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liska0640\Desktop\POSTĘPOWANIA\2024\85 PN 2024 Catering SOKÓŁKA\MOJE\"/>
    </mc:Choice>
  </mc:AlternateContent>
  <bookViews>
    <workbookView xWindow="0" yWindow="0" windowWidth="25200" windowHeight="12270"/>
  </bookViews>
  <sheets>
    <sheet name="Formularz cenowy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6" i="1" l="1"/>
  <c r="E6" i="1" l="1"/>
  <c r="N6" i="1" l="1"/>
  <c r="S6" i="1" s="1"/>
  <c r="L6" i="1"/>
  <c r="Q6" i="1" s="1"/>
  <c r="O6" i="1"/>
  <c r="T6" i="1" s="1"/>
  <c r="H6" i="1"/>
  <c r="M6" i="1" l="1"/>
  <c r="R6" i="1" s="1"/>
  <c r="U6" i="1" l="1"/>
  <c r="P6" i="1"/>
</calcChain>
</file>

<file path=xl/sharedStrings.xml><?xml version="1.0" encoding="utf-8"?>
<sst xmlns="http://schemas.openxmlformats.org/spreadsheetml/2006/main" count="35" uniqueCount="35">
  <si>
    <t>Lp.</t>
  </si>
  <si>
    <t>Przedmiot zamówienia</t>
  </si>
  <si>
    <t>j.m.</t>
  </si>
  <si>
    <t>Stawka VAT</t>
  </si>
  <si>
    <t>szt.</t>
  </si>
  <si>
    <t>Wyżywienie całodzienne</t>
  </si>
  <si>
    <r>
      <t xml:space="preserve">brutto
</t>
    </r>
    <r>
      <rPr>
        <sz val="6"/>
        <rFont val="Arial"/>
        <family val="2"/>
        <charset val="238"/>
      </rPr>
      <t>[kol. 9 + 8% VAT]</t>
    </r>
  </si>
  <si>
    <r>
      <t xml:space="preserve">netto
</t>
    </r>
    <r>
      <rPr>
        <sz val="6"/>
        <rFont val="Arial"/>
        <family val="2"/>
        <charset val="238"/>
      </rPr>
      <t>[kol. 3 x  kol. 9]</t>
    </r>
  </si>
  <si>
    <r>
      <t xml:space="preserve">brutto
</t>
    </r>
    <r>
      <rPr>
        <sz val="6"/>
        <rFont val="Arial"/>
        <family val="2"/>
        <charset val="238"/>
      </rPr>
      <t>[kol. 3 x  kol. 10]</t>
    </r>
  </si>
  <si>
    <r>
      <t xml:space="preserve">netto
</t>
    </r>
    <r>
      <rPr>
        <sz val="6"/>
        <rFont val="Arial"/>
        <family val="2"/>
        <charset val="238"/>
      </rPr>
      <t>[kol. 4 x  kol. 9]</t>
    </r>
  </si>
  <si>
    <r>
      <t xml:space="preserve">brutto
</t>
    </r>
    <r>
      <rPr>
        <sz val="6"/>
        <rFont val="Arial"/>
        <family val="2"/>
        <charset val="238"/>
      </rPr>
      <t>[kol. 4 x  kol. 10]</t>
    </r>
  </si>
  <si>
    <r>
      <t xml:space="preserve">Podstawa naliczenia kosztów
</t>
    </r>
    <r>
      <rPr>
        <i/>
        <sz val="6"/>
        <rFont val="Arial"/>
        <family val="2"/>
        <charset val="238"/>
      </rPr>
      <t>[minimalna stawka całodzienna]</t>
    </r>
  </si>
  <si>
    <r>
      <t xml:space="preserve">Wartość stawki 020
</t>
    </r>
    <r>
      <rPr>
        <i/>
        <sz val="6"/>
        <rFont val="Arial"/>
        <family val="2"/>
        <charset val="238"/>
      </rPr>
      <t>[brutto]</t>
    </r>
  </si>
  <si>
    <r>
      <t xml:space="preserve">Koszt surowców (gwarant+opcja)
</t>
    </r>
    <r>
      <rPr>
        <i/>
        <sz val="6"/>
        <rFont val="Arial"/>
        <family val="2"/>
        <charset val="238"/>
      </rPr>
      <t>[brutto]</t>
    </r>
  </si>
  <si>
    <r>
      <t xml:space="preserve">netto </t>
    </r>
    <r>
      <rPr>
        <sz val="8"/>
        <color rgb="FFFF0000"/>
        <rFont val="Symbol"/>
        <family val="1"/>
        <charset val="2"/>
      </rPr>
      <t>*</t>
    </r>
  </si>
  <si>
    <t>* Wartość kolumny 9 nie może być niższa niż wartość kolumny 7</t>
  </si>
  <si>
    <t>POWYŻSZY FORMULARZ NALEŻY PODPISAĆ ELEKTRONICZNYM PODPISEM KWALIFIKOWANYM przez osobę (–y) upoważnioną (–e) do reprezentowania zgodnie z formą reprezentacji wykonawcy określoną w dokumencie rejestrowym.</t>
  </si>
  <si>
    <r>
      <t xml:space="preserve">brutto
</t>
    </r>
    <r>
      <rPr>
        <sz val="6"/>
        <rFont val="Arial"/>
        <family val="2"/>
        <charset val="238"/>
      </rPr>
      <t>[kol. 17 +  kol. 19]</t>
    </r>
  </si>
  <si>
    <r>
      <t xml:space="preserve">brutto
</t>
    </r>
    <r>
      <rPr>
        <sz val="6"/>
        <rFont val="Arial"/>
        <family val="2"/>
        <charset val="238"/>
      </rPr>
      <t>[kol. 12 +  kol. 14]</t>
    </r>
  </si>
  <si>
    <r>
      <t xml:space="preserve">Ilość posilków </t>
    </r>
    <r>
      <rPr>
        <b/>
        <sz val="8"/>
        <rFont val="Arial"/>
        <family val="2"/>
        <charset val="238"/>
      </rPr>
      <t>dzienna</t>
    </r>
    <r>
      <rPr>
        <sz val="8"/>
        <rFont val="Arial"/>
        <family val="2"/>
        <charset val="238"/>
      </rPr>
      <t xml:space="preserve">
</t>
    </r>
    <r>
      <rPr>
        <b/>
        <u/>
        <sz val="8"/>
        <rFont val="Arial"/>
        <family val="2"/>
        <charset val="238"/>
      </rPr>
      <t>gwarantowana</t>
    </r>
  </si>
  <si>
    <r>
      <t xml:space="preserve">Ilość posiłków </t>
    </r>
    <r>
      <rPr>
        <b/>
        <sz val="8"/>
        <rFont val="Arial"/>
        <family val="2"/>
        <charset val="238"/>
      </rPr>
      <t xml:space="preserve">dzienna </t>
    </r>
    <r>
      <rPr>
        <sz val="8"/>
        <rFont val="Arial"/>
        <family val="2"/>
        <charset val="238"/>
      </rPr>
      <t xml:space="preserve">
</t>
    </r>
    <r>
      <rPr>
        <b/>
        <u/>
        <sz val="8"/>
        <rFont val="Arial"/>
        <family val="2"/>
        <charset val="238"/>
      </rPr>
      <t>opcjonalna</t>
    </r>
  </si>
  <si>
    <r>
      <t xml:space="preserve">Ilość  dzienna
</t>
    </r>
    <r>
      <rPr>
        <sz val="7"/>
        <rFont val="Arial"/>
        <family val="2"/>
        <charset val="238"/>
      </rPr>
      <t>[gwarant+opcja]</t>
    </r>
  </si>
  <si>
    <r>
      <t xml:space="preserve">Cena jednostkowa posiłku
</t>
    </r>
    <r>
      <rPr>
        <i/>
        <sz val="6"/>
        <rFont val="Arial"/>
        <family val="2"/>
        <charset val="238"/>
      </rPr>
      <t>[podstawa naliczenia + marża wykonawcy]</t>
    </r>
  </si>
  <si>
    <r>
      <rPr>
        <b/>
        <sz val="8"/>
        <rFont val="Arial"/>
        <family val="2"/>
        <charset val="238"/>
      </rPr>
      <t>Łączna dzienna wartość oferty</t>
    </r>
    <r>
      <rPr>
        <sz val="8"/>
        <rFont val="Arial"/>
        <family val="2"/>
        <charset val="238"/>
      </rPr>
      <t xml:space="preserve">
</t>
    </r>
    <r>
      <rPr>
        <i/>
        <sz val="8"/>
        <rFont val="Arial"/>
        <family val="2"/>
        <charset val="238"/>
      </rPr>
      <t>[gwarant + opcja]</t>
    </r>
  </si>
  <si>
    <r>
      <t xml:space="preserve">Wartość posiłków </t>
    </r>
    <r>
      <rPr>
        <b/>
        <u/>
        <sz val="9"/>
        <rFont val="Arial"/>
        <family val="2"/>
        <charset val="238"/>
      </rPr>
      <t>gwarantowana</t>
    </r>
    <r>
      <rPr>
        <sz val="6"/>
        <rFont val="Arial"/>
        <family val="2"/>
        <charset val="238"/>
      </rPr>
      <t xml:space="preserve"> /</t>
    </r>
    <r>
      <rPr>
        <b/>
        <sz val="8"/>
        <rFont val="Arial"/>
        <family val="2"/>
        <charset val="238"/>
      </rPr>
      <t>dzienna</t>
    </r>
    <r>
      <rPr>
        <sz val="9"/>
        <rFont val="Arial"/>
        <family val="2"/>
        <charset val="238"/>
      </rPr>
      <t>/</t>
    </r>
  </si>
  <si>
    <r>
      <t>Wartość posiłków</t>
    </r>
    <r>
      <rPr>
        <b/>
        <u/>
        <sz val="9"/>
        <rFont val="Arial"/>
        <family val="2"/>
        <charset val="238"/>
      </rPr>
      <t xml:space="preserve"> opcjonalna </t>
    </r>
    <r>
      <rPr>
        <b/>
        <sz val="8"/>
        <rFont val="Arial"/>
        <family val="2"/>
        <charset val="238"/>
      </rPr>
      <t>/dzienna/</t>
    </r>
  </si>
  <si>
    <r>
      <t xml:space="preserve">netto
</t>
    </r>
    <r>
      <rPr>
        <sz val="6"/>
        <rFont val="Arial"/>
        <family val="2"/>
        <charset val="238"/>
      </rPr>
      <t>[kol. 11 x 365dni]</t>
    </r>
  </si>
  <si>
    <r>
      <t xml:space="preserve">brutto
</t>
    </r>
    <r>
      <rPr>
        <sz val="6"/>
        <rFont val="Arial"/>
        <family val="2"/>
        <charset val="238"/>
      </rPr>
      <t>[kol. 12 x 365 dni]</t>
    </r>
  </si>
  <si>
    <r>
      <t xml:space="preserve">netto
</t>
    </r>
    <r>
      <rPr>
        <sz val="6"/>
        <rFont val="Arial"/>
        <family val="2"/>
        <charset val="238"/>
      </rPr>
      <t>[kol. 13 x  365 dni]</t>
    </r>
  </si>
  <si>
    <r>
      <t xml:space="preserve">brutto
</t>
    </r>
    <r>
      <rPr>
        <sz val="6"/>
        <rFont val="Arial"/>
        <family val="2"/>
        <charset val="238"/>
      </rPr>
      <t>[kol. 14 x  365 dni]</t>
    </r>
  </si>
  <si>
    <r>
      <rPr>
        <b/>
        <sz val="9"/>
        <rFont val="Arial"/>
        <family val="2"/>
        <charset val="238"/>
      </rPr>
      <t>Wartość  gwarantowana ogółem</t>
    </r>
    <r>
      <rPr>
        <sz val="6"/>
        <rFont val="Arial"/>
        <family val="2"/>
        <charset val="238"/>
      </rPr>
      <t xml:space="preserve"> [za okres od 01.01.-31.12.2025 = 365 dni]</t>
    </r>
  </si>
  <si>
    <r>
      <rPr>
        <b/>
        <sz val="9"/>
        <rFont val="Arial"/>
        <family val="2"/>
        <charset val="238"/>
      </rPr>
      <t>Wartość opcji ogółem</t>
    </r>
    <r>
      <rPr>
        <sz val="6"/>
        <rFont val="Arial"/>
        <family val="2"/>
        <charset val="238"/>
      </rPr>
      <t xml:space="preserve"> [za okres od 01.01.-31.12.2025 = 365 dni]</t>
    </r>
  </si>
  <si>
    <r>
      <t xml:space="preserve">Łączna  wartość oferty
</t>
    </r>
    <r>
      <rPr>
        <b/>
        <i/>
        <sz val="8"/>
        <rFont val="Arial"/>
        <family val="2"/>
        <charset val="238"/>
      </rPr>
      <t>[gwarant + opcja]</t>
    </r>
  </si>
  <si>
    <t>Załącznik nr 2 postępowanie 85/PN/2024 Przedmiot zamówienia: „Usługa żywienia systemem zleconym (catering) stacjonujacych w m. Sokółka”.</t>
  </si>
  <si>
    <t>UWAGA:  Uzyskane kwoty należy zapisać w formularzu ofertowym stanowiącym załącznik nr 1 do SIWZ!.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</si>
</sst>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(&quot;zł&quot;* #,##0.00_);_(&quot;zł&quot;* \(#,##0.00\);_(&quot;zł&quot;* &quot;-&quot;??_);_(@_)"/>
    <numFmt numFmtId="165" formatCode="_-* #,##0.00\ [$zł-415]_-;\-* #,##0.00\ [$zł-415]_-;_-* &quot;-&quot;??\ [$zł-415]_-;_-@_-"/>
    <numFmt numFmtId="166" formatCode="[$-415]General"/>
    <numFmt numFmtId="167" formatCode="#,##0.00&quot; zł&quot;;[Red]&quot;-&quot;#,##0.00&quot; zł&quot;"/>
  </numFmts>
  <fonts count="2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9"/>
      <name val="Arial"/>
      <family val="2"/>
      <charset val="238"/>
    </font>
    <font>
      <b/>
      <sz val="11"/>
      <name val="Arial"/>
      <family val="2"/>
      <charset val="238"/>
    </font>
    <font>
      <sz val="9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</font>
    <font>
      <sz val="11"/>
      <color rgb="FF000000"/>
      <name val="Calibri"/>
      <family val="2"/>
      <charset val="238"/>
    </font>
    <font>
      <b/>
      <i/>
      <sz val="7"/>
      <name val="Arial"/>
      <family val="2"/>
      <charset val="238"/>
    </font>
    <font>
      <sz val="7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sz val="6"/>
      <name val="Arial"/>
      <family val="2"/>
      <charset val="238"/>
    </font>
    <font>
      <i/>
      <sz val="6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sz val="8"/>
      <color rgb="FFFF0000"/>
      <name val="Symbol"/>
      <family val="1"/>
      <charset val="2"/>
    </font>
    <font>
      <i/>
      <sz val="8"/>
      <name val="Arial"/>
      <family val="2"/>
      <charset val="238"/>
    </font>
    <font>
      <b/>
      <u/>
      <sz val="8"/>
      <name val="Arial"/>
      <family val="2"/>
      <charset val="238"/>
    </font>
    <font>
      <b/>
      <u/>
      <sz val="9"/>
      <name val="Arial"/>
      <family val="2"/>
      <charset val="238"/>
    </font>
    <font>
      <b/>
      <i/>
      <sz val="8"/>
      <name val="Arial"/>
      <family val="2"/>
      <charset val="238"/>
    </font>
    <font>
      <sz val="12"/>
      <color rgb="FFFF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7" fillId="0" borderId="0"/>
    <xf numFmtId="0" fontId="8" fillId="0" borderId="0"/>
    <xf numFmtId="166" fontId="9" fillId="0" borderId="0" applyBorder="0" applyProtection="0"/>
  </cellStyleXfs>
  <cellXfs count="37">
    <xf numFmtId="0" fontId="0" fillId="0" borderId="0" xfId="0"/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/>
    </xf>
    <xf numFmtId="0" fontId="5" fillId="0" borderId="1" xfId="2" applyFont="1" applyFill="1" applyBorder="1" applyAlignment="1" applyProtection="1">
      <alignment horizontal="left" vertical="center" wrapText="1"/>
      <protection hidden="1"/>
    </xf>
    <xf numFmtId="0" fontId="5" fillId="0" borderId="1" xfId="3" applyFont="1" applyFill="1" applyBorder="1" applyAlignment="1">
      <alignment horizontal="center" vertical="center"/>
    </xf>
    <xf numFmtId="165" fontId="5" fillId="0" borderId="1" xfId="1" applyNumberFormat="1" applyFont="1" applyFill="1" applyBorder="1" applyAlignment="1">
      <alignment vertical="center" wrapText="1"/>
    </xf>
    <xf numFmtId="9" fontId="5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6" fillId="0" borderId="3" xfId="0" applyNumberFormat="1" applyFont="1" applyBorder="1" applyAlignment="1">
      <alignment horizontal="right" vertical="center"/>
    </xf>
    <xf numFmtId="0" fontId="6" fillId="0" borderId="1" xfId="0" applyNumberFormat="1" applyFont="1" applyBorder="1" applyAlignment="1">
      <alignment horizontal="right" vertical="center"/>
    </xf>
    <xf numFmtId="0" fontId="5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165" fontId="5" fillId="3" borderId="1" xfId="1" applyNumberFormat="1" applyFont="1" applyFill="1" applyBorder="1" applyAlignment="1">
      <alignment vertical="center" wrapText="1"/>
    </xf>
    <xf numFmtId="167" fontId="5" fillId="3" borderId="1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165" fontId="5" fillId="4" borderId="1" xfId="1" applyNumberFormat="1" applyFont="1" applyFill="1" applyBorder="1" applyAlignment="1">
      <alignment vertical="center" wrapText="1"/>
    </xf>
    <xf numFmtId="0" fontId="15" fillId="0" borderId="0" xfId="0" applyFont="1"/>
    <xf numFmtId="0" fontId="12" fillId="0" borderId="0" xfId="0" applyFont="1" applyAlignment="1"/>
    <xf numFmtId="165" fontId="0" fillId="0" borderId="0" xfId="0" applyNumberFormat="1"/>
    <xf numFmtId="0" fontId="5" fillId="5" borderId="1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165" fontId="6" fillId="5" borderId="1" xfId="1" applyNumberFormat="1" applyFont="1" applyFill="1" applyBorder="1" applyAlignment="1">
      <alignment vertical="center" wrapText="1"/>
    </xf>
    <xf numFmtId="0" fontId="21" fillId="0" borderId="0" xfId="0" applyFont="1"/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right"/>
    </xf>
    <xf numFmtId="0" fontId="3" fillId="0" borderId="6" xfId="0" applyFont="1" applyBorder="1" applyAlignment="1">
      <alignment horizont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</cellXfs>
  <cellStyles count="5">
    <cellStyle name="Excel Built-in Normal" xfId="4"/>
    <cellStyle name="Normalny" xfId="0" builtinId="0"/>
    <cellStyle name="Normalny 3" xfId="3"/>
    <cellStyle name="Normalny_JW1106 Olsztyn" xfId="2"/>
    <cellStyle name="Walutowy" xfId="1" builtinId="4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3"/>
  <sheetViews>
    <sheetView tabSelected="1" zoomScale="110" zoomScaleNormal="110" workbookViewId="0">
      <selection activeCell="H20" sqref="H20"/>
    </sheetView>
  </sheetViews>
  <sheetFormatPr defaultRowHeight="15" x14ac:dyDescent="0.25"/>
  <cols>
    <col min="1" max="1" width="3.5703125" customWidth="1"/>
    <col min="2" max="2" width="10" customWidth="1"/>
    <col min="3" max="3" width="11.28515625" customWidth="1"/>
    <col min="5" max="5" width="11.140625" customWidth="1"/>
    <col min="6" max="6" width="4.5703125" customWidth="1"/>
    <col min="7" max="8" width="14" customWidth="1"/>
    <col min="9" max="9" width="8.7109375" customWidth="1"/>
    <col min="10" max="10" width="6.140625" customWidth="1"/>
    <col min="11" max="11" width="10.5703125" customWidth="1"/>
    <col min="12" max="12" width="10.28515625" bestFit="1" customWidth="1"/>
    <col min="13" max="13" width="13.5703125" bestFit="1" customWidth="1"/>
    <col min="14" max="14" width="10.5703125" customWidth="1"/>
    <col min="15" max="15" width="15.140625" bestFit="1" customWidth="1"/>
    <col min="16" max="16" width="19.42578125" customWidth="1"/>
    <col min="17" max="17" width="10.85546875" customWidth="1"/>
    <col min="18" max="18" width="11.140625" bestFit="1" customWidth="1"/>
    <col min="19" max="20" width="12.42578125" bestFit="1" customWidth="1"/>
    <col min="21" max="21" width="17.28515625" customWidth="1"/>
  </cols>
  <sheetData>
    <row r="1" spans="1:21" ht="5.25" customHeight="1" x14ac:dyDescent="0.25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pans="1:21" ht="39" customHeight="1" x14ac:dyDescent="0.25">
      <c r="A2" s="30" t="s">
        <v>33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</row>
    <row r="3" spans="1:21" ht="44.25" customHeight="1" x14ac:dyDescent="0.25">
      <c r="A3" s="31" t="s">
        <v>0</v>
      </c>
      <c r="B3" s="33" t="s">
        <v>1</v>
      </c>
      <c r="C3" s="31" t="s">
        <v>19</v>
      </c>
      <c r="D3" s="31" t="s">
        <v>20</v>
      </c>
      <c r="E3" s="31" t="s">
        <v>21</v>
      </c>
      <c r="F3" s="31" t="s">
        <v>2</v>
      </c>
      <c r="G3" s="35" t="s">
        <v>11</v>
      </c>
      <c r="H3" s="36"/>
      <c r="I3" s="28" t="s">
        <v>22</v>
      </c>
      <c r="J3" s="28"/>
      <c r="K3" s="28"/>
      <c r="L3" s="26" t="s">
        <v>24</v>
      </c>
      <c r="M3" s="27"/>
      <c r="N3" s="28" t="s">
        <v>25</v>
      </c>
      <c r="O3" s="28"/>
      <c r="P3" s="15" t="s">
        <v>23</v>
      </c>
      <c r="Q3" s="26" t="s">
        <v>30</v>
      </c>
      <c r="R3" s="27"/>
      <c r="S3" s="28" t="s">
        <v>31</v>
      </c>
      <c r="T3" s="28"/>
      <c r="U3" s="23" t="s">
        <v>32</v>
      </c>
    </row>
    <row r="4" spans="1:21" ht="52.5" customHeight="1" x14ac:dyDescent="0.25">
      <c r="A4" s="32"/>
      <c r="B4" s="34"/>
      <c r="C4" s="32"/>
      <c r="D4" s="32"/>
      <c r="E4" s="32"/>
      <c r="F4" s="32"/>
      <c r="G4" s="11" t="s">
        <v>12</v>
      </c>
      <c r="H4" s="11" t="s">
        <v>13</v>
      </c>
      <c r="I4" s="2" t="s">
        <v>14</v>
      </c>
      <c r="J4" s="1" t="s">
        <v>3</v>
      </c>
      <c r="K4" s="2" t="s">
        <v>6</v>
      </c>
      <c r="L4" s="2" t="s">
        <v>7</v>
      </c>
      <c r="M4" s="2" t="s">
        <v>8</v>
      </c>
      <c r="N4" s="2" t="s">
        <v>9</v>
      </c>
      <c r="O4" s="2" t="s">
        <v>10</v>
      </c>
      <c r="P4" s="15" t="s">
        <v>18</v>
      </c>
      <c r="Q4" s="2" t="s">
        <v>26</v>
      </c>
      <c r="R4" s="2" t="s">
        <v>27</v>
      </c>
      <c r="S4" s="2" t="s">
        <v>28</v>
      </c>
      <c r="T4" s="2" t="s">
        <v>29</v>
      </c>
      <c r="U4" s="21" t="s">
        <v>17</v>
      </c>
    </row>
    <row r="5" spans="1:21" ht="10.5" customHeight="1" x14ac:dyDescent="0.25">
      <c r="A5" s="8">
        <v>1</v>
      </c>
      <c r="B5" s="8">
        <v>2</v>
      </c>
      <c r="C5" s="8">
        <v>3</v>
      </c>
      <c r="D5" s="8">
        <v>4</v>
      </c>
      <c r="E5" s="8">
        <v>5</v>
      </c>
      <c r="F5" s="8">
        <v>6</v>
      </c>
      <c r="G5" s="12">
        <v>7</v>
      </c>
      <c r="H5" s="12">
        <v>8</v>
      </c>
      <c r="I5" s="8">
        <v>9</v>
      </c>
      <c r="J5" s="8">
        <v>12</v>
      </c>
      <c r="K5" s="8">
        <v>10</v>
      </c>
      <c r="L5" s="8">
        <v>11</v>
      </c>
      <c r="M5" s="8">
        <v>12</v>
      </c>
      <c r="N5" s="8">
        <v>13</v>
      </c>
      <c r="O5" s="8">
        <v>14</v>
      </c>
      <c r="P5" s="16">
        <v>15</v>
      </c>
      <c r="Q5" s="8">
        <v>16</v>
      </c>
      <c r="R5" s="8">
        <v>17</v>
      </c>
      <c r="S5" s="8">
        <v>18</v>
      </c>
      <c r="T5" s="8">
        <v>19</v>
      </c>
      <c r="U5" s="22">
        <v>20</v>
      </c>
    </row>
    <row r="6" spans="1:21" ht="33.75" customHeight="1" x14ac:dyDescent="0.25">
      <c r="A6" s="3">
        <v>1</v>
      </c>
      <c r="B6" s="4" t="s">
        <v>5</v>
      </c>
      <c r="C6" s="9">
        <v>10</v>
      </c>
      <c r="D6" s="10">
        <v>25</v>
      </c>
      <c r="E6" s="10">
        <f>C6+D6</f>
        <v>35</v>
      </c>
      <c r="F6" s="5" t="s">
        <v>4</v>
      </c>
      <c r="G6" s="13">
        <v>30.78</v>
      </c>
      <c r="H6" s="14">
        <f>E6*G6</f>
        <v>1077.3</v>
      </c>
      <c r="I6" s="6"/>
      <c r="J6" s="7"/>
      <c r="K6" s="6">
        <f>ROUND(I6*1.08,2)</f>
        <v>0</v>
      </c>
      <c r="L6" s="6">
        <f>C6*I6</f>
        <v>0</v>
      </c>
      <c r="M6" s="6">
        <f>C6*K6</f>
        <v>0</v>
      </c>
      <c r="N6" s="6">
        <f>D6*I6</f>
        <v>0</v>
      </c>
      <c r="O6" s="6">
        <f>D6*K6</f>
        <v>0</v>
      </c>
      <c r="P6" s="17">
        <f>M6+O6</f>
        <v>0</v>
      </c>
      <c r="Q6" s="6">
        <f>L6*365</f>
        <v>0</v>
      </c>
      <c r="R6" s="6">
        <f>M6*365</f>
        <v>0</v>
      </c>
      <c r="S6" s="6">
        <f>N6*365</f>
        <v>0</v>
      </c>
      <c r="T6" s="6">
        <f>O6*365</f>
        <v>0</v>
      </c>
      <c r="U6" s="24">
        <f>R6+T6</f>
        <v>0</v>
      </c>
    </row>
    <row r="8" spans="1:21" ht="15" customHeight="1" x14ac:dyDescent="0.25">
      <c r="B8" s="19" t="s">
        <v>15</v>
      </c>
      <c r="C8" s="19"/>
      <c r="D8" s="19"/>
      <c r="E8" s="19"/>
      <c r="F8" s="19"/>
      <c r="M8" s="20"/>
      <c r="O8" s="20"/>
      <c r="P8" s="20"/>
    </row>
    <row r="11" spans="1:21" x14ac:dyDescent="0.25">
      <c r="B11" t="s">
        <v>34</v>
      </c>
    </row>
    <row r="13" spans="1:21" ht="21" x14ac:dyDescent="0.35">
      <c r="B13" s="25" t="s">
        <v>16</v>
      </c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</row>
  </sheetData>
  <mergeCells count="14">
    <mergeCell ref="Q3:R3"/>
    <mergeCell ref="S3:T3"/>
    <mergeCell ref="A1:O1"/>
    <mergeCell ref="A2:O2"/>
    <mergeCell ref="A3:A4"/>
    <mergeCell ref="B3:B4"/>
    <mergeCell ref="C3:C4"/>
    <mergeCell ref="D3:D4"/>
    <mergeCell ref="E3:E4"/>
    <mergeCell ref="G3:H3"/>
    <mergeCell ref="N3:O3"/>
    <mergeCell ref="F3:F4"/>
    <mergeCell ref="I3:K3"/>
    <mergeCell ref="L3:M3"/>
  </mergeCells>
  <conditionalFormatting sqref="I6">
    <cfRule type="cellIs" dxfId="0" priority="1" operator="lessThan">
      <formula>$G$6</formula>
    </cfRule>
  </conditionalFormatting>
  <pageMargins left="0.25" right="0.25" top="0.75" bottom="0.75" header="0.3" footer="0.3"/>
  <pageSetup paperSize="9" scale="6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d="http://www.w3.org/2001/XMLSchema" xmlns:xsi="http://www.w3.org/2001/XMLSchema-instance" xmlns="http://www.boldonjames.com/2008/01/sie/internal/label" sislVersion="0" policy="8417b2fb-54a7-4fbc-b023-b6b37b7a623f" origin="userSelected">
  <element uid="d7220eed-17a6-431d-810c-83a0ddfed893" value=""/>
</sisl>
</file>

<file path=customXml/itemProps1.xml><?xml version="1.0" encoding="utf-8"?>
<ds:datastoreItem xmlns:ds="http://schemas.openxmlformats.org/officeDocument/2006/customXml" ds:itemID="{81E3AD57-A5AA-4AFA-9BE4-3777556177BE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Formularz cenowy</vt:lpstr>
    </vt:vector>
  </TitlesOfParts>
  <Company>Resort Obrony Narodowej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Świsłocka Patrycja</dc:creator>
  <cp:lastModifiedBy>Śliska Ewa</cp:lastModifiedBy>
  <cp:lastPrinted>2024-10-24T09:21:38Z</cp:lastPrinted>
  <dcterms:created xsi:type="dcterms:W3CDTF">2022-12-06T12:26:33Z</dcterms:created>
  <dcterms:modified xsi:type="dcterms:W3CDTF">2024-11-05T06:52:59Z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f2aa0426-f986-41b7-a339-0ba8ed499ab5</vt:lpwstr>
  </property>
  <property fmtid="{D5CDD505-2E9C-101B-9397-08002B2CF9AE}" pid="3" name="bjSaver">
    <vt:lpwstr>PHTnZLLYa3yvQJPIb1Ujxz9zyvrD7CZn</vt:lpwstr>
  </property>
  <property fmtid="{D5CDD505-2E9C-101B-9397-08002B2CF9AE}" pid="4" name="bjDocumentSecurityLabel">
    <vt:lpwstr>[d7220eed-17a6-431d-810c-83a0ddfed893]</vt:lpwstr>
  </property>
  <property fmtid="{D5CDD505-2E9C-101B-9397-08002B2CF9AE}" pid="5" name="s5636:Creator type=author">
    <vt:lpwstr>Świsłocka Patrycja</vt:lpwstr>
  </property>
  <property fmtid="{D5CDD505-2E9C-101B-9397-08002B2CF9AE}" pid="6" name="s5636:Creator type=organization">
    <vt:lpwstr>MILNET-Z</vt:lpwstr>
  </property>
  <property fmtid="{D5CDD505-2E9C-101B-9397-08002B2CF9AE}" pid="7" name="bjPortionMark">
    <vt:lpwstr>[JAW]</vt:lpwstr>
  </property>
  <property fmtid="{D5CDD505-2E9C-101B-9397-08002B2CF9AE}" pid="8" name="bjClsUserRVM">
    <vt:lpwstr>[]</vt:lpwstr>
  </property>
  <property fmtid="{D5CDD505-2E9C-101B-9397-08002B2CF9AE}" pid="9" name="s5636:Creator type=IP">
    <vt:lpwstr>10.100.117.81</vt:lpwstr>
  </property>
  <property fmtid="{D5CDD505-2E9C-101B-9397-08002B2CF9AE}" pid="10" name="bjDocumentLabelXML">
    <vt:lpwstr>&lt;?xml version="1.0" encoding="us-ascii"?&gt;&lt;sisl xmlns:xsd="http://www.w3.org/2001/XMLSchema" xmlns:xsi="http://www.w3.org/2001/XMLSchema-instance" sislVersion="0" policy="8417b2fb-54a7-4fbc-b023-b6b37b7a623f" origin="userSelected" xmlns="http://www.boldonj</vt:lpwstr>
  </property>
  <property fmtid="{D5CDD505-2E9C-101B-9397-08002B2CF9AE}" pid="11" name="bjDocumentLabelXML-0">
    <vt:lpwstr>ames.com/2008/01/sie/internal/label"&gt;&lt;element uid="d7220eed-17a6-431d-810c-83a0ddfed893" value="" /&gt;&lt;/sisl&gt;</vt:lpwstr>
  </property>
</Properties>
</file>