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zetargi 2024\Dostawy\PN 80-2024 Dostawa pierwszego wyposażenia (barska)\Do ogłoszenia\"/>
    </mc:Choice>
  </mc:AlternateContent>
  <bookViews>
    <workbookView xWindow="-120" yWindow="-120" windowWidth="29040" windowHeight="15840"/>
  </bookViews>
  <sheets>
    <sheet name="283.24" sheetId="1" r:id="rId1"/>
  </sheets>
  <definedNames>
    <definedName name="_xlnm._FilterDatabase" localSheetId="0" hidden="1">'283.24'!$A$2:$L$23</definedName>
    <definedName name="_xlnm.Print_Area" localSheetId="0">'283.24'!$A$1:$M$24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K22" i="1" s="1"/>
  <c r="I21" i="1"/>
  <c r="K21" i="1" s="1"/>
  <c r="I20" i="1"/>
  <c r="K20" i="1" s="1"/>
  <c r="I19" i="1"/>
  <c r="I18" i="1"/>
  <c r="K18" i="1" s="1"/>
  <c r="I17" i="1"/>
  <c r="I16" i="1"/>
  <c r="K16" i="1" s="1"/>
  <c r="I15" i="1"/>
  <c r="I14" i="1"/>
  <c r="I13" i="1"/>
  <c r="K13" i="1" s="1"/>
  <c r="I12" i="1"/>
  <c r="K12" i="1" s="1"/>
  <c r="I11" i="1"/>
  <c r="K11" i="1" s="1"/>
  <c r="I10" i="1"/>
  <c r="I9" i="1"/>
  <c r="K9" i="1" s="1"/>
  <c r="I8" i="1"/>
  <c r="I7" i="1"/>
  <c r="K7" i="1" s="1"/>
  <c r="I6" i="1"/>
  <c r="I5" i="1"/>
  <c r="K5" i="1" s="1"/>
  <c r="I4" i="1"/>
  <c r="I3" i="1"/>
  <c r="L22" i="1" l="1"/>
  <c r="I1048332" i="1"/>
  <c r="L7" i="1"/>
  <c r="L18" i="1"/>
  <c r="L20" i="1"/>
  <c r="L21" i="1"/>
  <c r="L16" i="1"/>
  <c r="K8" i="1"/>
  <c r="L8" i="1" s="1"/>
  <c r="K15" i="1"/>
  <c r="L15" i="1" s="1"/>
  <c r="K19" i="1"/>
  <c r="L19" i="1" s="1"/>
  <c r="K4" i="1"/>
  <c r="L4" i="1" s="1"/>
  <c r="L12" i="1"/>
  <c r="L11" i="1"/>
  <c r="L5" i="1"/>
  <c r="K6" i="1"/>
  <c r="L6" i="1" s="1"/>
  <c r="K3" i="1"/>
  <c r="L3" i="1" s="1"/>
  <c r="L9" i="1"/>
  <c r="L13" i="1"/>
  <c r="K17" i="1"/>
  <c r="L17" i="1" s="1"/>
  <c r="K10" i="1"/>
  <c r="L10" i="1" s="1"/>
  <c r="K14" i="1"/>
  <c r="L14" i="1" s="1"/>
</calcChain>
</file>

<file path=xl/sharedStrings.xml><?xml version="1.0" encoding="utf-8"?>
<sst xmlns="http://schemas.openxmlformats.org/spreadsheetml/2006/main" count="110" uniqueCount="33">
  <si>
    <t>l.p.</t>
  </si>
  <si>
    <t>Kondygnacja</t>
  </si>
  <si>
    <t>Ilość</t>
  </si>
  <si>
    <t>Wartość netto</t>
  </si>
  <si>
    <t xml:space="preserve">Wartość VAT </t>
  </si>
  <si>
    <t>Wartość brutto</t>
  </si>
  <si>
    <t>PIĘTRO I</t>
  </si>
  <si>
    <t>bz</t>
  </si>
  <si>
    <t>Chłodziarka z zamrażalnikiem o wymiarach około 540x575x1815 mm, pojemność chłodziarki około 200 litrów, zamrażarki około 90 litrów. Zamrażalnik dolny, mechaniczne sterowanie</t>
  </si>
  <si>
    <t>Lodówka podblatowa, pojemność około 100 litrów, wymiary: 540x590x840 mm (+/- 20 mm), statyczny system chłodzenia, kolor biały</t>
  </si>
  <si>
    <t>chłodziarko-zamrażarka o wymiarach około 540x575x153 cm, pojemność chłodziarki około 140 litrów, zamrażarki około 90 litrów, zamrażalnik dolny, sterowanie mechaniczne</t>
  </si>
  <si>
    <t>Czajnik elektryczny, poj. 1,7l</t>
  </si>
  <si>
    <t>Ekspres do kawy ciśnieniowy,moc 1455 W, ciśnienie 15 bar, młynek do kawy, spieniacz do mleka. Sterowanie za pomocą kolorowego wyświetlacza TFT</t>
  </si>
  <si>
    <t>Płyta grzewcza - indukcyjna, cztery pola indukcyjne, wymiary: 600x520x40 mm (+/- 20 mm)</t>
  </si>
  <si>
    <t>Kuchenka mikrofalowa, moc 700 W, z funkcją grill, pojemność min. 20 litrów, wymiary: 452x378x262 mm (+/- 20 mm)</t>
  </si>
  <si>
    <t>Odkurzacz bezworkowy, pojemność pojemnika min. 1,3 litra, filtr wylotowy zmywalny, zasięg pracy około 9m, regulacja mocy ssania</t>
  </si>
  <si>
    <t>Zmywarka kapturowa z pompą spustową, dozownikiem płynu nabłyszczającego i myjącego, kosz 500x500 mm, 630x750x1465 mm</t>
  </si>
  <si>
    <t>PIĘTRO II</t>
  </si>
  <si>
    <t>Załącznik techniczny opisowy nr</t>
  </si>
  <si>
    <t>Przedmiot zamówienia</t>
  </si>
  <si>
    <t>Okap ze stali szlachetnej, wydajność około 600 m3/h, sterowanie, pochłaniacz</t>
  </si>
  <si>
    <t xml:space="preserve"> </t>
  </si>
  <si>
    <t xml:space="preserve">Producent/ Model oferowanego produktu </t>
  </si>
  <si>
    <t>Cena jednostkowa netto</t>
  </si>
  <si>
    <t xml:space="preserve">x </t>
  </si>
  <si>
    <t>VAT %</t>
  </si>
  <si>
    <r>
      <rPr>
        <sz val="14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</si>
  <si>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 xml:space="preserve">  x</t>
  </si>
  <si>
    <t>RAZEM:</t>
  </si>
  <si>
    <t>Jednostka miary</t>
  </si>
  <si>
    <t>szt.</t>
  </si>
  <si>
    <t>x</t>
  </si>
  <si>
    <t>Załącznik nr 1 do SWZ- Pakiet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</si>
</sst>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50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 shrinkToFit="1"/>
    </xf>
    <xf numFmtId="0" fontId="0" fillId="0" borderId="1" xfId="2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1" fontId="0" fillId="0" borderId="0" xfId="0" applyNumberFormat="1"/>
    <xf numFmtId="0" fontId="0" fillId="0" borderId="0" xfId="0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  <protection locked="0"/>
    </xf>
    <xf numFmtId="164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 shrinkToFit="1"/>
    </xf>
    <xf numFmtId="164" fontId="5" fillId="0" borderId="7" xfId="2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9" fontId="7" fillId="0" borderId="5" xfId="2" applyNumberFormat="1" applyFont="1" applyBorder="1" applyAlignment="1" applyProtection="1">
      <alignment horizontal="center" vertical="center" wrapText="1"/>
      <protection locked="0"/>
    </xf>
    <xf numFmtId="164" fontId="7" fillId="0" borderId="5" xfId="2" applyNumberFormat="1" applyFont="1" applyBorder="1" applyAlignment="1">
      <alignment horizontal="center" vertical="center" wrapTex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2" applyNumberFormat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Alignment="1">
      <alignment horizontal="center" vertical="center" wrapText="1" shrinkToFit="1"/>
    </xf>
    <xf numFmtId="0" fontId="0" fillId="0" borderId="0" xfId="0" applyFont="1"/>
    <xf numFmtId="0" fontId="10" fillId="0" borderId="8" xfId="0" applyFont="1" applyBorder="1"/>
  </cellXfs>
  <cellStyles count="4">
    <cellStyle name="normálne_Hárok1" xfId="3"/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332"/>
  <sheetViews>
    <sheetView tabSelected="1" zoomScale="70" zoomScaleNormal="70" workbookViewId="0">
      <selection sqref="A1:M24"/>
    </sheetView>
  </sheetViews>
  <sheetFormatPr defaultRowHeight="14.25"/>
  <cols>
    <col min="1" max="1" width="5.875" customWidth="1"/>
    <col min="2" max="2" width="13.125" customWidth="1"/>
    <col min="3" max="3" width="55.75" customWidth="1"/>
    <col min="4" max="4" width="12.625" customWidth="1"/>
    <col min="5" max="5" width="16.75" customWidth="1"/>
    <col min="6" max="6" width="10.875" customWidth="1"/>
    <col min="7" max="7" width="12.875" customWidth="1"/>
    <col min="8" max="8" width="12.25" customWidth="1"/>
    <col min="9" max="9" width="17.375" customWidth="1"/>
    <col min="10" max="10" width="13.25" customWidth="1"/>
    <col min="11" max="11" width="13" customWidth="1"/>
    <col min="12" max="12" width="15.25" customWidth="1"/>
  </cols>
  <sheetData>
    <row r="1" spans="1:12" ht="39" customHeight="1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60">
      <c r="A2" s="20" t="s">
        <v>0</v>
      </c>
      <c r="B2" s="21" t="s">
        <v>1</v>
      </c>
      <c r="C2" s="22" t="s">
        <v>19</v>
      </c>
      <c r="D2" s="20" t="s">
        <v>18</v>
      </c>
      <c r="E2" s="22" t="s">
        <v>22</v>
      </c>
      <c r="F2" s="22" t="s">
        <v>29</v>
      </c>
      <c r="G2" s="22" t="s">
        <v>23</v>
      </c>
      <c r="H2" s="22" t="s">
        <v>2</v>
      </c>
      <c r="I2" s="23" t="s">
        <v>3</v>
      </c>
      <c r="J2" s="22" t="s">
        <v>25</v>
      </c>
      <c r="K2" s="23" t="s">
        <v>4</v>
      </c>
      <c r="L2" s="23" t="s">
        <v>5</v>
      </c>
    </row>
    <row r="3" spans="1:12" ht="47.25">
      <c r="A3" s="1">
        <v>1</v>
      </c>
      <c r="B3" s="2" t="s">
        <v>6</v>
      </c>
      <c r="C3" s="3" t="s">
        <v>8</v>
      </c>
      <c r="D3" s="4" t="s">
        <v>7</v>
      </c>
      <c r="E3" s="5"/>
      <c r="F3" s="5" t="s">
        <v>30</v>
      </c>
      <c r="G3" s="6"/>
      <c r="H3" s="7">
        <v>2</v>
      </c>
      <c r="I3" s="6">
        <f t="shared" ref="I3:I11" si="0">G3*H3</f>
        <v>0</v>
      </c>
      <c r="J3" s="24"/>
      <c r="K3" s="8">
        <f t="shared" ref="K3:K11" si="1">I3*J3</f>
        <v>0</v>
      </c>
      <c r="L3" s="6">
        <f t="shared" ref="L3:L11" si="2">I3+K3</f>
        <v>0</v>
      </c>
    </row>
    <row r="4" spans="1:12" ht="47.25">
      <c r="A4" s="1">
        <v>2</v>
      </c>
      <c r="B4" s="2" t="s">
        <v>6</v>
      </c>
      <c r="C4" s="3" t="s">
        <v>9</v>
      </c>
      <c r="D4" s="4" t="s">
        <v>7</v>
      </c>
      <c r="E4" s="5"/>
      <c r="F4" s="5" t="s">
        <v>30</v>
      </c>
      <c r="G4" s="6"/>
      <c r="H4" s="7">
        <v>3</v>
      </c>
      <c r="I4" s="6">
        <f t="shared" si="0"/>
        <v>0</v>
      </c>
      <c r="J4" s="24"/>
      <c r="K4" s="8">
        <f t="shared" si="1"/>
        <v>0</v>
      </c>
      <c r="L4" s="6">
        <f t="shared" si="2"/>
        <v>0</v>
      </c>
    </row>
    <row r="5" spans="1:12" ht="47.25">
      <c r="A5" s="1">
        <v>3</v>
      </c>
      <c r="B5" s="2" t="s">
        <v>6</v>
      </c>
      <c r="C5" s="3" t="s">
        <v>10</v>
      </c>
      <c r="D5" s="4" t="s">
        <v>7</v>
      </c>
      <c r="E5" s="9"/>
      <c r="F5" s="5" t="s">
        <v>30</v>
      </c>
      <c r="G5" s="6"/>
      <c r="H5" s="7">
        <v>2</v>
      </c>
      <c r="I5" s="6">
        <f t="shared" si="0"/>
        <v>0</v>
      </c>
      <c r="J5" s="24"/>
      <c r="K5" s="8">
        <f t="shared" si="1"/>
        <v>0</v>
      </c>
      <c r="L5" s="6">
        <f t="shared" si="2"/>
        <v>0</v>
      </c>
    </row>
    <row r="6" spans="1:12" ht="15.75">
      <c r="A6" s="1">
        <v>4</v>
      </c>
      <c r="B6" s="2" t="s">
        <v>6</v>
      </c>
      <c r="C6" s="3" t="s">
        <v>11</v>
      </c>
      <c r="D6" s="4" t="s">
        <v>7</v>
      </c>
      <c r="E6" s="9"/>
      <c r="F6" s="5" t="s">
        <v>30</v>
      </c>
      <c r="G6" s="6"/>
      <c r="H6" s="7">
        <v>5</v>
      </c>
      <c r="I6" s="6">
        <f t="shared" si="0"/>
        <v>0</v>
      </c>
      <c r="J6" s="24"/>
      <c r="K6" s="8">
        <f t="shared" si="1"/>
        <v>0</v>
      </c>
      <c r="L6" s="6">
        <f t="shared" si="2"/>
        <v>0</v>
      </c>
    </row>
    <row r="7" spans="1:12" ht="47.25">
      <c r="A7" s="1">
        <v>5</v>
      </c>
      <c r="B7" s="2" t="s">
        <v>6</v>
      </c>
      <c r="C7" s="3" t="s">
        <v>12</v>
      </c>
      <c r="D7" s="4" t="s">
        <v>7</v>
      </c>
      <c r="E7" s="9"/>
      <c r="F7" s="5" t="s">
        <v>30</v>
      </c>
      <c r="G7" s="6"/>
      <c r="H7" s="7">
        <v>1</v>
      </c>
      <c r="I7" s="6">
        <f t="shared" si="0"/>
        <v>0</v>
      </c>
      <c r="J7" s="24"/>
      <c r="K7" s="8">
        <f t="shared" si="1"/>
        <v>0</v>
      </c>
      <c r="L7" s="6">
        <f t="shared" si="2"/>
        <v>0</v>
      </c>
    </row>
    <row r="8" spans="1:12" ht="31.5">
      <c r="A8" s="1">
        <v>6</v>
      </c>
      <c r="B8" s="2" t="s">
        <v>6</v>
      </c>
      <c r="C8" s="3" t="s">
        <v>13</v>
      </c>
      <c r="D8" s="10" t="s">
        <v>7</v>
      </c>
      <c r="E8" s="9"/>
      <c r="F8" s="5" t="s">
        <v>30</v>
      </c>
      <c r="G8" s="6"/>
      <c r="H8" s="7">
        <v>2</v>
      </c>
      <c r="I8" s="6">
        <f t="shared" si="0"/>
        <v>0</v>
      </c>
      <c r="J8" s="24"/>
      <c r="K8" s="8">
        <f t="shared" si="1"/>
        <v>0</v>
      </c>
      <c r="L8" s="6">
        <f t="shared" si="2"/>
        <v>0</v>
      </c>
    </row>
    <row r="9" spans="1:12" ht="31.5">
      <c r="A9" s="1">
        <v>7</v>
      </c>
      <c r="B9" s="2" t="s">
        <v>6</v>
      </c>
      <c r="C9" s="3" t="s">
        <v>14</v>
      </c>
      <c r="D9" s="10" t="s">
        <v>7</v>
      </c>
      <c r="E9" s="9"/>
      <c r="F9" s="5" t="s">
        <v>30</v>
      </c>
      <c r="G9" s="6"/>
      <c r="H9" s="7">
        <v>2</v>
      </c>
      <c r="I9" s="6">
        <f t="shared" si="0"/>
        <v>0</v>
      </c>
      <c r="J9" s="24"/>
      <c r="K9" s="8">
        <f t="shared" si="1"/>
        <v>0</v>
      </c>
      <c r="L9" s="6">
        <f t="shared" si="2"/>
        <v>0</v>
      </c>
    </row>
    <row r="10" spans="1:12" ht="47.25">
      <c r="A10" s="1">
        <v>8</v>
      </c>
      <c r="B10" s="2" t="s">
        <v>6</v>
      </c>
      <c r="C10" s="3" t="s">
        <v>15</v>
      </c>
      <c r="D10" s="10" t="s">
        <v>7</v>
      </c>
      <c r="E10" s="9"/>
      <c r="F10" s="5" t="s">
        <v>30</v>
      </c>
      <c r="G10" s="6"/>
      <c r="H10" s="7">
        <v>1</v>
      </c>
      <c r="I10" s="6">
        <f t="shared" si="0"/>
        <v>0</v>
      </c>
      <c r="J10" s="24"/>
      <c r="K10" s="8">
        <f t="shared" si="1"/>
        <v>0</v>
      </c>
      <c r="L10" s="6">
        <f t="shared" si="2"/>
        <v>0</v>
      </c>
    </row>
    <row r="11" spans="1:12" ht="31.5">
      <c r="A11" s="1">
        <v>9</v>
      </c>
      <c r="B11" s="2" t="s">
        <v>6</v>
      </c>
      <c r="C11" s="3" t="s">
        <v>20</v>
      </c>
      <c r="D11" s="10" t="s">
        <v>7</v>
      </c>
      <c r="E11" s="9"/>
      <c r="F11" s="5" t="s">
        <v>30</v>
      </c>
      <c r="G11" s="6"/>
      <c r="H11" s="7">
        <v>1</v>
      </c>
      <c r="I11" s="6">
        <f t="shared" si="0"/>
        <v>0</v>
      </c>
      <c r="J11" s="24"/>
      <c r="K11" s="8">
        <f t="shared" si="1"/>
        <v>0</v>
      </c>
      <c r="L11" s="6">
        <f t="shared" si="2"/>
        <v>0</v>
      </c>
    </row>
    <row r="12" spans="1:12" s="48" customFormat="1" ht="47.25">
      <c r="A12" s="1">
        <v>10</v>
      </c>
      <c r="B12" s="42" t="s">
        <v>6</v>
      </c>
      <c r="C12" s="3" t="s">
        <v>16</v>
      </c>
      <c r="D12" s="43" t="s">
        <v>7</v>
      </c>
      <c r="E12" s="9"/>
      <c r="F12" s="9" t="s">
        <v>30</v>
      </c>
      <c r="G12" s="44"/>
      <c r="H12" s="45">
        <v>1</v>
      </c>
      <c r="I12" s="44">
        <f t="shared" ref="I12:I17" si="3">G12*H12</f>
        <v>0</v>
      </c>
      <c r="J12" s="46"/>
      <c r="K12" s="47">
        <f t="shared" ref="K12:K17" si="4">I12*J12</f>
        <v>0</v>
      </c>
      <c r="L12" s="44">
        <f t="shared" ref="L12:L17" si="5">I12+K12</f>
        <v>0</v>
      </c>
    </row>
    <row r="13" spans="1:12" ht="47.25">
      <c r="A13" s="1">
        <v>11</v>
      </c>
      <c r="B13" s="2" t="s">
        <v>17</v>
      </c>
      <c r="C13" s="3" t="s">
        <v>8</v>
      </c>
      <c r="D13" s="4" t="s">
        <v>7</v>
      </c>
      <c r="E13" s="5"/>
      <c r="F13" s="5" t="s">
        <v>30</v>
      </c>
      <c r="G13" s="6"/>
      <c r="H13" s="7">
        <v>2</v>
      </c>
      <c r="I13" s="6">
        <f t="shared" si="3"/>
        <v>0</v>
      </c>
      <c r="J13" s="24"/>
      <c r="K13" s="8">
        <f t="shared" si="4"/>
        <v>0</v>
      </c>
      <c r="L13" s="6">
        <f t="shared" si="5"/>
        <v>0</v>
      </c>
    </row>
    <row r="14" spans="1:12" ht="15.75">
      <c r="A14" s="1">
        <v>12</v>
      </c>
      <c r="B14" s="2" t="s">
        <v>17</v>
      </c>
      <c r="C14" s="11" t="s">
        <v>9</v>
      </c>
      <c r="D14" s="4" t="s">
        <v>7</v>
      </c>
      <c r="E14" s="5"/>
      <c r="F14" s="5" t="s">
        <v>30</v>
      </c>
      <c r="G14" s="6"/>
      <c r="H14" s="7">
        <v>3</v>
      </c>
      <c r="I14" s="6">
        <f t="shared" si="3"/>
        <v>0</v>
      </c>
      <c r="J14" s="24"/>
      <c r="K14" s="8">
        <f t="shared" si="4"/>
        <v>0</v>
      </c>
      <c r="L14" s="6">
        <f t="shared" si="5"/>
        <v>0</v>
      </c>
    </row>
    <row r="15" spans="1:12" ht="47.25">
      <c r="A15" s="1">
        <v>13</v>
      </c>
      <c r="B15" s="2" t="s">
        <v>17</v>
      </c>
      <c r="C15" s="3" t="s">
        <v>10</v>
      </c>
      <c r="D15" s="4" t="s">
        <v>7</v>
      </c>
      <c r="E15" s="9"/>
      <c r="F15" s="5" t="s">
        <v>30</v>
      </c>
      <c r="G15" s="6"/>
      <c r="H15" s="7">
        <v>2</v>
      </c>
      <c r="I15" s="6">
        <f t="shared" si="3"/>
        <v>0</v>
      </c>
      <c r="J15" s="24"/>
      <c r="K15" s="8">
        <f t="shared" si="4"/>
        <v>0</v>
      </c>
      <c r="L15" s="6">
        <f t="shared" si="5"/>
        <v>0</v>
      </c>
    </row>
    <row r="16" spans="1:12" ht="15.75">
      <c r="A16" s="1">
        <v>14</v>
      </c>
      <c r="B16" s="2" t="s">
        <v>17</v>
      </c>
      <c r="C16" s="3" t="s">
        <v>11</v>
      </c>
      <c r="D16" s="4" t="s">
        <v>7</v>
      </c>
      <c r="E16" s="9"/>
      <c r="F16" s="5" t="s">
        <v>30</v>
      </c>
      <c r="G16" s="6"/>
      <c r="H16" s="7">
        <v>5</v>
      </c>
      <c r="I16" s="6">
        <f t="shared" si="3"/>
        <v>0</v>
      </c>
      <c r="J16" s="24"/>
      <c r="K16" s="8">
        <f t="shared" si="4"/>
        <v>0</v>
      </c>
      <c r="L16" s="6">
        <f t="shared" si="5"/>
        <v>0</v>
      </c>
    </row>
    <row r="17" spans="1:12" ht="47.25">
      <c r="A17" s="1">
        <v>15</v>
      </c>
      <c r="B17" s="2" t="s">
        <v>17</v>
      </c>
      <c r="C17" s="3" t="s">
        <v>12</v>
      </c>
      <c r="D17" s="4" t="s">
        <v>7</v>
      </c>
      <c r="E17" s="9"/>
      <c r="F17" s="5" t="s">
        <v>30</v>
      </c>
      <c r="G17" s="6"/>
      <c r="H17" s="7">
        <v>1</v>
      </c>
      <c r="I17" s="6">
        <f t="shared" si="3"/>
        <v>0</v>
      </c>
      <c r="J17" s="24"/>
      <c r="K17" s="8">
        <f t="shared" si="4"/>
        <v>0</v>
      </c>
      <c r="L17" s="6">
        <f t="shared" si="5"/>
        <v>0</v>
      </c>
    </row>
    <row r="18" spans="1:12" ht="31.5">
      <c r="A18" s="1">
        <v>16</v>
      </c>
      <c r="B18" s="2" t="s">
        <v>17</v>
      </c>
      <c r="C18" s="3" t="s">
        <v>13</v>
      </c>
      <c r="D18" s="10" t="s">
        <v>7</v>
      </c>
      <c r="E18" s="9"/>
      <c r="F18" s="5" t="s">
        <v>30</v>
      </c>
      <c r="G18" s="6"/>
      <c r="H18" s="7">
        <v>2</v>
      </c>
      <c r="I18" s="6">
        <f t="shared" ref="I18:I21" si="6">G18*H18</f>
        <v>0</v>
      </c>
      <c r="J18" s="24"/>
      <c r="K18" s="8">
        <f t="shared" ref="K18:K21" si="7">I18*J18</f>
        <v>0</v>
      </c>
      <c r="L18" s="6">
        <f t="shared" ref="L18:L21" si="8">I18+K18</f>
        <v>0</v>
      </c>
    </row>
    <row r="19" spans="1:12" ht="31.5">
      <c r="A19" s="1">
        <v>17</v>
      </c>
      <c r="B19" s="2" t="s">
        <v>17</v>
      </c>
      <c r="C19" s="3" t="s">
        <v>14</v>
      </c>
      <c r="D19" s="10" t="s">
        <v>7</v>
      </c>
      <c r="E19" s="9"/>
      <c r="F19" s="5" t="s">
        <v>30</v>
      </c>
      <c r="G19" s="6"/>
      <c r="H19" s="7">
        <v>2</v>
      </c>
      <c r="I19" s="6">
        <f t="shared" si="6"/>
        <v>0</v>
      </c>
      <c r="J19" s="24"/>
      <c r="K19" s="8">
        <f t="shared" si="7"/>
        <v>0</v>
      </c>
      <c r="L19" s="6">
        <f t="shared" si="8"/>
        <v>0</v>
      </c>
    </row>
    <row r="20" spans="1:12" ht="47.25">
      <c r="A20" s="1">
        <v>18</v>
      </c>
      <c r="B20" s="2" t="s">
        <v>17</v>
      </c>
      <c r="C20" s="3" t="s">
        <v>15</v>
      </c>
      <c r="D20" s="10" t="s">
        <v>7</v>
      </c>
      <c r="E20" s="9"/>
      <c r="F20" s="5" t="s">
        <v>30</v>
      </c>
      <c r="G20" s="6"/>
      <c r="H20" s="7">
        <v>1</v>
      </c>
      <c r="I20" s="6">
        <f t="shared" si="6"/>
        <v>0</v>
      </c>
      <c r="J20" s="24"/>
      <c r="K20" s="8">
        <f t="shared" si="7"/>
        <v>0</v>
      </c>
      <c r="L20" s="6">
        <f t="shared" si="8"/>
        <v>0</v>
      </c>
    </row>
    <row r="21" spans="1:12" ht="31.5">
      <c r="A21" s="1">
        <v>19</v>
      </c>
      <c r="B21" s="2" t="s">
        <v>17</v>
      </c>
      <c r="C21" s="3" t="s">
        <v>20</v>
      </c>
      <c r="D21" s="10" t="s">
        <v>7</v>
      </c>
      <c r="E21" s="9"/>
      <c r="F21" s="5" t="s">
        <v>30</v>
      </c>
      <c r="G21" s="6"/>
      <c r="H21" s="7">
        <v>1</v>
      </c>
      <c r="I21" s="6">
        <f t="shared" si="6"/>
        <v>0</v>
      </c>
      <c r="J21" s="24"/>
      <c r="K21" s="8">
        <f t="shared" si="7"/>
        <v>0</v>
      </c>
      <c r="L21" s="6">
        <f t="shared" si="8"/>
        <v>0</v>
      </c>
    </row>
    <row r="22" spans="1:12" s="48" customFormat="1" ht="48" thickBot="1">
      <c r="A22" s="1">
        <v>20</v>
      </c>
      <c r="B22" s="42" t="s">
        <v>17</v>
      </c>
      <c r="C22" s="3" t="s">
        <v>16</v>
      </c>
      <c r="D22" s="43" t="s">
        <v>7</v>
      </c>
      <c r="E22" s="9"/>
      <c r="F22" s="9" t="s">
        <v>30</v>
      </c>
      <c r="G22" s="44"/>
      <c r="H22" s="45">
        <v>1</v>
      </c>
      <c r="I22" s="44">
        <f t="shared" ref="I22" si="9">G22*H22</f>
        <v>0</v>
      </c>
      <c r="J22" s="46"/>
      <c r="K22" s="47">
        <f t="shared" ref="K22" si="10">I22*J22</f>
        <v>0</v>
      </c>
      <c r="L22" s="44">
        <f t="shared" ref="L22" si="11">I22+K22</f>
        <v>0</v>
      </c>
    </row>
    <row r="23" spans="1:12" ht="36" customHeight="1" thickBot="1">
      <c r="A23" s="30" t="s">
        <v>21</v>
      </c>
      <c r="B23" s="31" t="s">
        <v>21</v>
      </c>
      <c r="C23" s="32" t="s">
        <v>21</v>
      </c>
      <c r="D23" s="33" t="s">
        <v>21</v>
      </c>
      <c r="E23" s="34" t="s">
        <v>28</v>
      </c>
      <c r="F23" s="41" t="s">
        <v>31</v>
      </c>
      <c r="G23" s="40" t="s">
        <v>27</v>
      </c>
      <c r="H23" s="38" t="s">
        <v>26</v>
      </c>
      <c r="I23" s="35" t="s">
        <v>21</v>
      </c>
      <c r="J23" s="39" t="s">
        <v>24</v>
      </c>
      <c r="K23" s="36" t="s">
        <v>21</v>
      </c>
      <c r="L23" s="37" t="s">
        <v>21</v>
      </c>
    </row>
    <row r="24" spans="1:12">
      <c r="A24" s="12"/>
      <c r="C24" s="13"/>
      <c r="D24" s="14"/>
      <c r="E24" s="15"/>
      <c r="F24" s="15"/>
      <c r="G24" s="16"/>
      <c r="H24" s="16"/>
      <c r="I24" s="17"/>
      <c r="J24" s="16"/>
      <c r="K24" s="17"/>
      <c r="L24" s="17"/>
    </row>
    <row r="25" spans="1:12">
      <c r="A25" s="12"/>
      <c r="C25" s="13"/>
      <c r="D25" s="14"/>
      <c r="E25" s="15"/>
      <c r="F25" s="15"/>
      <c r="G25" s="16"/>
      <c r="H25" s="16"/>
      <c r="I25" s="17"/>
      <c r="J25" s="16"/>
      <c r="K25" s="17"/>
      <c r="L25" s="17"/>
    </row>
    <row r="26" spans="1:12" ht="15">
      <c r="A26" s="12"/>
      <c r="C26" s="18"/>
      <c r="D26" s="19"/>
      <c r="E26" s="25" t="s">
        <v>21</v>
      </c>
      <c r="F26" s="25"/>
      <c r="G26" s="26"/>
      <c r="H26" s="27" t="s">
        <v>21</v>
      </c>
      <c r="I26" s="28" t="s">
        <v>21</v>
      </c>
      <c r="J26" s="26"/>
      <c r="K26" s="28" t="s">
        <v>21</v>
      </c>
      <c r="L26" s="28" t="s">
        <v>21</v>
      </c>
    </row>
    <row r="1048332" spans="9:9">
      <c r="I1048332" s="29">
        <f>SUM(I26)</f>
        <v>0</v>
      </c>
    </row>
  </sheetData>
  <mergeCells count="1">
    <mergeCell ref="A1:L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283.24</vt:lpstr>
      <vt:lpstr>'283.24'!Obszar_wydruku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Mrówka</dc:creator>
  <cp:lastModifiedBy>Aleksandra Mrówka</cp:lastModifiedBy>
  <cp:lastPrinted>2024-12-19T09:14:27Z</cp:lastPrinted>
  <dcterms:created xsi:type="dcterms:W3CDTF">2024-12-02T11:23:07Z</dcterms:created>
  <dcterms:modified xsi:type="dcterms:W3CDTF">2024-12-19T09:14:30Z</dcterms:modified>
</cp:coreProperties>
</file>