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382A0288-BAFA-4824-A1D2-3348CA44BB5C}" xr6:coauthVersionLast="47" xr6:coauthVersionMax="47" xr10:uidLastSave="{00000000-0000-0000-0000-000000000000}"/>
  <bookViews>
    <workbookView xWindow="-108" yWindow="-108" windowWidth="23256" windowHeight="12576" xr2:uid="{938E7E4D-C912-47A9-A506-037D34413EF4}"/>
  </bookViews>
  <sheets>
    <sheet name="Część I" sheetId="27" r:id="rId1"/>
    <sheet name="Część II" sheetId="36" r:id="rId2"/>
  </sheets>
  <definedNames>
    <definedName name="_xlnm.Print_Area" localSheetId="0">'Część I'!$A$1:$I$185</definedName>
    <definedName name="_xlnm.Print_Area" localSheetId="1">'Część II'!$A$1:$I$273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9" i="36" l="1"/>
  <c r="H5" i="27"/>
  <c r="I181" i="27"/>
  <c r="H268" i="36" l="1"/>
  <c r="H266" i="36"/>
  <c r="H264" i="36"/>
  <c r="H263" i="36"/>
  <c r="H261" i="36"/>
  <c r="H259" i="36"/>
  <c r="H256" i="36"/>
  <c r="H257" i="36"/>
  <c r="H255" i="36"/>
  <c r="H253" i="36"/>
  <c r="H251" i="36"/>
  <c r="H249" i="36"/>
  <c r="H247" i="36"/>
  <c r="H245" i="36"/>
  <c r="H243" i="36"/>
  <c r="H242" i="36"/>
  <c r="H240" i="36"/>
  <c r="H235" i="36"/>
  <c r="H236" i="36"/>
  <c r="H237" i="36"/>
  <c r="H238" i="36"/>
  <c r="H234" i="36"/>
  <c r="H209" i="36"/>
  <c r="H210" i="36"/>
  <c r="H211" i="36"/>
  <c r="H212" i="36"/>
  <c r="H213" i="36"/>
  <c r="H214" i="36"/>
  <c r="H215" i="36"/>
  <c r="H216" i="36"/>
  <c r="H217" i="36"/>
  <c r="H218" i="36"/>
  <c r="H219" i="36"/>
  <c r="H220" i="36"/>
  <c r="H221" i="36"/>
  <c r="H222" i="36"/>
  <c r="H223" i="36"/>
  <c r="H224" i="36"/>
  <c r="H225" i="36"/>
  <c r="H226" i="36"/>
  <c r="H227" i="36"/>
  <c r="H228" i="36"/>
  <c r="H229" i="36"/>
  <c r="H230" i="36"/>
  <c r="H231" i="36"/>
  <c r="H208" i="36"/>
  <c r="H200" i="36"/>
  <c r="H201" i="36"/>
  <c r="H202" i="36"/>
  <c r="H203" i="36"/>
  <c r="H204" i="36"/>
  <c r="H205" i="36"/>
  <c r="H206" i="36"/>
  <c r="H199" i="36"/>
  <c r="H190" i="36"/>
  <c r="H191" i="36"/>
  <c r="H192" i="36"/>
  <c r="H193" i="36"/>
  <c r="H194" i="36"/>
  <c r="H195" i="36"/>
  <c r="H196" i="36"/>
  <c r="H197" i="36"/>
  <c r="H189" i="36"/>
  <c r="H187" i="36"/>
  <c r="H186" i="36"/>
  <c r="H173" i="36"/>
  <c r="H174" i="36"/>
  <c r="H175" i="36"/>
  <c r="H176" i="36"/>
  <c r="H177" i="36"/>
  <c r="H178" i="36"/>
  <c r="H179" i="36"/>
  <c r="H180" i="36"/>
  <c r="H181" i="36"/>
  <c r="H182" i="36"/>
  <c r="H183" i="36"/>
  <c r="H184" i="36"/>
  <c r="H172" i="36"/>
  <c r="H170" i="36"/>
  <c r="H169" i="36"/>
  <c r="H168" i="36"/>
  <c r="H167" i="36"/>
  <c r="H166" i="36"/>
  <c r="H165" i="36"/>
  <c r="H113" i="36"/>
  <c r="H114" i="36"/>
  <c r="H115" i="36"/>
  <c r="H116" i="36"/>
  <c r="H117" i="36"/>
  <c r="H118" i="36"/>
  <c r="H119" i="36"/>
  <c r="H120" i="36"/>
  <c r="H121" i="36"/>
  <c r="H122" i="36"/>
  <c r="H123" i="36"/>
  <c r="H124" i="36"/>
  <c r="H125" i="36"/>
  <c r="H126" i="36"/>
  <c r="H127" i="36"/>
  <c r="H128" i="36"/>
  <c r="H129" i="36"/>
  <c r="H130" i="36"/>
  <c r="H131" i="36"/>
  <c r="H132" i="36"/>
  <c r="H133" i="36"/>
  <c r="H134" i="36"/>
  <c r="H135" i="36"/>
  <c r="H136" i="36"/>
  <c r="H137" i="36"/>
  <c r="H138" i="36"/>
  <c r="H139" i="36"/>
  <c r="H140" i="36"/>
  <c r="H141" i="36"/>
  <c r="H142" i="36"/>
  <c r="H143" i="36"/>
  <c r="H144" i="36"/>
  <c r="H145" i="36"/>
  <c r="H146" i="36"/>
  <c r="H147" i="36"/>
  <c r="H148" i="36"/>
  <c r="H149" i="36"/>
  <c r="H150" i="36"/>
  <c r="H151" i="36"/>
  <c r="H152" i="36"/>
  <c r="H153" i="36"/>
  <c r="H154" i="36"/>
  <c r="H155" i="36"/>
  <c r="H156" i="36"/>
  <c r="H157" i="36"/>
  <c r="H158" i="36"/>
  <c r="H159" i="36"/>
  <c r="H160" i="36"/>
  <c r="H161" i="36"/>
  <c r="H162" i="36"/>
  <c r="H163" i="36"/>
  <c r="H164" i="36"/>
  <c r="H112" i="36"/>
  <c r="H84" i="36"/>
  <c r="H85" i="36"/>
  <c r="H86" i="36"/>
  <c r="H87" i="36"/>
  <c r="H88" i="36"/>
  <c r="H89" i="36"/>
  <c r="H90" i="36"/>
  <c r="H91" i="36"/>
  <c r="H92" i="36"/>
  <c r="H93" i="36"/>
  <c r="H94" i="36"/>
  <c r="H95" i="36"/>
  <c r="H96" i="36"/>
  <c r="H97" i="36"/>
  <c r="H98" i="36"/>
  <c r="H99" i="36"/>
  <c r="H100" i="36"/>
  <c r="H101" i="36"/>
  <c r="H102" i="36"/>
  <c r="H103" i="36"/>
  <c r="H104" i="36"/>
  <c r="H105" i="36"/>
  <c r="H106" i="36"/>
  <c r="H107" i="36"/>
  <c r="H108" i="36"/>
  <c r="H109" i="36"/>
  <c r="H110" i="36"/>
  <c r="H83" i="36"/>
  <c r="H50" i="36"/>
  <c r="H51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0" i="36"/>
  <c r="H71" i="36"/>
  <c r="H72" i="36"/>
  <c r="H73" i="36"/>
  <c r="H74" i="36"/>
  <c r="H75" i="36"/>
  <c r="H76" i="36"/>
  <c r="H77" i="36"/>
  <c r="H78" i="36"/>
  <c r="H79" i="36"/>
  <c r="H80" i="36"/>
  <c r="H49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32" i="36"/>
  <c r="H23" i="36"/>
  <c r="H24" i="36"/>
  <c r="H25" i="36"/>
  <c r="H26" i="36"/>
  <c r="H27" i="36"/>
  <c r="H28" i="36"/>
  <c r="H29" i="36"/>
  <c r="H30" i="36"/>
  <c r="H22" i="36"/>
  <c r="H7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6" i="36"/>
  <c r="H174" i="27"/>
  <c r="H58" i="27"/>
  <c r="H152" i="27"/>
  <c r="H153" i="27"/>
  <c r="H154" i="27"/>
  <c r="H155" i="27"/>
  <c r="H156" i="27"/>
  <c r="H157" i="27"/>
  <c r="H158" i="27"/>
  <c r="H159" i="27"/>
  <c r="H160" i="27"/>
  <c r="H161" i="27"/>
  <c r="H162" i="27"/>
  <c r="H163" i="27"/>
  <c r="H164" i="27"/>
  <c r="H165" i="27"/>
  <c r="H166" i="27"/>
  <c r="H167" i="27"/>
  <c r="H168" i="27"/>
  <c r="H169" i="27"/>
  <c r="H170" i="27"/>
  <c r="H171" i="27"/>
  <c r="H172" i="27"/>
  <c r="H173" i="27"/>
  <c r="H175" i="27"/>
  <c r="H176" i="27"/>
  <c r="H177" i="27"/>
  <c r="H178" i="27"/>
  <c r="H179" i="27"/>
  <c r="H180" i="27"/>
  <c r="H151" i="27"/>
  <c r="H142" i="27"/>
  <c r="H143" i="27"/>
  <c r="H144" i="27"/>
  <c r="H145" i="27"/>
  <c r="H146" i="27"/>
  <c r="H147" i="27"/>
  <c r="H148" i="27"/>
  <c r="H149" i="27"/>
  <c r="H141" i="27"/>
  <c r="H112" i="27"/>
  <c r="H113" i="27"/>
  <c r="H114" i="27"/>
  <c r="H115" i="27"/>
  <c r="H116" i="27"/>
  <c r="H117" i="27"/>
  <c r="H118" i="27"/>
  <c r="H119" i="27"/>
  <c r="H120" i="27"/>
  <c r="H121" i="27"/>
  <c r="H122" i="27"/>
  <c r="H123" i="27"/>
  <c r="H124" i="27"/>
  <c r="H125" i="27"/>
  <c r="H126" i="27"/>
  <c r="H127" i="27"/>
  <c r="H128" i="27"/>
  <c r="H129" i="27"/>
  <c r="H130" i="27"/>
  <c r="H131" i="27"/>
  <c r="H132" i="27"/>
  <c r="H133" i="27"/>
  <c r="H134" i="27"/>
  <c r="H135" i="27"/>
  <c r="H136" i="27"/>
  <c r="H137" i="27"/>
  <c r="H138" i="27"/>
  <c r="H139" i="27"/>
  <c r="H111" i="27"/>
  <c r="H101" i="27"/>
  <c r="H102" i="27"/>
  <c r="H103" i="27"/>
  <c r="H104" i="27"/>
  <c r="H105" i="27"/>
  <c r="H106" i="27"/>
  <c r="H107" i="27"/>
  <c r="H108" i="27"/>
  <c r="H109" i="27"/>
  <c r="H100" i="27"/>
  <c r="H98" i="27"/>
  <c r="H83" i="27"/>
  <c r="H84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74" i="27"/>
  <c r="H75" i="27"/>
  <c r="H76" i="27"/>
  <c r="H77" i="27"/>
  <c r="H78" i="27"/>
  <c r="H79" i="27"/>
  <c r="H80" i="27"/>
  <c r="H73" i="27"/>
  <c r="H68" i="27"/>
  <c r="H69" i="27"/>
  <c r="H70" i="27"/>
  <c r="H71" i="27"/>
  <c r="H67" i="27"/>
  <c r="H62" i="27"/>
  <c r="H63" i="27"/>
  <c r="H64" i="27"/>
  <c r="H65" i="27"/>
  <c r="H61" i="27"/>
  <c r="H56" i="27"/>
  <c r="H48" i="27"/>
  <c r="H49" i="27"/>
  <c r="H50" i="27"/>
  <c r="H51" i="27"/>
  <c r="H52" i="27"/>
  <c r="H53" i="27"/>
  <c r="H54" i="27"/>
  <c r="H47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26" i="27"/>
  <c r="H24" i="27"/>
  <c r="H23" i="27"/>
  <c r="H269" i="36" l="1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6" i="27"/>
  <c r="H181" i="27" l="1"/>
</calcChain>
</file>

<file path=xl/sharedStrings.xml><?xml version="1.0" encoding="utf-8"?>
<sst xmlns="http://schemas.openxmlformats.org/spreadsheetml/2006/main" count="944" uniqueCount="642">
  <si>
    <t>Lp.</t>
  </si>
  <si>
    <t>Nazwa</t>
  </si>
  <si>
    <t xml:space="preserve">Kolano Q DN 80 koł. </t>
  </si>
  <si>
    <t>Kolano Q DN 100 koł.</t>
  </si>
  <si>
    <t>Kolano N DN 80 koł</t>
  </si>
  <si>
    <t>Króciec FF DN 80, L-200</t>
  </si>
  <si>
    <t>Króciec FF DN 80, L-300</t>
  </si>
  <si>
    <t>Króciec FF DN 80, L-400</t>
  </si>
  <si>
    <t>Króciec FF DN 80, L-500</t>
  </si>
  <si>
    <t>Króciec FF DN 100, L-200</t>
  </si>
  <si>
    <t>Króciec FF DN 100, L-300</t>
  </si>
  <si>
    <t>Króciec FF DN 100, L-400</t>
  </si>
  <si>
    <t>Króciec FF DN 100, L-500</t>
  </si>
  <si>
    <t>Króciec FF DN 100, L-1000</t>
  </si>
  <si>
    <t>Trójnik T, DN 80/80, 3 koł.</t>
  </si>
  <si>
    <t>Trójnik T, DN 100/80, 3 koł.</t>
  </si>
  <si>
    <t>Trójnik T, DN 100/100, 3 koł.</t>
  </si>
  <si>
    <t>Trójnik T, DN 150/80, 3 koł.</t>
  </si>
  <si>
    <t>Trójnik T, DN 150/100, 3 koł.</t>
  </si>
  <si>
    <t>Zwężka FFR DN 100/80, L-200</t>
  </si>
  <si>
    <t>Zwężka FFR DN 150/100, L-200</t>
  </si>
  <si>
    <t>Trójnik T, DN 100/50, 3 koł.</t>
  </si>
  <si>
    <t>Króciec FF DN 80, L-800</t>
  </si>
  <si>
    <t>Króciec FF DN 50, L-200</t>
  </si>
  <si>
    <t>Króciec FW DN 80</t>
  </si>
  <si>
    <t>Króciec FW DN 100</t>
  </si>
  <si>
    <t>KOŁNIERZ ŚLEPY DN 100, PN 16</t>
  </si>
  <si>
    <t>KOŁNIERZ ŚLEPY DN 150, PN 16</t>
  </si>
  <si>
    <t>KOŁNIERZ ŚLEPY DN 80, PN 16</t>
  </si>
  <si>
    <t>REDUKCJA PE  DN-160/110 DOCZOŁOWA</t>
  </si>
  <si>
    <t>Kształtki PE elektrooporowe</t>
  </si>
  <si>
    <t>ZAWÓR PRZEL.KULOWY DN-1/2" GW./GW.</t>
  </si>
  <si>
    <t>ZAWÓR PRZEL.KULOWY DN-1" GW/GW</t>
  </si>
  <si>
    <t>ZAWÓR PRZEL.KULOWY DN-1.1/4" GW/GW</t>
  </si>
  <si>
    <t>ZAWÓR PRZEL.KULOWY DN-3/4"GW/GW</t>
  </si>
  <si>
    <t>ZAWÓR PRZEL.KULOWY DN-1.1/2" GW/GW</t>
  </si>
  <si>
    <t>ZAWÓR PRZEL.KULOWY DN-2.1/2"</t>
  </si>
  <si>
    <t>ZAWÓR PRZEL.KULOWY DN-3"</t>
  </si>
  <si>
    <t>ZAWÓR ANTYSKAŻENIOWY DN-1 "</t>
  </si>
  <si>
    <t>ZAWÓR KULOWY-CZERPALNY DN-3/4 "</t>
  </si>
  <si>
    <t>ZAWÓR KULOWY-CZERPALNY DN-1/2"</t>
  </si>
  <si>
    <t>ZAWÓR KULOWY-CZERPALNY DN-1"</t>
  </si>
  <si>
    <t>Kształtki mosiężne</t>
  </si>
  <si>
    <t>2"</t>
  </si>
  <si>
    <t>3"</t>
  </si>
  <si>
    <t>1"</t>
  </si>
  <si>
    <t>mb</t>
  </si>
  <si>
    <t>Doszczelniacz złączy kielichowych DN 80</t>
  </si>
  <si>
    <t>Doszczelniacz złączy kielichowych DN 100</t>
  </si>
  <si>
    <t>Doszczelniacz złączy kielichowych DN 150</t>
  </si>
  <si>
    <t>Doszczelniacz złączy kielichowych DN 200</t>
  </si>
  <si>
    <t>Doszczelniacz złączy kielichowych DN 300</t>
  </si>
  <si>
    <t>Doszczelniacz złączy kielichowych DN 500</t>
  </si>
  <si>
    <t>Złącze rurowo-kołnierzowe RK PN16</t>
  </si>
  <si>
    <t xml:space="preserve">Skrzynka PEHD do zasuw </t>
  </si>
  <si>
    <t>Skrzynka PEHD hydrantowa</t>
  </si>
  <si>
    <t>Kształtki ocynkowane</t>
  </si>
  <si>
    <t>Łączna cena sprzedaży netto (zł)</t>
  </si>
  <si>
    <t>Cena jednostkowa sprzedaży netto (zł)</t>
  </si>
  <si>
    <t>Króciec FF DN 80, L-1000</t>
  </si>
  <si>
    <t>ZAWÓR PRZEL.KULOWY DN-2" GW./GW.</t>
  </si>
  <si>
    <t>Opaska naprawcza rura stalowa, dł. 200-250 mm</t>
  </si>
  <si>
    <t>Nazwa przedmiotu zamówienia</t>
  </si>
  <si>
    <t>Ilość [szt.]</t>
  </si>
  <si>
    <t>1.</t>
  </si>
  <si>
    <t>2.</t>
  </si>
  <si>
    <t>Średnica Ø</t>
  </si>
  <si>
    <t>Opaska do nawiercania</t>
  </si>
  <si>
    <t>100/1¼"</t>
  </si>
  <si>
    <t>100/1½"</t>
  </si>
  <si>
    <t>100/2"</t>
  </si>
  <si>
    <t>150/¼"</t>
  </si>
  <si>
    <t>150/1½"</t>
  </si>
  <si>
    <t>200/1¼"</t>
  </si>
  <si>
    <t>200/1½"</t>
  </si>
  <si>
    <t>200/2"</t>
  </si>
  <si>
    <t>11.</t>
  </si>
  <si>
    <t>12.</t>
  </si>
  <si>
    <t>13.</t>
  </si>
  <si>
    <t>14.</t>
  </si>
  <si>
    <t>15.</t>
  </si>
  <si>
    <t>16.</t>
  </si>
  <si>
    <t>17.</t>
  </si>
  <si>
    <t>150/2"</t>
  </si>
  <si>
    <t>18.</t>
  </si>
  <si>
    <t>19.</t>
  </si>
  <si>
    <t>20.</t>
  </si>
  <si>
    <t>63/1¼"</t>
  </si>
  <si>
    <t>90/1¼"</t>
  </si>
  <si>
    <t>3.</t>
  </si>
  <si>
    <t>90/1½"</t>
  </si>
  <si>
    <t>4.</t>
  </si>
  <si>
    <t>90/2"</t>
  </si>
  <si>
    <t>5.</t>
  </si>
  <si>
    <t>110/1¼"</t>
  </si>
  <si>
    <t>6.</t>
  </si>
  <si>
    <t>110/1½"</t>
  </si>
  <si>
    <t>7.</t>
  </si>
  <si>
    <t>110/2"</t>
  </si>
  <si>
    <t>8.</t>
  </si>
  <si>
    <t>160/1¼"</t>
  </si>
  <si>
    <t>9.</t>
  </si>
  <si>
    <t>160/1½"</t>
  </si>
  <si>
    <t>10.</t>
  </si>
  <si>
    <t>160/2"</t>
  </si>
  <si>
    <t>225/2"</t>
  </si>
  <si>
    <t>21.</t>
  </si>
  <si>
    <t>22.</t>
  </si>
  <si>
    <t>Łącznik RK PN16</t>
  </si>
  <si>
    <t>80/90</t>
  </si>
  <si>
    <t>100/110</t>
  </si>
  <si>
    <t>150/160</t>
  </si>
  <si>
    <t>Zakres min-max [mm]</t>
  </si>
  <si>
    <t>Łączniki rurowe</t>
  </si>
  <si>
    <t>Złącze rurowe RR PN16</t>
  </si>
  <si>
    <t>82-106</t>
  </si>
  <si>
    <t>104-133</t>
  </si>
  <si>
    <t>154-192</t>
  </si>
  <si>
    <t>192-232</t>
  </si>
  <si>
    <t>265-310</t>
  </si>
  <si>
    <t>Łączniki rurowo-kołnierzowe</t>
  </si>
  <si>
    <t>Złącze rurowo-kołnierzowe RK PN10</t>
  </si>
  <si>
    <t>Obudowa teleskopowa 1,3 -1,8 DN 25/32, PN 16</t>
  </si>
  <si>
    <t>Obudowa teleskopowa 1,3 - 1,8 DN 40/50, PN 16</t>
  </si>
  <si>
    <t>Zasuwa do przyłącza domowego DN 50 gw/gw, PN 16</t>
  </si>
  <si>
    <t>Obudowa teleskopowa 1,3 -1,8 DN 40/50</t>
  </si>
  <si>
    <t xml:space="preserve">Obudowa teleskopowa 1,3 -1,8 DN 65/80, </t>
  </si>
  <si>
    <t>Obudowa teleskopowa 1,3 -1,8 DN 100/150,</t>
  </si>
  <si>
    <t>Obudowa teleskopowa 1,3 -1,8 DN 200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</si>
  <si>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</si>
  <si>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</si>
  <si>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</si>
  <si>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</si>
  <si>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</si>
  <si>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</si>
  <si>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</si>
  <si>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</si>
  <si>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</si>
  <si>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</si>
  <si>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</si>
  <si>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</si>
  <si>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</si>
  <si>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</si>
  <si>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</si>
  <si>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</si>
  <si>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</si>
  <si>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</si>
  <si>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</si>
  <si>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</si>
  <si>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</si>
  <si>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</si>
  <si>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</si>
  <si>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Hydrant podziemny DN 80 z podwójnym zamknięciem, L-1000, wkop-1250, PN 16</t>
  </si>
  <si>
    <t>392-442</t>
  </si>
  <si>
    <t>200/225</t>
  </si>
  <si>
    <t>300/315</t>
  </si>
  <si>
    <t>50/1"</t>
  </si>
  <si>
    <t>250/2"</t>
  </si>
  <si>
    <t>315/2"</t>
  </si>
  <si>
    <t>KOŁNIERZ ŚLEPY DN 200, PN 16</t>
  </si>
  <si>
    <t>ZAWÓR ANTYSKAŻENIOWY DN-3/4 "</t>
  </si>
  <si>
    <t>Kolano Q DN 150 koł.</t>
  </si>
  <si>
    <t>Kolano Q dn 200 koł.</t>
  </si>
  <si>
    <t>Zwężka FFR DN 200/100, L-300</t>
  </si>
  <si>
    <t>Uszczelki z wkładką metalową</t>
  </si>
  <si>
    <t>Uszczelka gumowa z wkładką metalową DN-80</t>
  </si>
  <si>
    <t>Uszczelka gumowa z wkładką metalową DN-100</t>
  </si>
  <si>
    <t>Uszczelka gumowa z wkładką metalową DN-150</t>
  </si>
  <si>
    <t>Uszczelka gumowa z wkładką metalową DN-200</t>
  </si>
  <si>
    <t>Uszczelka gumowa z wkładką metalową DN-250</t>
  </si>
  <si>
    <t>Uszczelka gumowa z wkładką metalową DN-300</t>
  </si>
  <si>
    <t>Uszczelka gumowa z wkładką metalową DN-400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</si>
  <si>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DN- 32X32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</si>
  <si>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DN- 40X40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</si>
  <si>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DN- 50X50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</si>
  <si>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DN- 63X63</t>
    </r>
  </si>
  <si>
    <t>TRÓJNIK PE  DN- 32X 32X 32</t>
  </si>
  <si>
    <t>TRÓJNIK PE  DN- 63X 63X 63</t>
  </si>
  <si>
    <t>Zasuwa do przyłącza domowego DN 40 gw/gw, PN 16</t>
  </si>
  <si>
    <t>Zwężka FFR DN 150/80, L-200</t>
  </si>
  <si>
    <t>Obudowa teleskopowa 1,3 -1,8 DN 100/125,</t>
  </si>
  <si>
    <t>Obudowa teleskopowa 1,3 -1,8 DN 150</t>
  </si>
  <si>
    <t>Obudowa teleskopowa 1,3 -1,8 DN 300</t>
  </si>
  <si>
    <t>Obudowa teleskopowa 1,3 -1,8 DN 250</t>
  </si>
  <si>
    <t>Obudowa teleskopowa 1,3 -1,8 DN 400</t>
  </si>
  <si>
    <t>Zasuwa do przyłącza domowego DN 32 gw/gw, PN 16</t>
  </si>
  <si>
    <t>Zasuwa do przyłącza domowego DN 32 gz/gw, 2"x5/4", PN 16</t>
  </si>
  <si>
    <t>Obudowa teleskopowa 1,3 -1,8 DN 40/50, PN 16</t>
  </si>
  <si>
    <t>Zasuwa do przyłącza domowego DN 40 gz/gw, 2"x3/2", PN 16</t>
  </si>
  <si>
    <t>Zasuwa do przyłącza domowego DN 50 gz/gw, 2"x2", PN 16</t>
  </si>
  <si>
    <t>Zawór kątowy przyłacza domowego DN 25 gz/gw 5/4"x1"</t>
  </si>
  <si>
    <t>Zawór kątowy przyłacza domowego DN 32 gz/gw 2"x5/4"</t>
  </si>
  <si>
    <t>Zawór kątowy przyłacza domowego DN 40 gz/gw 2"x3/2"</t>
  </si>
  <si>
    <t>Zawór kątowy przyłacza domowego DN 50 gz/gw 2"x2"</t>
  </si>
  <si>
    <t>Zasuwa do przyłącza domowego z kielichami obustronnie wciskanymi DN 32 PN 16</t>
  </si>
  <si>
    <t>Zasuwa do przyłącza domowego z kielichami obustronnie wciskanymi DN 40 PN 16</t>
  </si>
  <si>
    <t>Zasuwa do przyłącza domowego z kielichami obustronnie wciskanymi DN 50 PN 16</t>
  </si>
  <si>
    <t>Zasuwa do przyłącza domowego z kielichami obustronnie wciskanymi DN 63 PN 16</t>
  </si>
  <si>
    <t>Obudowa teleskopowa 1,3 -1,8 DN 50/63, PN 16</t>
  </si>
  <si>
    <t>Hydrant nadziemny DN 80 sztywny  R 1,2, PN 16</t>
  </si>
  <si>
    <t>Łącznik RR PN16</t>
  </si>
  <si>
    <t>90/90</t>
  </si>
  <si>
    <t>110/110</t>
  </si>
  <si>
    <t>160/160</t>
  </si>
  <si>
    <t>40/1"</t>
  </si>
  <si>
    <t>80/2"</t>
  </si>
  <si>
    <t>KOLANO PE DN90 KĄT.90 ST. DOCZOŁOWE</t>
  </si>
  <si>
    <t>KOLANO PE DN110 KĄT.90 ST. DOCZOŁOWE</t>
  </si>
  <si>
    <t>KOLANO PE DN160 KĄT.90 ST. DOCZOŁOWE</t>
  </si>
  <si>
    <t>KOLANO PE DN200 KĄT.90 ST. DOCZOŁOWE</t>
  </si>
  <si>
    <t>REDUKCJA PE  DN-200/160 DOCZOŁOWA</t>
  </si>
  <si>
    <t>ŁUK PE DN90 KĄT.45 ST. DOCZOŁOWE</t>
  </si>
  <si>
    <t>ŁUK PE DN110 KĄT.45 ST. DOCZOŁOWE</t>
  </si>
  <si>
    <t>ŁUK PE DN160 KĄT.45 ST. DOCZOŁOWE</t>
  </si>
  <si>
    <t>ŁUK PE DN200 KĄT.45 ST. DOCZOŁOWE</t>
  </si>
  <si>
    <t>MUFA PE DN90</t>
  </si>
  <si>
    <t>MUFA PE DN110</t>
  </si>
  <si>
    <t>MUFA PE DN160</t>
  </si>
  <si>
    <t>KOLANO PE DN90 KĄT.90 ST.</t>
  </si>
  <si>
    <t>KOLANO PE DN110 KĄT.90 ST.</t>
  </si>
  <si>
    <t>KOLANO PE DN160 KĄT.90 ST.</t>
  </si>
  <si>
    <t xml:space="preserve">ŁUK PE DN110 KĄT.45 ST. </t>
  </si>
  <si>
    <t>ŁUK PE DN160 KĄT.45 ST.</t>
  </si>
  <si>
    <t>ŁUK PE DN90 KĄT.45 ST.</t>
  </si>
  <si>
    <t>TULEJA PE KOŁ. DN 110 / 100</t>
  </si>
  <si>
    <t>TULEJA PE KOŁ. DN 160 / 150</t>
  </si>
  <si>
    <t>TULEJA PE KOŁ. DN 200 / 200</t>
  </si>
  <si>
    <t>TULEJA PE KOŁ. DN 90 / 80</t>
  </si>
  <si>
    <t>Kształtki PE doczołowe</t>
  </si>
  <si>
    <t>Kołnierze stalowe</t>
  </si>
  <si>
    <t>KOŁNIERZ ST DO TULEI PE90</t>
  </si>
  <si>
    <t>KOŁNIERZ ST DO TULEI PE110</t>
  </si>
  <si>
    <t>KOŁNIERZ ST DO TULEI PE160</t>
  </si>
  <si>
    <t>KOŁNIERZ ST DO TULEI PE200</t>
  </si>
  <si>
    <t>KOŁNIERZ Z ODEJŚCIEM GWINTOWANYM DN50/2"</t>
  </si>
  <si>
    <t>KOŁNIERZ Z ODEJŚCIEM GWINTOWANYM DN65/2"</t>
  </si>
  <si>
    <t>KOŁNIERZ Z ODEJŚCIEM GWINTOWANYM DN80/2"</t>
  </si>
  <si>
    <t>KOŁNIERZ Z ODEJŚCIEM GWINTOWANYM DN100/2"</t>
  </si>
  <si>
    <t>KOŁNIERZ Z ODEJŚCIEM GWINTOWANYM DN150/2"</t>
  </si>
  <si>
    <t>KOŁNIERZ Z ODEJŚCIEM GWINTOWANYM DN200/2"</t>
  </si>
  <si>
    <t>KOŁNIERZ ŚLEPY DN 65, PN 16</t>
  </si>
  <si>
    <t>KOŁNIERZ ŚLEPY DN 50, PN 16</t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</si>
  <si>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DN- 32X1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</si>
  <si>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DN- 40X1.1/4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</si>
  <si>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DN- 50X1.1/2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</si>
  <si>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r>
      <t>KOLANO PE 90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Calibri"/>
        <family val="2"/>
        <charset val="238"/>
        <scheme val="minor"/>
      </rPr>
      <t xml:space="preserve"> DN- 63X2</t>
    </r>
    <r>
      <rPr>
        <sz val="11"/>
        <color theme="1"/>
        <rFont val="Calibri"/>
        <family val="2"/>
        <charset val="238"/>
      </rPr>
      <t>"</t>
    </r>
    <r>
      <rPr>
        <sz val="11"/>
        <color theme="1"/>
        <rFont val="Calibri"/>
        <family val="2"/>
        <charset val="238"/>
        <scheme val="minor"/>
      </rPr>
      <t xml:space="preserve"> G/W</t>
    </r>
  </si>
  <si>
    <t>TRÓJNIK PE  DN- 40X 40X 40</t>
  </si>
  <si>
    <t>TRÓJNIK PE  DN- 50X 50X 50</t>
  </si>
  <si>
    <t>TRÓJNIK PE  Z ODEJŚCIEM GWINTOWANYM GW DN- 32X 32X 1"</t>
  </si>
  <si>
    <t>TRÓJNIK PE  Z ODEJŚCIEM GWINTOWANYM GW DN- 40X 40X 1.1/4"</t>
  </si>
  <si>
    <t>TRÓJNIK PE  Z ODEJŚCIEM GWINTOWANYM GW DN- 50X 50X 1.1/2"</t>
  </si>
  <si>
    <t>TRÓJNIK PE  Z ODEJŚCIEM GWINTOWANYM GW DN- 63X 63X 2"</t>
  </si>
  <si>
    <t>ŁĄCZNIK PE 32X32</t>
  </si>
  <si>
    <t>ŁĄCZNIK PE 40X40</t>
  </si>
  <si>
    <t>ŁĄCZNIK PE 50X50</t>
  </si>
  <si>
    <t>ŁĄCZNIK PE 63X63</t>
  </si>
  <si>
    <t>ZŁĄCZKA PE GZ 32/1"</t>
  </si>
  <si>
    <t>ZŁĄCZKA PE GZ 40/1,1/4"</t>
  </si>
  <si>
    <t>ZŁĄCZKA PE GZ 50/1.1/2"</t>
  </si>
  <si>
    <t>ZŁĄCZKA PE GZ 63/2"</t>
  </si>
  <si>
    <t>ZŁĄCZKA PE GW 32/1"</t>
  </si>
  <si>
    <t>ZŁĄCZKA PE GW 40/1,1/4"</t>
  </si>
  <si>
    <t>ZŁĄCZKA PE GW 50/1.1/2"</t>
  </si>
  <si>
    <t>ZŁĄCZKA PE GW 63/2"</t>
  </si>
  <si>
    <t>ZŁĄCZKA KOŃCOWA PE 32</t>
  </si>
  <si>
    <t>ZŁĄCZKA KOŃCOWA PE 40</t>
  </si>
  <si>
    <t>ZŁĄCZKA KOŃCOWA PE 50</t>
  </si>
  <si>
    <t>ZŁĄCZKA KOŃCOWA PE 63</t>
  </si>
  <si>
    <t>NYPEL 1/2"</t>
  </si>
  <si>
    <t>NYPEL 3/4"</t>
  </si>
  <si>
    <t>NYPEL 1"</t>
  </si>
  <si>
    <t>NYPEL 1.1/4"</t>
  </si>
  <si>
    <t>NYPEL 1.1/2"</t>
  </si>
  <si>
    <t>NYPEL 2"</t>
  </si>
  <si>
    <t>NYPEL 2.1/2"</t>
  </si>
  <si>
    <t>NYPEL 3"</t>
  </si>
  <si>
    <t>NYPEL REDUKCYJNY 3/4"X1/2"</t>
  </si>
  <si>
    <t>NYPEL REDUKCYJNY 1"X3/4"</t>
  </si>
  <si>
    <t>NYPEL REDUKCYJNY 1.1/4"X1"</t>
  </si>
  <si>
    <t>NYPEL REDUKCYJNY 1.1/4"X3/4"</t>
  </si>
  <si>
    <t>NYPEL REDUKCYJNY 1.1/2"X1"</t>
  </si>
  <si>
    <t>NYPEL REDUKCYJNY 1.1/2"X1.1/4"</t>
  </si>
  <si>
    <t>NYPEL REDUKCYJNY 2"X1/1/4"</t>
  </si>
  <si>
    <t>NYPEL REDUKCYJNY 2"X1/1/2"</t>
  </si>
  <si>
    <t>MUFKA 1/2"</t>
  </si>
  <si>
    <t>MUFKA 3/4"</t>
  </si>
  <si>
    <t>MUFKA 1"</t>
  </si>
  <si>
    <t>MUFKA 1.1/4"</t>
  </si>
  <si>
    <t>MUFKA 1.1/2"</t>
  </si>
  <si>
    <t>MUFKA 2"</t>
  </si>
  <si>
    <t>MUFKA REDUKCYJNA 1"X3/4"</t>
  </si>
  <si>
    <t>MUFKA REDUKCYJNA 1.1/4"X1"</t>
  </si>
  <si>
    <t>KOREK 1/2"</t>
  </si>
  <si>
    <t>KOREK 3/4"</t>
  </si>
  <si>
    <t>KOREK 1"</t>
  </si>
  <si>
    <t>KOREK 1.1/4"</t>
  </si>
  <si>
    <t>KOREK 1.1/2"</t>
  </si>
  <si>
    <t>KOREK 2"</t>
  </si>
  <si>
    <t>KOLANKO 1/2" NR7</t>
  </si>
  <si>
    <t>KOLANKO 3/4" NR7</t>
  </si>
  <si>
    <t>KOLANKO 1" NR7</t>
  </si>
  <si>
    <t>KOLANKO 1.1/4" NR7</t>
  </si>
  <si>
    <t>KOLANKO 1.1/2" NR7</t>
  </si>
  <si>
    <t>KOLANKO 2" NR7</t>
  </si>
  <si>
    <t>KOLANKO 1/2" NR6</t>
  </si>
  <si>
    <t>KOLANKO 3/4" NR6</t>
  </si>
  <si>
    <t>KOLANKO 1" NR6</t>
  </si>
  <si>
    <t>KOLANKO 1.1/4" NR6</t>
  </si>
  <si>
    <t>KOLANKO 1.1/2" NR6</t>
  </si>
  <si>
    <t>REDUKCJA 3/4"X1/2"</t>
  </si>
  <si>
    <t>REDUKCJA 1"X3/4"</t>
  </si>
  <si>
    <t>REDUKCJA 1.1/4"X3/4"</t>
  </si>
  <si>
    <t>REDUKCJA 1.1/4"X1"</t>
  </si>
  <si>
    <t>REDUKCJA 1.1/2"X3/4"</t>
  </si>
  <si>
    <t>REDUKCJA 1.1/2"X1.3/4"</t>
  </si>
  <si>
    <t>REDUKCJA 2"X3/4"</t>
  </si>
  <si>
    <t>REDUKCJA 2"X1"</t>
  </si>
  <si>
    <t>REDUKCJA 2"X1.1/4"</t>
  </si>
  <si>
    <t>REDUKCJA 2"X1.1/2"</t>
  </si>
  <si>
    <t>REDUKCJA 2.1/2"X2"</t>
  </si>
  <si>
    <t>46.</t>
  </si>
  <si>
    <t>47.</t>
  </si>
  <si>
    <t>48.</t>
  </si>
  <si>
    <t>49.</t>
  </si>
  <si>
    <t>50.</t>
  </si>
  <si>
    <t>51.</t>
  </si>
  <si>
    <t>TRÓJNIK 1/2"</t>
  </si>
  <si>
    <t>TRÓJNIK 3/4"</t>
  </si>
  <si>
    <t>TRÓJNIK 1"</t>
  </si>
  <si>
    <t>TRÓJNIK 1.1/4"</t>
  </si>
  <si>
    <t>TRÓJNIK 1.1/2"</t>
  </si>
  <si>
    <t>TRÓJNIK 2"</t>
  </si>
  <si>
    <t>52.</t>
  </si>
  <si>
    <t>53.</t>
  </si>
  <si>
    <t>54.</t>
  </si>
  <si>
    <t>55.</t>
  </si>
  <si>
    <t>56.</t>
  </si>
  <si>
    <t>57.</t>
  </si>
  <si>
    <t>ŚRUBUNEK WODOMIERZA 1/2"</t>
  </si>
  <si>
    <t>ŚRUBUNEK WODOMIERZA 3/4"</t>
  </si>
  <si>
    <t>ŚRUBUNEK WODOMIERZA 1"</t>
  </si>
  <si>
    <t>ŚRUBUNEK WODOMIERZA 1.1/4"</t>
  </si>
  <si>
    <t>ŚRUBUNEK WODOMIERZA 1.1/2"</t>
  </si>
  <si>
    <t>ŚRUBUNEK MOS 1/2"</t>
  </si>
  <si>
    <t>ŚRUBUNEK MOS 3/4"</t>
  </si>
  <si>
    <t>ŚRUBUNEK MOS 1"</t>
  </si>
  <si>
    <t>PRZEDŁUŻKA MOS 1/2" X 15</t>
  </si>
  <si>
    <t>PRZEDŁUŻKA MOS 1/2" X 20</t>
  </si>
  <si>
    <t>PRZEDŁUŻKA MOS 1/2" X 30</t>
  </si>
  <si>
    <t>PRZEDŁUŻKA MOS 3/4" X 40</t>
  </si>
  <si>
    <t>PRZEDŁUŻKA MOS 1/2" X 10</t>
  </si>
  <si>
    <t>PRZEDŁUŻKA MOS 3/4" X 20</t>
  </si>
  <si>
    <t>PRZEDŁUŻKA MOS 3/4" X 30</t>
  </si>
  <si>
    <t>PRZEDŁUŻKA MOS 3/4" X 15</t>
  </si>
  <si>
    <t>PRZEDŁUŻKA MOS 3/4" X 25</t>
  </si>
  <si>
    <t>PRZEDŁUŻKA MOS 3/4" X 50</t>
  </si>
  <si>
    <t>PRZEDŁUŻKA MOS 1" X 40</t>
  </si>
  <si>
    <t>PRZEDŁUŻKA MOS 1" X 10</t>
  </si>
  <si>
    <t>PRZEDŁUŻKA MOS 1" X 20</t>
  </si>
  <si>
    <t>PRZEDŁUŻKA MOS 1" X 30</t>
  </si>
  <si>
    <t>REDUKCJA DO MANOMETRU 1/2" X 1/4"</t>
  </si>
  <si>
    <t>REDUKCJA MOS 1" X 3/4"</t>
  </si>
  <si>
    <t>REDUKCJA MOS 1,1/4" X 1"</t>
  </si>
  <si>
    <t>NYPEL MOS 1/2"</t>
  </si>
  <si>
    <t>NYPEL MOS 3/4"</t>
  </si>
  <si>
    <t>NYPEL MOS 1"</t>
  </si>
  <si>
    <t>Uszczelka gumowa z wkładką metalową DN-50</t>
  </si>
  <si>
    <t>Uszczelka gumowa z wkładką metalową DN-65</t>
  </si>
  <si>
    <t>Doszczelniacz złączy kielichowych DN 50</t>
  </si>
  <si>
    <t>Doszczelniacz złączy kielichowych DN 250</t>
  </si>
  <si>
    <t>Doszczelniacz złączy kielichowych DN 350</t>
  </si>
  <si>
    <t>Rura PE-HD</t>
  </si>
  <si>
    <t>Opaska naprawcza rura stalowa, dł. 150-200 mm</t>
  </si>
  <si>
    <t>Opaska naprawcza rura stalowa, dł. 250-380 mm</t>
  </si>
  <si>
    <t>Opaska naprawcza rura żeliwna, dł. 150-200 mm</t>
  </si>
  <si>
    <t>Opaska naprawcza rura żeliwna, dł. 200-315 mm</t>
  </si>
  <si>
    <t>Opaska naprawcza rura żeliwna, dł. 250-380 mm</t>
  </si>
  <si>
    <t>Opaska naprawcza rura PE, dł. 250-380 mm</t>
  </si>
  <si>
    <t>Opaska naprawcza rura PE, dł. 150-200 mm</t>
  </si>
  <si>
    <t>Opaska naprawcza rura PE, dł. 200-250 mm</t>
  </si>
  <si>
    <t>Opaska naprawcza rura PE, dł. 200-315 mm</t>
  </si>
  <si>
    <t>Obejma naprawcza dwudzielna do rur stalowych</t>
  </si>
  <si>
    <t>1/2"</t>
  </si>
  <si>
    <t>3/4"</t>
  </si>
  <si>
    <t>1.1/4"</t>
  </si>
  <si>
    <t>1.1/2"</t>
  </si>
  <si>
    <t>2.1/2"</t>
  </si>
  <si>
    <t>Złącze zaciskowe do rur stalowych rura/gw</t>
  </si>
  <si>
    <t>Złącze zaciskowe do rur stalowych rura/gz</t>
  </si>
  <si>
    <t>Łączna cena sprzedaży netto (do przeniesienia do Formularza oferty)</t>
  </si>
  <si>
    <t>REDUKCJA PE  DN-110/90 DOCZOŁOWA</t>
  </si>
  <si>
    <t>Pierwsza dostawa</t>
  </si>
  <si>
    <t>ilość</t>
  </si>
  <si>
    <t xml:space="preserve">Rura PVC DN160-lita 4.0 ,dł. 2 mb </t>
  </si>
  <si>
    <t xml:space="preserve">Rura PVC DN 160 – lita 4.0 ,dł. 3 mb </t>
  </si>
  <si>
    <t>Rura wzniosła karbowana DN 315  12 mb</t>
  </si>
  <si>
    <t>Rura trzonowa DN 315 ścianka 6.2  gładka , 12 mb</t>
  </si>
  <si>
    <t>Rura kan. DN 315 ścianka 6.2 -12mb</t>
  </si>
  <si>
    <t xml:space="preserve">Redukcja PVC DN 315&gt;250 </t>
  </si>
  <si>
    <t>Kinety</t>
  </si>
  <si>
    <t xml:space="preserve">Kineta DN 315/160 </t>
  </si>
  <si>
    <t xml:space="preserve">Kineta DN 400/200 do rury gładkiej DN 400 </t>
  </si>
  <si>
    <t>Teleskopy kanalizacyjne</t>
  </si>
  <si>
    <t xml:space="preserve">Teleskop DN 315 typ ciężki  </t>
  </si>
  <si>
    <t>Manszety</t>
  </si>
  <si>
    <t>Uszczelki</t>
  </si>
  <si>
    <t xml:space="preserve">Uszczelka do rury karbowanej DN 315 </t>
  </si>
  <si>
    <t>Wpusty</t>
  </si>
  <si>
    <t>Nakrywy betonowe</t>
  </si>
  <si>
    <t>Nakrywa betonowa zbrojona DN 1200 z otworem centralnym</t>
  </si>
  <si>
    <t>Sondy hydrostatyczne głębokości</t>
  </si>
  <si>
    <t>SG-25S 0;4 MH20 4;20 mA z kablem 10mb</t>
  </si>
  <si>
    <t>Kable zasilające do pompy SEG Grundfos</t>
  </si>
  <si>
    <t>SE/SL B 4G 1.5=3x1 – długość 10 mb</t>
  </si>
  <si>
    <t>Złączki zaciskowe AGA</t>
  </si>
  <si>
    <t>AGA AK 1 1/4</t>
  </si>
  <si>
    <t>AGA IK 1 1/4</t>
  </si>
  <si>
    <t>Zawory kulowe zwrotne</t>
  </si>
  <si>
    <t>TYP 6616 DN32 gwintowany GW</t>
  </si>
  <si>
    <t>Rury nierdzewne kwosoodporne</t>
  </si>
  <si>
    <t>DN25 33.7x2   dł. 6 mb</t>
  </si>
  <si>
    <t>Zasuwa kołnierzowa DN 50, PN 10</t>
  </si>
  <si>
    <t>Zasuwa kołnierzowa DN 50, PN 16</t>
  </si>
  <si>
    <t>Zasuwa kołnierzowa DN 80, PN 10</t>
  </si>
  <si>
    <t>Zasuwa kołnierzowa DN 100, PN 10</t>
  </si>
  <si>
    <t>Zasuwa kołnierzowa DN 125, PN 10</t>
  </si>
  <si>
    <t>Zasuwa kołnierzowa DN 150, PN 10</t>
  </si>
  <si>
    <t>Zasuwa kołnierzowa DN 200, PN 16</t>
  </si>
  <si>
    <t>Zasuwa kołnierzowa DN 250, PN 16</t>
  </si>
  <si>
    <t>Zasuwa kołnierzowa DN 300, PN 16</t>
  </si>
  <si>
    <t>Zasuwa kołnierzowa DN 400, PN 16</t>
  </si>
  <si>
    <t>Zasuwy kołnierzowe DN400</t>
  </si>
  <si>
    <t>ZASUWY KOŁNIERZOWE - Zasuwy kołnierzowe F4</t>
  </si>
  <si>
    <t>Zasuwy przyłącza domowego z żeliwa</t>
  </si>
  <si>
    <t>Zasuwy przyłącza domowego z tworzywa</t>
  </si>
  <si>
    <t>Załącznik nr 2 – Formularz cenowy - CZĘŚĆ I</t>
  </si>
  <si>
    <t>58.</t>
  </si>
  <si>
    <t>59.</t>
  </si>
  <si>
    <t>60.</t>
  </si>
  <si>
    <t>61.</t>
  </si>
  <si>
    <t>62.</t>
  </si>
  <si>
    <t>63.</t>
  </si>
  <si>
    <t>64.</t>
  </si>
  <si>
    <t>Hydranty nadziemne</t>
  </si>
  <si>
    <t>Hydranty podziemne</t>
  </si>
  <si>
    <t>Wielozakresowe łączniki rurowe i rurowo-kołnierzowe z zabezpieczeniem przed przesunięciem średnica Ø80mm - 400mm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</si>
  <si>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</si>
  <si>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</si>
  <si>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</si>
  <si>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</si>
  <si>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</si>
  <si>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</si>
  <si>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</si>
  <si>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</si>
  <si>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</si>
  <si>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</si>
  <si>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</si>
  <si>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</si>
  <si>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</si>
  <si>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Łączniki rurowo-kołnierzowe z zabezpieczeniem przed wysunięciemi do rur PCV i PE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</si>
  <si>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</si>
  <si>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</si>
  <si>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</si>
  <si>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</si>
  <si>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</si>
  <si>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</si>
  <si>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</si>
  <si>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</si>
  <si>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</si>
  <si>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</si>
  <si>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</si>
  <si>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</si>
  <si>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</si>
  <si>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</si>
  <si>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</si>
  <si>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</si>
  <si>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</si>
  <si>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</si>
  <si>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</si>
  <si>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</si>
  <si>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</si>
  <si>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</si>
  <si>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</si>
  <si>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</si>
  <si>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Opaski do przyłączy wodociągowych na rurę PE i PVC, opaski uniwersalne do nawiercania rura żeliwna/stalowa</t>
  </si>
  <si>
    <t>Opaski do nawiercania na rury PCV/PE</t>
  </si>
  <si>
    <t>Opaski do nawiercania rura żel/stal.</t>
  </si>
  <si>
    <t>Kształtki żeliwne i uszczelki płaskie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</si>
  <si>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</si>
  <si>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</si>
  <si>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</si>
  <si>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</si>
  <si>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</si>
  <si>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</si>
  <si>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</si>
  <si>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</si>
  <si>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</si>
  <si>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</si>
  <si>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</si>
  <si>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</si>
  <si>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</si>
  <si>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</si>
  <si>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</si>
  <si>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</si>
  <si>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</si>
  <si>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</si>
  <si>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</si>
  <si>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</si>
  <si>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</si>
  <si>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</si>
  <si>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</si>
  <si>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</si>
  <si>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</si>
  <si>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</si>
  <si>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</si>
  <si>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</si>
  <si>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</si>
  <si>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</si>
  <si>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</si>
  <si>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</si>
  <si>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</si>
  <si>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</si>
  <si>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</si>
  <si>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</si>
  <si>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</si>
  <si>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</si>
  <si>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</si>
  <si>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</si>
  <si>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</si>
  <si>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</si>
  <si>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</si>
  <si>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</si>
  <si>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</si>
  <si>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</si>
  <si>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</si>
  <si>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</si>
  <si>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</si>
  <si>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</si>
  <si>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</si>
  <si>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</si>
  <si>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</si>
  <si>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</si>
  <si>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</si>
  <si>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</si>
  <si>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</si>
  <si>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</si>
  <si>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</si>
  <si>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</si>
  <si>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Opaski naprawcze</t>
  </si>
  <si>
    <t xml:space="preserve">Zakres średnic </t>
  </si>
  <si>
    <t>Średnica (cal)</t>
  </si>
  <si>
    <t>Jednostka miary</t>
  </si>
  <si>
    <t>Kształtki elektrooporowe PE,  do zgrzewania doczołowego PE, kołnierze do tulei PE</t>
  </si>
  <si>
    <t>Załącznik nr 2 – Formularz cenowy - CZĘŚĆ II</t>
  </si>
  <si>
    <t>Kształtki PE skręcane, kształtki PE wciskane</t>
  </si>
  <si>
    <t>Kształtki ocynkowane i mosiężne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</si>
  <si>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</si>
  <si>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</si>
  <si>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</si>
  <si>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</si>
  <si>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</si>
  <si>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</si>
  <si>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</si>
  <si>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</si>
  <si>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</si>
  <si>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</si>
  <si>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</si>
  <si>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</si>
  <si>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</si>
  <si>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</si>
  <si>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</si>
  <si>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</si>
  <si>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</si>
  <si>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</si>
  <si>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</si>
  <si>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</si>
  <si>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</si>
  <si>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</si>
  <si>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</si>
  <si>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</si>
  <si>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</si>
  <si>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</si>
  <si>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</si>
  <si>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</si>
  <si>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</si>
  <si>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</si>
  <si>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</si>
  <si>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</si>
  <si>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</si>
  <si>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</si>
  <si>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</si>
  <si>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</si>
  <si>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</si>
  <si>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</si>
  <si>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</si>
  <si>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</si>
  <si>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</si>
  <si>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</si>
  <si>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</si>
  <si>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</si>
  <si>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</si>
  <si>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</si>
  <si>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</si>
  <si>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</si>
  <si>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</si>
  <si>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</si>
  <si>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</si>
  <si>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</si>
  <si>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</si>
  <si>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</si>
  <si>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</si>
  <si>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</si>
  <si>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</si>
  <si>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</si>
  <si>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</si>
  <si>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Zawory kulowe przelotowe, czerpalne i antyskażeniowe</t>
  </si>
  <si>
    <t>Skrzynki do zasuw i hydrantów</t>
  </si>
  <si>
    <t>Doszczelniacze złączy kielichowych</t>
  </si>
  <si>
    <t>Rury PE-HD (w metrach bieżących, nie w szt.)</t>
  </si>
  <si>
    <t>Żeliwne złączki zaciskowe do rur stalowych i PE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</si>
  <si>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</si>
  <si>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</si>
  <si>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</si>
  <si>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</si>
  <si>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</si>
  <si>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</si>
  <si>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</si>
  <si>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</si>
  <si>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</si>
  <si>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</si>
  <si>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Materiały do kanalizacji sanitarnej i deszczowej grawitacyjnej</t>
  </si>
  <si>
    <t>Rury kanalizacyjne PVC</t>
  </si>
  <si>
    <t>Redukcje</t>
  </si>
  <si>
    <t>Włazy drogowe</t>
  </si>
  <si>
    <t>Właz drogowy DN 600 – nośność 40 ton</t>
  </si>
  <si>
    <t>Manszeta do rury gładkiej DN 400/315</t>
  </si>
  <si>
    <t>Wpust ściekowy uliczny kołnierzowy nośność 40 T</t>
  </si>
  <si>
    <t>Nakrywa betonowa zbrojona DN 1000 z otworem centralnym</t>
  </si>
  <si>
    <t>Nakrywa betonowa zbrojona DN 700 pełna</t>
  </si>
  <si>
    <t>……………………………….
Podpis osoby uprawnionej
  do reprezentowania Wykonawcy</t>
  </si>
  <si>
    <t>UWAGA!! Wymagane jest w "CZĘŚCI I" wypełnienie wszystkich wierszy zawierających ceny jednostkowe sprzedaży netto (zł). Brak którejkolwiek wartości lub wartość zerowa oznacza, że Wykonawca nie jest w stanie złożyć kompletnej oferty na daną część, co skutkowało będzie odrzuceniem przedmiotowej oferty!</t>
  </si>
  <si>
    <t>UWAGA!! Wymagane jest w "CZĘŚCI II" wypełnienie wszystkich wierszy zawierających ceny jednostkowe sprzedaży netto (zł). Brak którejkolwiek wartości lub wartość zerowa oznacza, że Wykonawca nie jest w stanie złożyć kompletnej oferty na daną część, co skutkowało będzie odrzuceniem przedmiotowej oferty!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</si>
</sst>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/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6" fillId="0" borderId="13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4" borderId="1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/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4" fontId="6" fillId="0" borderId="18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4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4" fontId="7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27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ED017-16EA-46F0-A856-C4D831FD57AB}">
  <dimension ref="A1:K207"/>
  <sheetViews>
    <sheetView tabSelected="1" zoomScaleNormal="100" zoomScalePageLayoutView="90" workbookViewId="0">
      <pane ySplit="3" topLeftCell="A4" activePane="bottomLeft" state="frozen"/>
      <selection pane="bottomLeft" sqref="A1:H2"/>
    </sheetView>
  </sheetViews>
  <sheetFormatPr defaultRowHeight="14.4" x14ac:dyDescent="0.3"/>
  <cols>
    <col min="1" max="1" width="5" customWidth="1"/>
    <col min="2" max="2" width="52.21875" customWidth="1"/>
    <col min="3" max="5" width="10.109375" customWidth="1"/>
    <col min="6" max="6" width="8.6640625" style="3" customWidth="1"/>
    <col min="7" max="7" width="25" style="15" customWidth="1"/>
    <col min="8" max="8" width="25.33203125" style="4" customWidth="1"/>
  </cols>
  <sheetData>
    <row r="1" spans="1:11" ht="28.8" customHeight="1" x14ac:dyDescent="0.3">
      <c r="A1" s="126" t="s">
        <v>435</v>
      </c>
      <c r="B1" s="126"/>
      <c r="C1" s="126"/>
      <c r="D1" s="126"/>
      <c r="E1" s="126"/>
      <c r="F1" s="126"/>
      <c r="G1" s="126"/>
      <c r="H1" s="126"/>
      <c r="I1" s="127" t="s">
        <v>391</v>
      </c>
    </row>
    <row r="2" spans="1:11" ht="15" thickBot="1" x14ac:dyDescent="0.35">
      <c r="A2" s="128"/>
      <c r="B2" s="128"/>
      <c r="C2" s="128"/>
      <c r="D2" s="128"/>
      <c r="E2" s="128"/>
      <c r="F2" s="128"/>
      <c r="G2" s="128"/>
      <c r="H2" s="128"/>
      <c r="I2" s="129"/>
    </row>
    <row r="3" spans="1:11" ht="40.200000000000003" thickBot="1" x14ac:dyDescent="0.35">
      <c r="A3" s="21" t="s">
        <v>0</v>
      </c>
      <c r="B3" s="21" t="s">
        <v>62</v>
      </c>
      <c r="C3" s="21" t="s">
        <v>66</v>
      </c>
      <c r="D3" s="21" t="s">
        <v>112</v>
      </c>
      <c r="E3" s="21" t="s">
        <v>549</v>
      </c>
      <c r="F3" s="21" t="s">
        <v>63</v>
      </c>
      <c r="G3" s="22" t="s">
        <v>58</v>
      </c>
      <c r="H3" s="22" t="s">
        <v>57</v>
      </c>
      <c r="I3" s="21" t="s">
        <v>392</v>
      </c>
    </row>
    <row r="4" spans="1:11" x14ac:dyDescent="0.3">
      <c r="A4" s="95" t="s">
        <v>432</v>
      </c>
      <c r="B4" s="96"/>
      <c r="C4" s="96"/>
      <c r="D4" s="96"/>
      <c r="E4" s="96"/>
      <c r="F4" s="96"/>
      <c r="G4" s="63"/>
      <c r="H4" s="63"/>
      <c r="I4" s="109"/>
      <c r="K4" s="108"/>
    </row>
    <row r="5" spans="1:11" x14ac:dyDescent="0.3">
      <c r="A5" s="16" t="s">
        <v>64</v>
      </c>
      <c r="B5" s="13" t="s">
        <v>421</v>
      </c>
      <c r="C5" s="59"/>
      <c r="D5" s="59"/>
      <c r="E5" s="59"/>
      <c r="F5" s="16">
        <v>1</v>
      </c>
      <c r="G5" s="23"/>
      <c r="H5" s="52">
        <f>G5*F5</f>
        <v>0</v>
      </c>
      <c r="I5" s="53">
        <v>1</v>
      </c>
    </row>
    <row r="6" spans="1:11" x14ac:dyDescent="0.3">
      <c r="A6" s="16" t="s">
        <v>65</v>
      </c>
      <c r="B6" s="13" t="s">
        <v>422</v>
      </c>
      <c r="C6" s="59"/>
      <c r="D6" s="59"/>
      <c r="E6" s="59"/>
      <c r="F6" s="16">
        <v>1</v>
      </c>
      <c r="G6" s="23"/>
      <c r="H6" s="14">
        <f t="shared" ref="H6:H21" si="0">G6*F6</f>
        <v>0</v>
      </c>
      <c r="I6" s="53">
        <v>0</v>
      </c>
    </row>
    <row r="7" spans="1:11" x14ac:dyDescent="0.3">
      <c r="A7" s="16" t="s">
        <v>89</v>
      </c>
      <c r="B7" s="13" t="s">
        <v>125</v>
      </c>
      <c r="C7" s="60"/>
      <c r="D7" s="60"/>
      <c r="E7" s="60"/>
      <c r="F7" s="17">
        <v>4</v>
      </c>
      <c r="G7" s="24"/>
      <c r="H7" s="14">
        <f t="shared" si="0"/>
        <v>0</v>
      </c>
      <c r="I7" s="53">
        <v>2</v>
      </c>
    </row>
    <row r="8" spans="1:11" x14ac:dyDescent="0.3">
      <c r="A8" s="16" t="s">
        <v>91</v>
      </c>
      <c r="B8" s="33" t="s">
        <v>423</v>
      </c>
      <c r="C8" s="61"/>
      <c r="D8" s="61"/>
      <c r="E8" s="61"/>
      <c r="F8" s="17">
        <v>20</v>
      </c>
      <c r="G8" s="24"/>
      <c r="H8" s="14">
        <f t="shared" si="0"/>
        <v>0</v>
      </c>
      <c r="I8" s="53">
        <v>10</v>
      </c>
    </row>
    <row r="9" spans="1:11" x14ac:dyDescent="0.3">
      <c r="A9" s="16" t="s">
        <v>93</v>
      </c>
      <c r="B9" s="13" t="s">
        <v>126</v>
      </c>
      <c r="C9" s="59"/>
      <c r="D9" s="59"/>
      <c r="E9" s="59"/>
      <c r="F9" s="16">
        <v>25</v>
      </c>
      <c r="G9" s="23"/>
      <c r="H9" s="14">
        <f t="shared" si="0"/>
        <v>0</v>
      </c>
      <c r="I9" s="53">
        <v>14</v>
      </c>
    </row>
    <row r="10" spans="1:11" x14ac:dyDescent="0.3">
      <c r="A10" s="16" t="s">
        <v>95</v>
      </c>
      <c r="B10" s="13" t="s">
        <v>424</v>
      </c>
      <c r="C10" s="59"/>
      <c r="D10" s="59"/>
      <c r="E10" s="59"/>
      <c r="F10" s="16">
        <v>25</v>
      </c>
      <c r="G10" s="23"/>
      <c r="H10" s="14">
        <f t="shared" si="0"/>
        <v>0</v>
      </c>
      <c r="I10" s="53">
        <v>10</v>
      </c>
    </row>
    <row r="11" spans="1:11" x14ac:dyDescent="0.3">
      <c r="A11" s="16" t="s">
        <v>97</v>
      </c>
      <c r="B11" s="13" t="s">
        <v>127</v>
      </c>
      <c r="C11" s="59"/>
      <c r="D11" s="59"/>
      <c r="E11" s="59"/>
      <c r="F11" s="16">
        <v>30</v>
      </c>
      <c r="G11" s="23"/>
      <c r="H11" s="14">
        <f t="shared" si="0"/>
        <v>0</v>
      </c>
      <c r="I11" s="53">
        <v>14</v>
      </c>
    </row>
    <row r="12" spans="1:11" x14ac:dyDescent="0.3">
      <c r="A12" s="16" t="s">
        <v>99</v>
      </c>
      <c r="B12" s="13" t="s">
        <v>425</v>
      </c>
      <c r="C12" s="59"/>
      <c r="D12" s="59"/>
      <c r="E12" s="59"/>
      <c r="F12" s="16">
        <v>3</v>
      </c>
      <c r="G12" s="23"/>
      <c r="H12" s="14">
        <f t="shared" si="0"/>
        <v>0</v>
      </c>
      <c r="I12" s="53">
        <v>1</v>
      </c>
    </row>
    <row r="13" spans="1:11" x14ac:dyDescent="0.3">
      <c r="A13" s="16" t="s">
        <v>101</v>
      </c>
      <c r="B13" s="13" t="s">
        <v>180</v>
      </c>
      <c r="C13" s="59"/>
      <c r="D13" s="59"/>
      <c r="E13" s="59"/>
      <c r="F13" s="16">
        <v>3</v>
      </c>
      <c r="G13" s="23"/>
      <c r="H13" s="14">
        <f t="shared" si="0"/>
        <v>0</v>
      </c>
      <c r="I13" s="53">
        <v>2</v>
      </c>
    </row>
    <row r="14" spans="1:11" x14ac:dyDescent="0.3">
      <c r="A14" s="16" t="s">
        <v>103</v>
      </c>
      <c r="B14" s="13" t="s">
        <v>426</v>
      </c>
      <c r="C14" s="59"/>
      <c r="D14" s="59"/>
      <c r="E14" s="59"/>
      <c r="F14" s="16">
        <v>2</v>
      </c>
      <c r="G14" s="23"/>
      <c r="H14" s="14">
        <f t="shared" si="0"/>
        <v>0</v>
      </c>
      <c r="I14" s="53">
        <v>1</v>
      </c>
    </row>
    <row r="15" spans="1:11" x14ac:dyDescent="0.3">
      <c r="A15" s="16" t="s">
        <v>76</v>
      </c>
      <c r="B15" s="19" t="s">
        <v>181</v>
      </c>
      <c r="C15" s="62"/>
      <c r="D15" s="62"/>
      <c r="E15" s="62"/>
      <c r="F15" s="16">
        <v>2</v>
      </c>
      <c r="G15" s="23"/>
      <c r="H15" s="14">
        <f t="shared" si="0"/>
        <v>0</v>
      </c>
      <c r="I15" s="53">
        <v>1</v>
      </c>
    </row>
    <row r="16" spans="1:11" x14ac:dyDescent="0.3">
      <c r="A16" s="16" t="s">
        <v>77</v>
      </c>
      <c r="B16" s="13" t="s">
        <v>427</v>
      </c>
      <c r="C16" s="59"/>
      <c r="D16" s="59"/>
      <c r="E16" s="59"/>
      <c r="F16" s="16">
        <v>1</v>
      </c>
      <c r="G16" s="23"/>
      <c r="H16" s="14">
        <f t="shared" si="0"/>
        <v>0</v>
      </c>
      <c r="I16" s="53">
        <v>0</v>
      </c>
    </row>
    <row r="17" spans="1:11" x14ac:dyDescent="0.3">
      <c r="A17" s="16" t="s">
        <v>78</v>
      </c>
      <c r="B17" s="19" t="s">
        <v>128</v>
      </c>
      <c r="C17" s="62"/>
      <c r="D17" s="62"/>
      <c r="E17" s="62"/>
      <c r="F17" s="20">
        <v>1</v>
      </c>
      <c r="G17" s="23"/>
      <c r="H17" s="14">
        <f t="shared" si="0"/>
        <v>0</v>
      </c>
      <c r="I17" s="53">
        <v>0</v>
      </c>
    </row>
    <row r="18" spans="1:11" x14ac:dyDescent="0.3">
      <c r="A18" s="16" t="s">
        <v>79</v>
      </c>
      <c r="B18" s="13" t="s">
        <v>428</v>
      </c>
      <c r="C18" s="59"/>
      <c r="D18" s="59"/>
      <c r="E18" s="59"/>
      <c r="F18" s="16">
        <v>1</v>
      </c>
      <c r="G18" s="23"/>
      <c r="H18" s="14">
        <f t="shared" si="0"/>
        <v>0</v>
      </c>
      <c r="I18" s="53">
        <v>0</v>
      </c>
    </row>
    <row r="19" spans="1:11" x14ac:dyDescent="0.3">
      <c r="A19" s="16" t="s">
        <v>80</v>
      </c>
      <c r="B19" s="19" t="s">
        <v>183</v>
      </c>
      <c r="C19" s="62"/>
      <c r="D19" s="62"/>
      <c r="E19" s="62"/>
      <c r="F19" s="16">
        <v>1</v>
      </c>
      <c r="G19" s="23"/>
      <c r="H19" s="14">
        <f t="shared" si="0"/>
        <v>0</v>
      </c>
      <c r="I19" s="53">
        <v>0</v>
      </c>
    </row>
    <row r="20" spans="1:11" x14ac:dyDescent="0.3">
      <c r="A20" s="16" t="s">
        <v>81</v>
      </c>
      <c r="B20" s="13" t="s">
        <v>429</v>
      </c>
      <c r="C20" s="59"/>
      <c r="D20" s="59"/>
      <c r="E20" s="59"/>
      <c r="F20" s="16">
        <v>1</v>
      </c>
      <c r="G20" s="23"/>
      <c r="H20" s="14">
        <f t="shared" si="0"/>
        <v>0</v>
      </c>
      <c r="I20" s="53">
        <v>0</v>
      </c>
    </row>
    <row r="21" spans="1:11" s="18" customFormat="1" ht="15.6" x14ac:dyDescent="0.3">
      <c r="A21" s="20" t="s">
        <v>82</v>
      </c>
      <c r="B21" s="19" t="s">
        <v>182</v>
      </c>
      <c r="C21" s="62"/>
      <c r="D21" s="62"/>
      <c r="E21" s="62"/>
      <c r="F21" s="20">
        <v>1</v>
      </c>
      <c r="G21" s="58"/>
      <c r="H21" s="69">
        <f t="shared" si="0"/>
        <v>0</v>
      </c>
      <c r="I21" s="53">
        <v>0</v>
      </c>
      <c r="J21"/>
    </row>
    <row r="22" spans="1:11" ht="15.6" x14ac:dyDescent="0.3">
      <c r="A22" s="97" t="s">
        <v>431</v>
      </c>
      <c r="B22" s="98"/>
      <c r="C22" s="98"/>
      <c r="D22" s="98"/>
      <c r="E22" s="98"/>
      <c r="F22" s="98"/>
      <c r="G22" s="107"/>
      <c r="H22" s="70"/>
      <c r="I22" s="110"/>
      <c r="J22" s="18"/>
    </row>
    <row r="23" spans="1:11" x14ac:dyDescent="0.3">
      <c r="A23" s="16" t="s">
        <v>84</v>
      </c>
      <c r="B23" s="13" t="s">
        <v>430</v>
      </c>
      <c r="C23" s="59"/>
      <c r="D23" s="59"/>
      <c r="E23" s="59"/>
      <c r="F23" s="16">
        <v>1</v>
      </c>
      <c r="G23" s="23"/>
      <c r="H23" s="56">
        <f>G23*F23</f>
        <v>0</v>
      </c>
      <c r="I23" s="53">
        <v>0</v>
      </c>
    </row>
    <row r="24" spans="1:11" x14ac:dyDescent="0.3">
      <c r="A24" s="16" t="s">
        <v>85</v>
      </c>
      <c r="B24" s="19" t="s">
        <v>184</v>
      </c>
      <c r="C24" s="59"/>
      <c r="D24" s="59"/>
      <c r="E24" s="59"/>
      <c r="F24" s="16">
        <v>1</v>
      </c>
      <c r="G24" s="23"/>
      <c r="H24" s="56">
        <f>G24*F24</f>
        <v>0</v>
      </c>
      <c r="I24" s="53">
        <v>0</v>
      </c>
    </row>
    <row r="25" spans="1:11" x14ac:dyDescent="0.3">
      <c r="A25" s="97" t="s">
        <v>433</v>
      </c>
      <c r="B25" s="98"/>
      <c r="C25" s="98"/>
      <c r="D25" s="98"/>
      <c r="E25" s="98"/>
      <c r="F25" s="98"/>
      <c r="G25" s="107"/>
      <c r="H25" s="70"/>
      <c r="I25" s="110"/>
    </row>
    <row r="26" spans="1:11" x14ac:dyDescent="0.3">
      <c r="A26" s="16" t="s">
        <v>86</v>
      </c>
      <c r="B26" s="49" t="s">
        <v>185</v>
      </c>
      <c r="C26" s="59"/>
      <c r="D26" s="59"/>
      <c r="E26" s="60"/>
      <c r="F26" s="17">
        <v>10</v>
      </c>
      <c r="G26" s="23"/>
      <c r="H26" s="56">
        <f>G26*F26</f>
        <v>0</v>
      </c>
      <c r="I26" s="53">
        <v>4</v>
      </c>
      <c r="K26" s="108"/>
    </row>
    <row r="27" spans="1:11" x14ac:dyDescent="0.3">
      <c r="A27" s="16" t="s">
        <v>106</v>
      </c>
      <c r="B27" s="50" t="s">
        <v>122</v>
      </c>
      <c r="C27" s="59"/>
      <c r="D27" s="59"/>
      <c r="E27" s="59"/>
      <c r="F27" s="16">
        <v>10</v>
      </c>
      <c r="G27" s="23"/>
      <c r="H27" s="56">
        <f t="shared" ref="H27:H45" si="1">G27*F27</f>
        <v>0</v>
      </c>
      <c r="I27" s="53">
        <v>4</v>
      </c>
    </row>
    <row r="28" spans="1:11" x14ac:dyDescent="0.3">
      <c r="A28" s="16" t="s">
        <v>107</v>
      </c>
      <c r="B28" s="51" t="s">
        <v>178</v>
      </c>
      <c r="C28" s="59"/>
      <c r="D28" s="59"/>
      <c r="E28" s="59"/>
      <c r="F28" s="16">
        <v>2</v>
      </c>
      <c r="G28" s="23"/>
      <c r="H28" s="56">
        <f t="shared" si="1"/>
        <v>0</v>
      </c>
      <c r="I28" s="53">
        <v>1</v>
      </c>
    </row>
    <row r="29" spans="1:11" x14ac:dyDescent="0.3">
      <c r="A29" s="16" t="s">
        <v>129</v>
      </c>
      <c r="B29" s="50" t="s">
        <v>123</v>
      </c>
      <c r="C29" s="59"/>
      <c r="D29" s="59"/>
      <c r="E29" s="59"/>
      <c r="F29" s="16">
        <v>2</v>
      </c>
      <c r="G29" s="23"/>
      <c r="H29" s="56">
        <f t="shared" si="1"/>
        <v>0</v>
      </c>
      <c r="I29" s="53">
        <v>1</v>
      </c>
    </row>
    <row r="30" spans="1:11" x14ac:dyDescent="0.3">
      <c r="A30" s="16" t="s">
        <v>130</v>
      </c>
      <c r="B30" s="50" t="s">
        <v>124</v>
      </c>
      <c r="C30" s="59"/>
      <c r="D30" s="59"/>
      <c r="E30" s="59"/>
      <c r="F30" s="16">
        <v>2</v>
      </c>
      <c r="G30" s="23"/>
      <c r="H30" s="56">
        <f t="shared" si="1"/>
        <v>0</v>
      </c>
      <c r="I30" s="53">
        <v>1</v>
      </c>
    </row>
    <row r="31" spans="1:11" x14ac:dyDescent="0.3">
      <c r="A31" s="16" t="s">
        <v>131</v>
      </c>
      <c r="B31" s="50" t="s">
        <v>123</v>
      </c>
      <c r="C31" s="59"/>
      <c r="D31" s="59"/>
      <c r="E31" s="59"/>
      <c r="F31" s="16">
        <v>2</v>
      </c>
      <c r="G31" s="23"/>
      <c r="H31" s="56">
        <f t="shared" si="1"/>
        <v>0</v>
      </c>
      <c r="I31" s="53">
        <v>1</v>
      </c>
    </row>
    <row r="32" spans="1:11" x14ac:dyDescent="0.3">
      <c r="A32" s="16" t="s">
        <v>132</v>
      </c>
      <c r="B32" s="49" t="s">
        <v>186</v>
      </c>
      <c r="C32" s="59"/>
      <c r="D32" s="59"/>
      <c r="E32" s="59"/>
      <c r="F32" s="16">
        <v>20</v>
      </c>
      <c r="G32" s="23"/>
      <c r="H32" s="56">
        <f t="shared" si="1"/>
        <v>0</v>
      </c>
      <c r="I32" s="53">
        <v>4</v>
      </c>
    </row>
    <row r="33" spans="1:11" x14ac:dyDescent="0.3">
      <c r="A33" s="16" t="s">
        <v>133</v>
      </c>
      <c r="B33" s="50" t="s">
        <v>122</v>
      </c>
      <c r="C33" s="59"/>
      <c r="D33" s="59"/>
      <c r="E33" s="59"/>
      <c r="F33" s="16">
        <v>20</v>
      </c>
      <c r="G33" s="23"/>
      <c r="H33" s="56">
        <f t="shared" si="1"/>
        <v>0</v>
      </c>
      <c r="I33" s="53">
        <v>4</v>
      </c>
    </row>
    <row r="34" spans="1:11" x14ac:dyDescent="0.3">
      <c r="A34" s="16" t="s">
        <v>134</v>
      </c>
      <c r="B34" s="49" t="s">
        <v>188</v>
      </c>
      <c r="C34" s="59"/>
      <c r="D34" s="59"/>
      <c r="E34" s="59"/>
      <c r="F34" s="16">
        <v>2</v>
      </c>
      <c r="G34" s="23"/>
      <c r="H34" s="56">
        <f t="shared" si="1"/>
        <v>0</v>
      </c>
      <c r="I34" s="53">
        <v>1</v>
      </c>
    </row>
    <row r="35" spans="1:11" x14ac:dyDescent="0.3">
      <c r="A35" s="16" t="s">
        <v>135</v>
      </c>
      <c r="B35" s="50" t="s">
        <v>187</v>
      </c>
      <c r="C35" s="59"/>
      <c r="D35" s="59"/>
      <c r="E35" s="59"/>
      <c r="F35" s="16">
        <v>2</v>
      </c>
      <c r="G35" s="23"/>
      <c r="H35" s="56">
        <f t="shared" si="1"/>
        <v>0</v>
      </c>
      <c r="I35" s="53">
        <v>1</v>
      </c>
    </row>
    <row r="36" spans="1:11" x14ac:dyDescent="0.3">
      <c r="A36" s="16" t="s">
        <v>136</v>
      </c>
      <c r="B36" s="49" t="s">
        <v>189</v>
      </c>
      <c r="C36" s="59"/>
      <c r="D36" s="59"/>
      <c r="E36" s="59"/>
      <c r="F36" s="16">
        <v>2</v>
      </c>
      <c r="G36" s="23"/>
      <c r="H36" s="56">
        <f t="shared" si="1"/>
        <v>0</v>
      </c>
      <c r="I36" s="53">
        <v>1</v>
      </c>
    </row>
    <row r="37" spans="1:11" x14ac:dyDescent="0.3">
      <c r="A37" s="16" t="s">
        <v>137</v>
      </c>
      <c r="B37" s="50" t="s">
        <v>187</v>
      </c>
      <c r="C37" s="59"/>
      <c r="D37" s="59"/>
      <c r="E37" s="59"/>
      <c r="F37" s="16">
        <v>2</v>
      </c>
      <c r="G37" s="23"/>
      <c r="H37" s="56">
        <f t="shared" si="1"/>
        <v>0</v>
      </c>
      <c r="I37" s="53">
        <v>1</v>
      </c>
    </row>
    <row r="38" spans="1:11" x14ac:dyDescent="0.3">
      <c r="A38" s="16" t="s">
        <v>138</v>
      </c>
      <c r="B38" s="50" t="s">
        <v>190</v>
      </c>
      <c r="C38" s="59"/>
      <c r="D38" s="59"/>
      <c r="E38" s="59"/>
      <c r="F38" s="34">
        <v>4</v>
      </c>
      <c r="G38" s="23"/>
      <c r="H38" s="56">
        <f t="shared" si="1"/>
        <v>0</v>
      </c>
      <c r="I38" s="53">
        <v>1</v>
      </c>
    </row>
    <row r="39" spans="1:11" x14ac:dyDescent="0.3">
      <c r="A39" s="16" t="s">
        <v>139</v>
      </c>
      <c r="B39" s="50" t="s">
        <v>122</v>
      </c>
      <c r="C39" s="59"/>
      <c r="D39" s="59"/>
      <c r="E39" s="59"/>
      <c r="F39" s="34">
        <v>4</v>
      </c>
      <c r="G39" s="23"/>
      <c r="H39" s="56">
        <f t="shared" si="1"/>
        <v>0</v>
      </c>
      <c r="I39" s="53">
        <v>1</v>
      </c>
    </row>
    <row r="40" spans="1:11" x14ac:dyDescent="0.3">
      <c r="A40" s="16" t="s">
        <v>140</v>
      </c>
      <c r="B40" s="50" t="s">
        <v>191</v>
      </c>
      <c r="C40" s="59"/>
      <c r="D40" s="59"/>
      <c r="E40" s="59"/>
      <c r="F40" s="34">
        <v>15</v>
      </c>
      <c r="G40" s="23"/>
      <c r="H40" s="56">
        <f t="shared" si="1"/>
        <v>0</v>
      </c>
      <c r="I40" s="53">
        <v>4</v>
      </c>
    </row>
    <row r="41" spans="1:11" x14ac:dyDescent="0.3">
      <c r="A41" s="16" t="s">
        <v>141</v>
      </c>
      <c r="B41" s="50" t="s">
        <v>122</v>
      </c>
      <c r="C41" s="59"/>
      <c r="D41" s="59"/>
      <c r="E41" s="59"/>
      <c r="F41" s="34">
        <v>15</v>
      </c>
      <c r="G41" s="23"/>
      <c r="H41" s="56">
        <f t="shared" si="1"/>
        <v>0</v>
      </c>
      <c r="I41" s="53">
        <v>4</v>
      </c>
    </row>
    <row r="42" spans="1:11" x14ac:dyDescent="0.3">
      <c r="A42" s="16" t="s">
        <v>142</v>
      </c>
      <c r="B42" s="50" t="s">
        <v>192</v>
      </c>
      <c r="C42" s="59"/>
      <c r="D42" s="59"/>
      <c r="E42" s="59"/>
      <c r="F42" s="34">
        <v>2</v>
      </c>
      <c r="G42" s="23"/>
      <c r="H42" s="56">
        <f t="shared" si="1"/>
        <v>0</v>
      </c>
      <c r="I42" s="53">
        <v>1</v>
      </c>
    </row>
    <row r="43" spans="1:11" x14ac:dyDescent="0.3">
      <c r="A43" s="16" t="s">
        <v>143</v>
      </c>
      <c r="B43" s="50" t="s">
        <v>187</v>
      </c>
      <c r="C43" s="59"/>
      <c r="D43" s="59"/>
      <c r="E43" s="59"/>
      <c r="F43" s="34">
        <v>2</v>
      </c>
      <c r="G43" s="23"/>
      <c r="H43" s="56">
        <f t="shared" si="1"/>
        <v>0</v>
      </c>
      <c r="I43" s="53">
        <v>1</v>
      </c>
    </row>
    <row r="44" spans="1:11" x14ac:dyDescent="0.3">
      <c r="A44" s="16" t="s">
        <v>144</v>
      </c>
      <c r="B44" s="50" t="s">
        <v>193</v>
      </c>
      <c r="C44" s="59"/>
      <c r="D44" s="59"/>
      <c r="E44" s="59"/>
      <c r="F44" s="34">
        <v>2</v>
      </c>
      <c r="G44" s="23"/>
      <c r="H44" s="56">
        <f t="shared" si="1"/>
        <v>0</v>
      </c>
      <c r="I44" s="53">
        <v>1</v>
      </c>
    </row>
    <row r="45" spans="1:11" x14ac:dyDescent="0.3">
      <c r="A45" s="16" t="s">
        <v>145</v>
      </c>
      <c r="B45" s="50" t="s">
        <v>187</v>
      </c>
      <c r="C45" s="59"/>
      <c r="D45" s="59"/>
      <c r="E45" s="59"/>
      <c r="F45" s="34">
        <v>2</v>
      </c>
      <c r="G45" s="23"/>
      <c r="H45" s="56">
        <f t="shared" si="1"/>
        <v>0</v>
      </c>
      <c r="I45" s="53">
        <v>1</v>
      </c>
    </row>
    <row r="46" spans="1:11" x14ac:dyDescent="0.3">
      <c r="A46" s="97" t="s">
        <v>434</v>
      </c>
      <c r="B46" s="98"/>
      <c r="C46" s="98"/>
      <c r="D46" s="98"/>
      <c r="E46" s="98"/>
      <c r="F46" s="98"/>
      <c r="G46" s="107"/>
      <c r="H46" s="70"/>
      <c r="I46" s="110"/>
    </row>
    <row r="47" spans="1:11" ht="26.4" x14ac:dyDescent="0.3">
      <c r="A47" s="16" t="s">
        <v>146</v>
      </c>
      <c r="B47" s="49" t="s">
        <v>194</v>
      </c>
      <c r="C47" s="59"/>
      <c r="D47" s="59"/>
      <c r="E47" s="60"/>
      <c r="F47" s="17">
        <v>3</v>
      </c>
      <c r="G47" s="23"/>
      <c r="H47" s="14">
        <f>G47*F47</f>
        <v>0</v>
      </c>
      <c r="I47" s="53">
        <v>1</v>
      </c>
      <c r="K47" s="108"/>
    </row>
    <row r="48" spans="1:11" x14ac:dyDescent="0.3">
      <c r="A48" s="16" t="s">
        <v>147</v>
      </c>
      <c r="B48" s="50" t="s">
        <v>122</v>
      </c>
      <c r="C48" s="59"/>
      <c r="D48" s="59"/>
      <c r="E48" s="59"/>
      <c r="F48" s="16">
        <v>3</v>
      </c>
      <c r="G48" s="23"/>
      <c r="H48" s="14">
        <f t="shared" ref="H48:H58" si="2">G48*F48</f>
        <v>0</v>
      </c>
      <c r="I48" s="53">
        <v>1</v>
      </c>
    </row>
    <row r="49" spans="1:11" ht="26.4" x14ac:dyDescent="0.3">
      <c r="A49" s="16" t="s">
        <v>148</v>
      </c>
      <c r="B49" s="49" t="s">
        <v>195</v>
      </c>
      <c r="C49" s="59"/>
      <c r="D49" s="59"/>
      <c r="E49" s="59"/>
      <c r="F49" s="16">
        <v>5</v>
      </c>
      <c r="G49" s="23"/>
      <c r="H49" s="14">
        <f t="shared" si="2"/>
        <v>0</v>
      </c>
      <c r="I49" s="53">
        <v>2</v>
      </c>
    </row>
    <row r="50" spans="1:11" x14ac:dyDescent="0.3">
      <c r="A50" s="16" t="s">
        <v>149</v>
      </c>
      <c r="B50" s="50" t="s">
        <v>123</v>
      </c>
      <c r="C50" s="59"/>
      <c r="D50" s="59"/>
      <c r="E50" s="59"/>
      <c r="F50" s="16">
        <v>5</v>
      </c>
      <c r="G50" s="23"/>
      <c r="H50" s="14">
        <f t="shared" si="2"/>
        <v>0</v>
      </c>
      <c r="I50" s="53">
        <v>2</v>
      </c>
    </row>
    <row r="51" spans="1:11" ht="26.4" x14ac:dyDescent="0.3">
      <c r="A51" s="16" t="s">
        <v>150</v>
      </c>
      <c r="B51" s="49" t="s">
        <v>196</v>
      </c>
      <c r="C51" s="59"/>
      <c r="D51" s="59"/>
      <c r="E51" s="59"/>
      <c r="F51" s="16">
        <v>2</v>
      </c>
      <c r="G51" s="23"/>
      <c r="H51" s="14">
        <f t="shared" si="2"/>
        <v>0</v>
      </c>
      <c r="I51" s="53">
        <v>1</v>
      </c>
    </row>
    <row r="52" spans="1:11" x14ac:dyDescent="0.3">
      <c r="A52" s="16" t="s">
        <v>151</v>
      </c>
      <c r="B52" s="50" t="s">
        <v>123</v>
      </c>
      <c r="C52" s="59"/>
      <c r="D52" s="59"/>
      <c r="E52" s="59"/>
      <c r="F52" s="16">
        <v>2</v>
      </c>
      <c r="G52" s="23"/>
      <c r="H52" s="14">
        <f t="shared" si="2"/>
        <v>0</v>
      </c>
      <c r="I52" s="53">
        <v>1</v>
      </c>
    </row>
    <row r="53" spans="1:11" ht="26.4" x14ac:dyDescent="0.3">
      <c r="A53" s="16" t="s">
        <v>320</v>
      </c>
      <c r="B53" s="49" t="s">
        <v>197</v>
      </c>
      <c r="C53" s="59"/>
      <c r="D53" s="59"/>
      <c r="E53" s="59"/>
      <c r="F53" s="16">
        <v>1</v>
      </c>
      <c r="G53" s="23"/>
      <c r="H53" s="14">
        <f t="shared" si="2"/>
        <v>0</v>
      </c>
      <c r="I53" s="53">
        <v>1</v>
      </c>
    </row>
    <row r="54" spans="1:11" x14ac:dyDescent="0.3">
      <c r="A54" s="16" t="s">
        <v>321</v>
      </c>
      <c r="B54" s="50" t="s">
        <v>198</v>
      </c>
      <c r="C54" s="59"/>
      <c r="D54" s="59"/>
      <c r="E54" s="59"/>
      <c r="F54" s="16">
        <v>1</v>
      </c>
      <c r="G54" s="23"/>
      <c r="H54" s="14">
        <f t="shared" si="2"/>
        <v>0</v>
      </c>
      <c r="I54" s="53">
        <v>1</v>
      </c>
    </row>
    <row r="55" spans="1:11" x14ac:dyDescent="0.3">
      <c r="A55" s="97" t="s">
        <v>443</v>
      </c>
      <c r="B55" s="98"/>
      <c r="C55" s="98"/>
      <c r="D55" s="98"/>
      <c r="E55" s="98"/>
      <c r="F55" s="98"/>
      <c r="G55" s="107"/>
      <c r="H55" s="70"/>
      <c r="I55" s="110"/>
    </row>
    <row r="56" spans="1:11" x14ac:dyDescent="0.3">
      <c r="A56" s="16" t="s">
        <v>322</v>
      </c>
      <c r="B56" s="35" t="s">
        <v>199</v>
      </c>
      <c r="C56" s="59"/>
      <c r="D56" s="59"/>
      <c r="E56" s="59"/>
      <c r="F56" s="16">
        <v>15</v>
      </c>
      <c r="G56" s="23"/>
      <c r="H56" s="14">
        <f t="shared" si="2"/>
        <v>0</v>
      </c>
      <c r="I56" s="53">
        <v>6</v>
      </c>
    </row>
    <row r="57" spans="1:11" x14ac:dyDescent="0.3">
      <c r="A57" s="97" t="s">
        <v>444</v>
      </c>
      <c r="B57" s="98"/>
      <c r="C57" s="98"/>
      <c r="D57" s="98"/>
      <c r="E57" s="98"/>
      <c r="F57" s="98"/>
      <c r="G57" s="107"/>
      <c r="H57" s="70"/>
      <c r="I57" s="110"/>
    </row>
    <row r="58" spans="1:11" ht="26.4" x14ac:dyDescent="0.3">
      <c r="A58" s="16" t="s">
        <v>323</v>
      </c>
      <c r="B58" s="13" t="s">
        <v>152</v>
      </c>
      <c r="C58" s="59"/>
      <c r="D58" s="59"/>
      <c r="E58" s="59"/>
      <c r="F58" s="16">
        <v>5</v>
      </c>
      <c r="G58" s="23"/>
      <c r="H58" s="14">
        <f t="shared" si="2"/>
        <v>0</v>
      </c>
      <c r="I58" s="53">
        <v>2</v>
      </c>
    </row>
    <row r="59" spans="1:11" ht="28.8" customHeight="1" x14ac:dyDescent="0.3">
      <c r="A59" s="97" t="s">
        <v>445</v>
      </c>
      <c r="B59" s="98"/>
      <c r="C59" s="98"/>
      <c r="D59" s="98"/>
      <c r="E59" s="98"/>
      <c r="F59" s="98"/>
      <c r="G59" s="107"/>
      <c r="H59" s="70"/>
      <c r="I59" s="110"/>
    </row>
    <row r="60" spans="1:11" x14ac:dyDescent="0.3">
      <c r="A60" s="97" t="s">
        <v>113</v>
      </c>
      <c r="B60" s="98"/>
      <c r="C60" s="98"/>
      <c r="D60" s="98"/>
      <c r="E60" s="98"/>
      <c r="F60" s="98"/>
      <c r="G60" s="107"/>
      <c r="H60" s="70"/>
      <c r="I60" s="110"/>
    </row>
    <row r="61" spans="1:11" x14ac:dyDescent="0.3">
      <c r="A61" s="16" t="s">
        <v>324</v>
      </c>
      <c r="B61" s="13" t="s">
        <v>114</v>
      </c>
      <c r="C61" s="16">
        <v>80</v>
      </c>
      <c r="D61" s="16" t="s">
        <v>115</v>
      </c>
      <c r="E61" s="75"/>
      <c r="F61" s="16">
        <v>10</v>
      </c>
      <c r="G61" s="23"/>
      <c r="H61" s="14">
        <f t="shared" ref="H61:H124" si="3">G61*F61</f>
        <v>0</v>
      </c>
      <c r="I61" s="55">
        <v>2</v>
      </c>
      <c r="K61" s="108"/>
    </row>
    <row r="62" spans="1:11" x14ac:dyDescent="0.3">
      <c r="A62" s="16" t="s">
        <v>325</v>
      </c>
      <c r="B62" s="13" t="s">
        <v>114</v>
      </c>
      <c r="C62" s="17">
        <v>100</v>
      </c>
      <c r="D62" s="17" t="s">
        <v>116</v>
      </c>
      <c r="E62" s="76"/>
      <c r="F62" s="17">
        <v>16</v>
      </c>
      <c r="G62" s="23"/>
      <c r="H62" s="14">
        <f t="shared" si="3"/>
        <v>0</v>
      </c>
      <c r="I62" s="55">
        <v>2</v>
      </c>
    </row>
    <row r="63" spans="1:11" x14ac:dyDescent="0.3">
      <c r="A63" s="16" t="s">
        <v>332</v>
      </c>
      <c r="B63" s="13" t="s">
        <v>114</v>
      </c>
      <c r="C63" s="16">
        <v>150</v>
      </c>
      <c r="D63" s="16" t="s">
        <v>117</v>
      </c>
      <c r="E63" s="75"/>
      <c r="F63" s="16">
        <v>4</v>
      </c>
      <c r="G63" s="23"/>
      <c r="H63" s="14">
        <f t="shared" si="3"/>
        <v>0</v>
      </c>
      <c r="I63" s="55">
        <v>2</v>
      </c>
    </row>
    <row r="64" spans="1:11" x14ac:dyDescent="0.3">
      <c r="A64" s="16" t="s">
        <v>333</v>
      </c>
      <c r="B64" s="13" t="s">
        <v>114</v>
      </c>
      <c r="C64" s="16">
        <v>200</v>
      </c>
      <c r="D64" s="16" t="s">
        <v>118</v>
      </c>
      <c r="E64" s="75"/>
      <c r="F64" s="16">
        <v>2</v>
      </c>
      <c r="G64" s="23"/>
      <c r="H64" s="14">
        <f t="shared" si="3"/>
        <v>0</v>
      </c>
      <c r="I64" s="55">
        <v>2</v>
      </c>
    </row>
    <row r="65" spans="1:9" x14ac:dyDescent="0.3">
      <c r="A65" s="16" t="s">
        <v>334</v>
      </c>
      <c r="B65" s="13" t="s">
        <v>114</v>
      </c>
      <c r="C65" s="16">
        <v>250</v>
      </c>
      <c r="D65" s="16" t="s">
        <v>119</v>
      </c>
      <c r="E65" s="75"/>
      <c r="F65" s="16">
        <v>2</v>
      </c>
      <c r="G65" s="23"/>
      <c r="H65" s="14">
        <f t="shared" si="3"/>
        <v>0</v>
      </c>
      <c r="I65" s="55">
        <v>2</v>
      </c>
    </row>
    <row r="66" spans="1:9" x14ac:dyDescent="0.3">
      <c r="A66" s="97" t="s">
        <v>120</v>
      </c>
      <c r="B66" s="98"/>
      <c r="C66" s="98"/>
      <c r="D66" s="98"/>
      <c r="E66" s="98"/>
      <c r="F66" s="98"/>
      <c r="G66" s="107"/>
      <c r="H66" s="70"/>
      <c r="I66" s="110"/>
    </row>
    <row r="67" spans="1:9" x14ac:dyDescent="0.3">
      <c r="A67" s="16" t="s">
        <v>335</v>
      </c>
      <c r="B67" s="13" t="s">
        <v>53</v>
      </c>
      <c r="C67" s="16">
        <v>80</v>
      </c>
      <c r="D67" s="16" t="s">
        <v>115</v>
      </c>
      <c r="E67" s="75"/>
      <c r="F67" s="16">
        <v>20</v>
      </c>
      <c r="G67" s="23"/>
      <c r="H67" s="14">
        <f t="shared" si="3"/>
        <v>0</v>
      </c>
      <c r="I67" s="55">
        <v>6</v>
      </c>
    </row>
    <row r="68" spans="1:9" x14ac:dyDescent="0.3">
      <c r="A68" s="16" t="s">
        <v>336</v>
      </c>
      <c r="B68" s="13" t="s">
        <v>53</v>
      </c>
      <c r="C68" s="16">
        <v>100</v>
      </c>
      <c r="D68" s="16" t="s">
        <v>116</v>
      </c>
      <c r="E68" s="75"/>
      <c r="F68" s="16">
        <v>20</v>
      </c>
      <c r="G68" s="23"/>
      <c r="H68" s="14">
        <f t="shared" si="3"/>
        <v>0</v>
      </c>
      <c r="I68" s="55">
        <v>8</v>
      </c>
    </row>
    <row r="69" spans="1:9" x14ac:dyDescent="0.3">
      <c r="A69" s="16" t="s">
        <v>337</v>
      </c>
      <c r="B69" s="13" t="s">
        <v>53</v>
      </c>
      <c r="C69" s="16">
        <v>150</v>
      </c>
      <c r="D69" s="16" t="s">
        <v>117</v>
      </c>
      <c r="E69" s="75"/>
      <c r="F69" s="16">
        <v>4</v>
      </c>
      <c r="G69" s="23"/>
      <c r="H69" s="14">
        <f t="shared" si="3"/>
        <v>0</v>
      </c>
      <c r="I69" s="55">
        <v>2</v>
      </c>
    </row>
    <row r="70" spans="1:9" x14ac:dyDescent="0.3">
      <c r="A70" s="16" t="s">
        <v>436</v>
      </c>
      <c r="B70" s="33" t="s">
        <v>53</v>
      </c>
      <c r="C70" s="34">
        <v>200</v>
      </c>
      <c r="D70" s="34" t="s">
        <v>118</v>
      </c>
      <c r="E70" s="77"/>
      <c r="F70" s="34">
        <v>2</v>
      </c>
      <c r="G70" s="23"/>
      <c r="H70" s="14">
        <f t="shared" si="3"/>
        <v>0</v>
      </c>
      <c r="I70" s="55">
        <v>2</v>
      </c>
    </row>
    <row r="71" spans="1:9" x14ac:dyDescent="0.3">
      <c r="A71" s="16" t="s">
        <v>437</v>
      </c>
      <c r="B71" s="33" t="s">
        <v>121</v>
      </c>
      <c r="C71" s="34">
        <v>400</v>
      </c>
      <c r="D71" s="34" t="s">
        <v>153</v>
      </c>
      <c r="E71" s="77"/>
      <c r="F71" s="34">
        <v>2</v>
      </c>
      <c r="G71" s="23"/>
      <c r="H71" s="14">
        <f t="shared" si="3"/>
        <v>0</v>
      </c>
      <c r="I71" s="55">
        <v>0</v>
      </c>
    </row>
    <row r="72" spans="1:9" x14ac:dyDescent="0.3">
      <c r="A72" s="97" t="s">
        <v>459</v>
      </c>
      <c r="B72" s="98"/>
      <c r="C72" s="98"/>
      <c r="D72" s="98"/>
      <c r="E72" s="98"/>
      <c r="F72" s="98"/>
      <c r="G72" s="107"/>
      <c r="H72" s="70"/>
      <c r="I72" s="110"/>
    </row>
    <row r="73" spans="1:9" x14ac:dyDescent="0.3">
      <c r="A73" s="16" t="s">
        <v>438</v>
      </c>
      <c r="B73" s="25" t="s">
        <v>108</v>
      </c>
      <c r="C73" s="17" t="s">
        <v>109</v>
      </c>
      <c r="D73" s="59"/>
      <c r="E73" s="60"/>
      <c r="F73" s="17">
        <v>20</v>
      </c>
      <c r="G73" s="23"/>
      <c r="H73" s="14">
        <f t="shared" si="3"/>
        <v>0</v>
      </c>
      <c r="I73" s="53">
        <v>6</v>
      </c>
    </row>
    <row r="74" spans="1:9" x14ac:dyDescent="0.3">
      <c r="A74" s="16" t="s">
        <v>439</v>
      </c>
      <c r="B74" s="13" t="s">
        <v>108</v>
      </c>
      <c r="C74" s="16" t="s">
        <v>110</v>
      </c>
      <c r="D74" s="59"/>
      <c r="E74" s="59"/>
      <c r="F74" s="16">
        <v>40</v>
      </c>
      <c r="G74" s="23"/>
      <c r="H74" s="14">
        <f t="shared" si="3"/>
        <v>0</v>
      </c>
      <c r="I74" s="53">
        <v>10</v>
      </c>
    </row>
    <row r="75" spans="1:9" x14ac:dyDescent="0.3">
      <c r="A75" s="16" t="s">
        <v>440</v>
      </c>
      <c r="B75" s="13" t="s">
        <v>108</v>
      </c>
      <c r="C75" s="16" t="s">
        <v>111</v>
      </c>
      <c r="D75" s="59"/>
      <c r="E75" s="59"/>
      <c r="F75" s="16">
        <v>16</v>
      </c>
      <c r="G75" s="23"/>
      <c r="H75" s="14">
        <f t="shared" si="3"/>
        <v>0</v>
      </c>
      <c r="I75" s="53">
        <v>4</v>
      </c>
    </row>
    <row r="76" spans="1:9" x14ac:dyDescent="0.3">
      <c r="A76" s="16" t="s">
        <v>441</v>
      </c>
      <c r="B76" s="33" t="s">
        <v>108</v>
      </c>
      <c r="C76" s="34" t="s">
        <v>154</v>
      </c>
      <c r="D76" s="59"/>
      <c r="E76" s="59"/>
      <c r="F76" s="34">
        <v>2</v>
      </c>
      <c r="G76" s="23"/>
      <c r="H76" s="14">
        <f t="shared" si="3"/>
        <v>0</v>
      </c>
      <c r="I76" s="53">
        <v>2</v>
      </c>
    </row>
    <row r="77" spans="1:9" x14ac:dyDescent="0.3">
      <c r="A77" s="16" t="s">
        <v>442</v>
      </c>
      <c r="B77" s="33" t="s">
        <v>108</v>
      </c>
      <c r="C77" s="34" t="s">
        <v>155</v>
      </c>
      <c r="D77" s="59"/>
      <c r="E77" s="59"/>
      <c r="F77" s="34">
        <v>2</v>
      </c>
      <c r="G77" s="23"/>
      <c r="H77" s="14">
        <f t="shared" si="3"/>
        <v>0</v>
      </c>
      <c r="I77" s="53">
        <v>2</v>
      </c>
    </row>
    <row r="78" spans="1:9" x14ac:dyDescent="0.3">
      <c r="A78" s="16" t="s">
        <v>446</v>
      </c>
      <c r="B78" s="13" t="s">
        <v>200</v>
      </c>
      <c r="C78" s="34" t="s">
        <v>201</v>
      </c>
      <c r="D78" s="59"/>
      <c r="E78" s="59"/>
      <c r="F78" s="34">
        <v>2</v>
      </c>
      <c r="G78" s="23"/>
      <c r="H78" s="14">
        <f t="shared" si="3"/>
        <v>0</v>
      </c>
      <c r="I78" s="53">
        <v>2</v>
      </c>
    </row>
    <row r="79" spans="1:9" x14ac:dyDescent="0.3">
      <c r="A79" s="16" t="s">
        <v>447</v>
      </c>
      <c r="B79" s="13" t="s">
        <v>200</v>
      </c>
      <c r="C79" s="34" t="s">
        <v>202</v>
      </c>
      <c r="D79" s="59"/>
      <c r="E79" s="59"/>
      <c r="F79" s="34">
        <v>2</v>
      </c>
      <c r="G79" s="23"/>
      <c r="H79" s="14">
        <f t="shared" si="3"/>
        <v>0</v>
      </c>
      <c r="I79" s="53">
        <v>2</v>
      </c>
    </row>
    <row r="80" spans="1:9" x14ac:dyDescent="0.3">
      <c r="A80" s="16" t="s">
        <v>448</v>
      </c>
      <c r="B80" s="13" t="s">
        <v>200</v>
      </c>
      <c r="C80" s="34" t="s">
        <v>203</v>
      </c>
      <c r="D80" s="59"/>
      <c r="E80" s="59"/>
      <c r="F80" s="34">
        <v>2</v>
      </c>
      <c r="G80" s="23"/>
      <c r="H80" s="14">
        <f t="shared" si="3"/>
        <v>0</v>
      </c>
      <c r="I80" s="53">
        <v>2</v>
      </c>
    </row>
    <row r="81" spans="1:11" ht="28.2" customHeight="1" x14ac:dyDescent="0.3">
      <c r="A81" s="97" t="s">
        <v>484</v>
      </c>
      <c r="B81" s="98"/>
      <c r="C81" s="98"/>
      <c r="D81" s="98"/>
      <c r="E81" s="98"/>
      <c r="F81" s="98"/>
      <c r="G81" s="107"/>
      <c r="H81" s="70"/>
      <c r="I81" s="110"/>
    </row>
    <row r="82" spans="1:11" x14ac:dyDescent="0.3">
      <c r="A82" s="97" t="s">
        <v>485</v>
      </c>
      <c r="B82" s="98"/>
      <c r="C82" s="98"/>
      <c r="D82" s="98"/>
      <c r="E82" s="98"/>
      <c r="F82" s="98"/>
      <c r="G82" s="107"/>
      <c r="H82" s="70"/>
      <c r="I82" s="110"/>
      <c r="K82" s="108"/>
    </row>
    <row r="83" spans="1:11" x14ac:dyDescent="0.3">
      <c r="A83" s="16" t="s">
        <v>449</v>
      </c>
      <c r="B83" s="13" t="s">
        <v>67</v>
      </c>
      <c r="C83" s="64" t="s">
        <v>204</v>
      </c>
      <c r="D83" s="65"/>
      <c r="E83" s="65"/>
      <c r="F83" s="7">
        <v>4</v>
      </c>
      <c r="G83" s="23"/>
      <c r="H83" s="14">
        <f t="shared" si="3"/>
        <v>0</v>
      </c>
      <c r="I83" s="53">
        <v>2</v>
      </c>
    </row>
    <row r="84" spans="1:11" x14ac:dyDescent="0.3">
      <c r="A84" s="16" t="s">
        <v>450</v>
      </c>
      <c r="B84" s="13" t="s">
        <v>67</v>
      </c>
      <c r="C84" s="16" t="s">
        <v>156</v>
      </c>
      <c r="D84" s="65"/>
      <c r="E84" s="65"/>
      <c r="F84" s="36">
        <v>2</v>
      </c>
      <c r="G84" s="23"/>
      <c r="H84" s="14">
        <f t="shared" si="3"/>
        <v>0</v>
      </c>
      <c r="I84" s="53">
        <v>1</v>
      </c>
    </row>
    <row r="85" spans="1:11" x14ac:dyDescent="0.3">
      <c r="A85" s="16" t="s">
        <v>451</v>
      </c>
      <c r="B85" s="13" t="s">
        <v>67</v>
      </c>
      <c r="C85" s="16" t="s">
        <v>87</v>
      </c>
      <c r="D85" s="65"/>
      <c r="E85" s="65"/>
      <c r="F85" s="36">
        <v>2</v>
      </c>
      <c r="G85" s="23"/>
      <c r="H85" s="14">
        <f t="shared" si="3"/>
        <v>0</v>
      </c>
      <c r="I85" s="53">
        <v>1</v>
      </c>
    </row>
    <row r="86" spans="1:11" x14ac:dyDescent="0.3">
      <c r="A86" s="16" t="s">
        <v>452</v>
      </c>
      <c r="B86" s="13" t="s">
        <v>67</v>
      </c>
      <c r="C86" s="16" t="s">
        <v>88</v>
      </c>
      <c r="D86" s="65"/>
      <c r="E86" s="65"/>
      <c r="F86" s="36">
        <v>4</v>
      </c>
      <c r="G86" s="23"/>
      <c r="H86" s="14">
        <f t="shared" si="3"/>
        <v>0</v>
      </c>
      <c r="I86" s="53">
        <v>1</v>
      </c>
    </row>
    <row r="87" spans="1:11" x14ac:dyDescent="0.3">
      <c r="A87" s="16" t="s">
        <v>453</v>
      </c>
      <c r="B87" s="13" t="s">
        <v>67</v>
      </c>
      <c r="C87" s="16" t="s">
        <v>90</v>
      </c>
      <c r="D87" s="65"/>
      <c r="E87" s="65"/>
      <c r="F87" s="36">
        <v>1</v>
      </c>
      <c r="G87" s="23"/>
      <c r="H87" s="14">
        <f t="shared" si="3"/>
        <v>0</v>
      </c>
      <c r="I87" s="53">
        <v>0</v>
      </c>
    </row>
    <row r="88" spans="1:11" x14ac:dyDescent="0.3">
      <c r="A88" s="16" t="s">
        <v>454</v>
      </c>
      <c r="B88" s="13" t="s">
        <v>67</v>
      </c>
      <c r="C88" s="16" t="s">
        <v>92</v>
      </c>
      <c r="D88" s="65"/>
      <c r="E88" s="65"/>
      <c r="F88" s="36">
        <v>10</v>
      </c>
      <c r="G88" s="23"/>
      <c r="H88" s="14">
        <f t="shared" si="3"/>
        <v>0</v>
      </c>
      <c r="I88" s="53">
        <v>2</v>
      </c>
    </row>
    <row r="89" spans="1:11" x14ac:dyDescent="0.3">
      <c r="A89" s="16" t="s">
        <v>455</v>
      </c>
      <c r="B89" s="13" t="s">
        <v>67</v>
      </c>
      <c r="C89" s="16" t="s">
        <v>94</v>
      </c>
      <c r="D89" s="65"/>
      <c r="E89" s="65"/>
      <c r="F89" s="36">
        <v>4</v>
      </c>
      <c r="G89" s="23"/>
      <c r="H89" s="14">
        <f t="shared" si="3"/>
        <v>0</v>
      </c>
      <c r="I89" s="53">
        <v>1</v>
      </c>
    </row>
    <row r="90" spans="1:11" x14ac:dyDescent="0.3">
      <c r="A90" s="16" t="s">
        <v>456</v>
      </c>
      <c r="B90" s="13" t="s">
        <v>67</v>
      </c>
      <c r="C90" s="16" t="s">
        <v>96</v>
      </c>
      <c r="D90" s="65"/>
      <c r="E90" s="65"/>
      <c r="F90" s="36">
        <v>1</v>
      </c>
      <c r="G90" s="23"/>
      <c r="H90" s="14">
        <f t="shared" si="3"/>
        <v>0</v>
      </c>
      <c r="I90" s="53">
        <v>0</v>
      </c>
    </row>
    <row r="91" spans="1:11" x14ac:dyDescent="0.3">
      <c r="A91" s="16" t="s">
        <v>457</v>
      </c>
      <c r="B91" s="13" t="s">
        <v>67</v>
      </c>
      <c r="C91" s="16" t="s">
        <v>98</v>
      </c>
      <c r="D91" s="65"/>
      <c r="E91" s="65"/>
      <c r="F91" s="36">
        <v>10</v>
      </c>
      <c r="G91" s="23"/>
      <c r="H91" s="14">
        <f t="shared" si="3"/>
        <v>0</v>
      </c>
      <c r="I91" s="53">
        <v>2</v>
      </c>
    </row>
    <row r="92" spans="1:11" x14ac:dyDescent="0.3">
      <c r="A92" s="16" t="s">
        <v>458</v>
      </c>
      <c r="B92" s="13" t="s">
        <v>67</v>
      </c>
      <c r="C92" s="16" t="s">
        <v>100</v>
      </c>
      <c r="D92" s="65"/>
      <c r="E92" s="65"/>
      <c r="F92" s="36">
        <v>2</v>
      </c>
      <c r="G92" s="23"/>
      <c r="H92" s="14">
        <f t="shared" si="3"/>
        <v>0</v>
      </c>
      <c r="I92" s="53">
        <v>1</v>
      </c>
    </row>
    <row r="93" spans="1:11" x14ac:dyDescent="0.3">
      <c r="A93" s="16" t="s">
        <v>460</v>
      </c>
      <c r="B93" s="13" t="s">
        <v>67</v>
      </c>
      <c r="C93" s="16" t="s">
        <v>102</v>
      </c>
      <c r="D93" s="65"/>
      <c r="E93" s="65"/>
      <c r="F93" s="36">
        <v>1</v>
      </c>
      <c r="G93" s="23"/>
      <c r="H93" s="14">
        <f t="shared" si="3"/>
        <v>0</v>
      </c>
      <c r="I93" s="53">
        <v>0</v>
      </c>
    </row>
    <row r="94" spans="1:11" x14ac:dyDescent="0.3">
      <c r="A94" s="16" t="s">
        <v>461</v>
      </c>
      <c r="B94" s="13" t="s">
        <v>67</v>
      </c>
      <c r="C94" s="16" t="s">
        <v>104</v>
      </c>
      <c r="D94" s="65"/>
      <c r="E94" s="65"/>
      <c r="F94" s="36">
        <v>10</v>
      </c>
      <c r="G94" s="23"/>
      <c r="H94" s="14">
        <f t="shared" si="3"/>
        <v>0</v>
      </c>
      <c r="I94" s="53">
        <v>4</v>
      </c>
    </row>
    <row r="95" spans="1:11" x14ac:dyDescent="0.3">
      <c r="A95" s="16" t="s">
        <v>462</v>
      </c>
      <c r="B95" s="13" t="s">
        <v>67</v>
      </c>
      <c r="C95" s="16" t="s">
        <v>75</v>
      </c>
      <c r="D95" s="65"/>
      <c r="E95" s="65"/>
      <c r="F95" s="36">
        <v>2</v>
      </c>
      <c r="G95" s="23"/>
      <c r="H95" s="14">
        <f t="shared" si="3"/>
        <v>0</v>
      </c>
      <c r="I95" s="53">
        <v>1</v>
      </c>
    </row>
    <row r="96" spans="1:11" x14ac:dyDescent="0.3">
      <c r="A96" s="16" t="s">
        <v>463</v>
      </c>
      <c r="B96" s="13" t="s">
        <v>67</v>
      </c>
      <c r="C96" s="16" t="s">
        <v>105</v>
      </c>
      <c r="D96" s="66"/>
      <c r="E96" s="66"/>
      <c r="F96" s="36">
        <v>2</v>
      </c>
      <c r="G96" s="23"/>
      <c r="H96" s="14">
        <f t="shared" si="3"/>
        <v>0</v>
      </c>
      <c r="I96" s="53">
        <v>1</v>
      </c>
    </row>
    <row r="97" spans="1:11" x14ac:dyDescent="0.3">
      <c r="A97" s="16" t="s">
        <v>464</v>
      </c>
      <c r="B97" s="33" t="s">
        <v>67</v>
      </c>
      <c r="C97" s="34" t="s">
        <v>157</v>
      </c>
      <c r="D97" s="66"/>
      <c r="E97" s="66"/>
      <c r="F97" s="37">
        <v>1</v>
      </c>
      <c r="G97" s="23"/>
      <c r="H97" s="14">
        <f t="shared" si="3"/>
        <v>0</v>
      </c>
      <c r="I97" s="53">
        <v>1</v>
      </c>
    </row>
    <row r="98" spans="1:11" x14ac:dyDescent="0.3">
      <c r="A98" s="16" t="s">
        <v>465</v>
      </c>
      <c r="B98" s="33" t="s">
        <v>67</v>
      </c>
      <c r="C98" s="34" t="s">
        <v>158</v>
      </c>
      <c r="D98" s="59"/>
      <c r="E98" s="67"/>
      <c r="F98" s="37">
        <v>1</v>
      </c>
      <c r="G98" s="23"/>
      <c r="H98" s="14">
        <f t="shared" si="3"/>
        <v>0</v>
      </c>
      <c r="I98" s="53">
        <v>1</v>
      </c>
    </row>
    <row r="99" spans="1:11" x14ac:dyDescent="0.3">
      <c r="A99" s="97" t="s">
        <v>486</v>
      </c>
      <c r="B99" s="98"/>
      <c r="C99" s="98"/>
      <c r="D99" s="98"/>
      <c r="E99" s="98"/>
      <c r="F99" s="98"/>
      <c r="G99" s="107"/>
      <c r="H99" s="70"/>
      <c r="I99" s="110"/>
    </row>
    <row r="100" spans="1:11" x14ac:dyDescent="0.3">
      <c r="A100" s="16" t="s">
        <v>466</v>
      </c>
      <c r="B100" s="13" t="s">
        <v>67</v>
      </c>
      <c r="C100" s="16" t="s">
        <v>205</v>
      </c>
      <c r="D100" s="59"/>
      <c r="E100" s="67"/>
      <c r="F100" s="36">
        <v>4</v>
      </c>
      <c r="G100" s="23"/>
      <c r="H100" s="14">
        <f t="shared" si="3"/>
        <v>0</v>
      </c>
      <c r="I100" s="53">
        <v>1</v>
      </c>
      <c r="K100" s="108"/>
    </row>
    <row r="101" spans="1:11" x14ac:dyDescent="0.3">
      <c r="A101" s="16" t="s">
        <v>467</v>
      </c>
      <c r="B101" s="13" t="s">
        <v>67</v>
      </c>
      <c r="C101" s="16" t="s">
        <v>68</v>
      </c>
      <c r="D101" s="59"/>
      <c r="E101" s="67"/>
      <c r="F101" s="36">
        <v>2</v>
      </c>
      <c r="G101" s="23"/>
      <c r="H101" s="14">
        <f t="shared" si="3"/>
        <v>0</v>
      </c>
      <c r="I101" s="53">
        <v>1</v>
      </c>
    </row>
    <row r="102" spans="1:11" x14ac:dyDescent="0.3">
      <c r="A102" s="16" t="s">
        <v>468</v>
      </c>
      <c r="B102" s="13" t="s">
        <v>67</v>
      </c>
      <c r="C102" s="16" t="s">
        <v>69</v>
      </c>
      <c r="D102" s="59"/>
      <c r="E102" s="67"/>
      <c r="F102" s="36">
        <v>1</v>
      </c>
      <c r="G102" s="23"/>
      <c r="H102" s="14">
        <f t="shared" si="3"/>
        <v>0</v>
      </c>
      <c r="I102" s="53">
        <v>0</v>
      </c>
    </row>
    <row r="103" spans="1:11" x14ac:dyDescent="0.3">
      <c r="A103" s="16" t="s">
        <v>469</v>
      </c>
      <c r="B103" s="13" t="s">
        <v>67</v>
      </c>
      <c r="C103" s="16" t="s">
        <v>70</v>
      </c>
      <c r="D103" s="59"/>
      <c r="E103" s="67"/>
      <c r="F103" s="36">
        <v>4</v>
      </c>
      <c r="G103" s="23"/>
      <c r="H103" s="14">
        <f t="shared" si="3"/>
        <v>0</v>
      </c>
      <c r="I103" s="53">
        <v>1</v>
      </c>
    </row>
    <row r="104" spans="1:11" x14ac:dyDescent="0.3">
      <c r="A104" s="16" t="s">
        <v>470</v>
      </c>
      <c r="B104" s="13" t="s">
        <v>67</v>
      </c>
      <c r="C104" s="16" t="s">
        <v>71</v>
      </c>
      <c r="D104" s="59"/>
      <c r="E104" s="67"/>
      <c r="F104" s="36">
        <v>1</v>
      </c>
      <c r="G104" s="23"/>
      <c r="H104" s="14">
        <f t="shared" si="3"/>
        <v>0</v>
      </c>
      <c r="I104" s="53">
        <v>1</v>
      </c>
    </row>
    <row r="105" spans="1:11" x14ac:dyDescent="0.3">
      <c r="A105" s="16" t="s">
        <v>471</v>
      </c>
      <c r="B105" s="13" t="s">
        <v>67</v>
      </c>
      <c r="C105" s="16" t="s">
        <v>72</v>
      </c>
      <c r="D105" s="59"/>
      <c r="E105" s="67"/>
      <c r="F105" s="36">
        <v>1</v>
      </c>
      <c r="G105" s="23"/>
      <c r="H105" s="14">
        <f t="shared" si="3"/>
        <v>0</v>
      </c>
      <c r="I105" s="53">
        <v>0</v>
      </c>
    </row>
    <row r="106" spans="1:11" x14ac:dyDescent="0.3">
      <c r="A106" s="16" t="s">
        <v>472</v>
      </c>
      <c r="B106" s="13" t="s">
        <v>67</v>
      </c>
      <c r="C106" s="16" t="s">
        <v>83</v>
      </c>
      <c r="D106" s="59"/>
      <c r="E106" s="67"/>
      <c r="F106" s="36">
        <v>4</v>
      </c>
      <c r="G106" s="23"/>
      <c r="H106" s="14">
        <f t="shared" si="3"/>
        <v>0</v>
      </c>
      <c r="I106" s="53">
        <v>1</v>
      </c>
    </row>
    <row r="107" spans="1:11" x14ac:dyDescent="0.3">
      <c r="A107" s="16" t="s">
        <v>473</v>
      </c>
      <c r="B107" s="13" t="s">
        <v>67</v>
      </c>
      <c r="C107" s="16" t="s">
        <v>73</v>
      </c>
      <c r="D107" s="59"/>
      <c r="E107" s="67"/>
      <c r="F107" s="36">
        <v>1</v>
      </c>
      <c r="G107" s="23"/>
      <c r="H107" s="14">
        <f t="shared" si="3"/>
        <v>0</v>
      </c>
      <c r="I107" s="53">
        <v>0</v>
      </c>
    </row>
    <row r="108" spans="1:11" x14ac:dyDescent="0.3">
      <c r="A108" s="16" t="s">
        <v>474</v>
      </c>
      <c r="B108" s="13" t="s">
        <v>67</v>
      </c>
      <c r="C108" s="16" t="s">
        <v>74</v>
      </c>
      <c r="D108" s="59"/>
      <c r="E108" s="67"/>
      <c r="F108" s="36">
        <v>1</v>
      </c>
      <c r="G108" s="23"/>
      <c r="H108" s="14">
        <f t="shared" si="3"/>
        <v>0</v>
      </c>
      <c r="I108" s="53">
        <v>0</v>
      </c>
    </row>
    <row r="109" spans="1:11" x14ac:dyDescent="0.3">
      <c r="A109" s="16" t="s">
        <v>475</v>
      </c>
      <c r="B109" s="13" t="s">
        <v>67</v>
      </c>
      <c r="C109" s="16" t="s">
        <v>75</v>
      </c>
      <c r="D109" s="59"/>
      <c r="E109" s="67"/>
      <c r="F109" s="36">
        <v>2</v>
      </c>
      <c r="G109" s="23"/>
      <c r="H109" s="14">
        <f t="shared" si="3"/>
        <v>0</v>
      </c>
      <c r="I109" s="53">
        <v>1</v>
      </c>
    </row>
    <row r="110" spans="1:11" x14ac:dyDescent="0.3">
      <c r="A110" s="97" t="s">
        <v>487</v>
      </c>
      <c r="B110" s="98"/>
      <c r="C110" s="98"/>
      <c r="D110" s="98"/>
      <c r="E110" s="98"/>
      <c r="F110" s="98"/>
      <c r="G110" s="107"/>
      <c r="H110" s="70"/>
      <c r="I110" s="110"/>
    </row>
    <row r="111" spans="1:11" x14ac:dyDescent="0.3">
      <c r="A111" s="16" t="s">
        <v>476</v>
      </c>
      <c r="B111" s="47" t="s">
        <v>2</v>
      </c>
      <c r="C111" s="59"/>
      <c r="D111" s="59"/>
      <c r="E111" s="59"/>
      <c r="F111" s="6">
        <v>2</v>
      </c>
      <c r="G111" s="23"/>
      <c r="H111" s="14">
        <f t="shared" si="3"/>
        <v>0</v>
      </c>
      <c r="I111" s="53">
        <v>1</v>
      </c>
      <c r="K111" s="108"/>
    </row>
    <row r="112" spans="1:11" x14ac:dyDescent="0.3">
      <c r="A112" s="16" t="s">
        <v>477</v>
      </c>
      <c r="B112" s="47" t="s">
        <v>3</v>
      </c>
      <c r="C112" s="59"/>
      <c r="D112" s="59"/>
      <c r="E112" s="59"/>
      <c r="F112" s="6">
        <v>4</v>
      </c>
      <c r="G112" s="23"/>
      <c r="H112" s="14">
        <f t="shared" si="3"/>
        <v>0</v>
      </c>
      <c r="I112" s="53">
        <v>1</v>
      </c>
    </row>
    <row r="113" spans="1:9" x14ac:dyDescent="0.3">
      <c r="A113" s="16" t="s">
        <v>478</v>
      </c>
      <c r="B113" s="47" t="s">
        <v>161</v>
      </c>
      <c r="C113" s="59"/>
      <c r="D113" s="59"/>
      <c r="E113" s="59"/>
      <c r="F113" s="6">
        <v>1</v>
      </c>
      <c r="G113" s="23"/>
      <c r="H113" s="14">
        <f t="shared" si="3"/>
        <v>0</v>
      </c>
      <c r="I113" s="53">
        <v>1</v>
      </c>
    </row>
    <row r="114" spans="1:9" x14ac:dyDescent="0.3">
      <c r="A114" s="16" t="s">
        <v>479</v>
      </c>
      <c r="B114" s="47" t="s">
        <v>162</v>
      </c>
      <c r="C114" s="59"/>
      <c r="D114" s="59"/>
      <c r="E114" s="59"/>
      <c r="F114" s="6">
        <v>1</v>
      </c>
      <c r="G114" s="23"/>
      <c r="H114" s="14">
        <f t="shared" si="3"/>
        <v>0</v>
      </c>
      <c r="I114" s="53">
        <v>0</v>
      </c>
    </row>
    <row r="115" spans="1:9" x14ac:dyDescent="0.3">
      <c r="A115" s="16" t="s">
        <v>480</v>
      </c>
      <c r="B115" s="47" t="s">
        <v>4</v>
      </c>
      <c r="C115" s="59"/>
      <c r="D115" s="59"/>
      <c r="E115" s="59"/>
      <c r="F115" s="6">
        <v>10</v>
      </c>
      <c r="G115" s="23"/>
      <c r="H115" s="14">
        <f t="shared" si="3"/>
        <v>0</v>
      </c>
      <c r="I115" s="53">
        <v>4</v>
      </c>
    </row>
    <row r="116" spans="1:9" x14ac:dyDescent="0.3">
      <c r="A116" s="16" t="s">
        <v>481</v>
      </c>
      <c r="B116" s="47" t="s">
        <v>24</v>
      </c>
      <c r="C116" s="59"/>
      <c r="D116" s="59"/>
      <c r="E116" s="59"/>
      <c r="F116" s="6">
        <v>2</v>
      </c>
      <c r="G116" s="23"/>
      <c r="H116" s="14">
        <f t="shared" si="3"/>
        <v>0</v>
      </c>
      <c r="I116" s="53">
        <v>0</v>
      </c>
    </row>
    <row r="117" spans="1:9" x14ac:dyDescent="0.3">
      <c r="A117" s="16" t="s">
        <v>482</v>
      </c>
      <c r="B117" s="47" t="s">
        <v>25</v>
      </c>
      <c r="C117" s="59"/>
      <c r="D117" s="59"/>
      <c r="E117" s="59"/>
      <c r="F117" s="6">
        <v>2</v>
      </c>
      <c r="G117" s="23"/>
      <c r="H117" s="14">
        <f t="shared" si="3"/>
        <v>0</v>
      </c>
      <c r="I117" s="53">
        <v>0</v>
      </c>
    </row>
    <row r="118" spans="1:9" x14ac:dyDescent="0.3">
      <c r="A118" s="16" t="s">
        <v>483</v>
      </c>
      <c r="B118" s="47" t="s">
        <v>23</v>
      </c>
      <c r="C118" s="59"/>
      <c r="D118" s="59"/>
      <c r="E118" s="59"/>
      <c r="F118" s="6">
        <v>1</v>
      </c>
      <c r="G118" s="23"/>
      <c r="H118" s="14">
        <f t="shared" si="3"/>
        <v>0</v>
      </c>
      <c r="I118" s="53">
        <v>0</v>
      </c>
    </row>
    <row r="119" spans="1:9" x14ac:dyDescent="0.3">
      <c r="A119" s="16" t="s">
        <v>488</v>
      </c>
      <c r="B119" s="47" t="s">
        <v>5</v>
      </c>
      <c r="C119" s="59"/>
      <c r="D119" s="59"/>
      <c r="E119" s="59"/>
      <c r="F119" s="6">
        <v>2</v>
      </c>
      <c r="G119" s="23"/>
      <c r="H119" s="14">
        <f t="shared" si="3"/>
        <v>0</v>
      </c>
      <c r="I119" s="53">
        <v>1</v>
      </c>
    </row>
    <row r="120" spans="1:9" x14ac:dyDescent="0.3">
      <c r="A120" s="16" t="s">
        <v>489</v>
      </c>
      <c r="B120" s="47" t="s">
        <v>6</v>
      </c>
      <c r="C120" s="59"/>
      <c r="D120" s="59"/>
      <c r="E120" s="59"/>
      <c r="F120" s="6">
        <v>2</v>
      </c>
      <c r="G120" s="23"/>
      <c r="H120" s="14">
        <f t="shared" si="3"/>
        <v>0</v>
      </c>
      <c r="I120" s="53">
        <v>0</v>
      </c>
    </row>
    <row r="121" spans="1:9" x14ac:dyDescent="0.3">
      <c r="A121" s="16" t="s">
        <v>490</v>
      </c>
      <c r="B121" s="47" t="s">
        <v>7</v>
      </c>
      <c r="C121" s="59"/>
      <c r="D121" s="59"/>
      <c r="E121" s="59"/>
      <c r="F121" s="6">
        <v>2</v>
      </c>
      <c r="G121" s="23"/>
      <c r="H121" s="14">
        <f t="shared" si="3"/>
        <v>0</v>
      </c>
      <c r="I121" s="53">
        <v>1</v>
      </c>
    </row>
    <row r="122" spans="1:9" x14ac:dyDescent="0.3">
      <c r="A122" s="16" t="s">
        <v>491</v>
      </c>
      <c r="B122" s="47" t="s">
        <v>8</v>
      </c>
      <c r="C122" s="59"/>
      <c r="D122" s="59"/>
      <c r="E122" s="59"/>
      <c r="F122" s="6">
        <v>2</v>
      </c>
      <c r="G122" s="23"/>
      <c r="H122" s="14">
        <f t="shared" si="3"/>
        <v>0</v>
      </c>
      <c r="I122" s="53">
        <v>1</v>
      </c>
    </row>
    <row r="123" spans="1:9" x14ac:dyDescent="0.3">
      <c r="A123" s="16" t="s">
        <v>492</v>
      </c>
      <c r="B123" s="47" t="s">
        <v>22</v>
      </c>
      <c r="C123" s="59"/>
      <c r="D123" s="59"/>
      <c r="E123" s="59"/>
      <c r="F123" s="6">
        <v>1</v>
      </c>
      <c r="G123" s="23"/>
      <c r="H123" s="14">
        <f t="shared" si="3"/>
        <v>0</v>
      </c>
      <c r="I123" s="53">
        <v>0</v>
      </c>
    </row>
    <row r="124" spans="1:9" x14ac:dyDescent="0.3">
      <c r="A124" s="16" t="s">
        <v>493</v>
      </c>
      <c r="B124" s="47" t="s">
        <v>59</v>
      </c>
      <c r="C124" s="59"/>
      <c r="D124" s="59"/>
      <c r="E124" s="59"/>
      <c r="F124" s="6">
        <v>1</v>
      </c>
      <c r="G124" s="23"/>
      <c r="H124" s="14">
        <f t="shared" si="3"/>
        <v>0</v>
      </c>
      <c r="I124" s="53">
        <v>1</v>
      </c>
    </row>
    <row r="125" spans="1:9" x14ac:dyDescent="0.3">
      <c r="A125" s="16" t="s">
        <v>494</v>
      </c>
      <c r="B125" s="47" t="s">
        <v>9</v>
      </c>
      <c r="C125" s="59"/>
      <c r="D125" s="59"/>
      <c r="E125" s="59"/>
      <c r="F125" s="6">
        <v>1</v>
      </c>
      <c r="G125" s="23"/>
      <c r="H125" s="14">
        <f t="shared" ref="H125:H180" si="4">G125*F125</f>
        <v>0</v>
      </c>
      <c r="I125" s="53">
        <v>1</v>
      </c>
    </row>
    <row r="126" spans="1:9" x14ac:dyDescent="0.3">
      <c r="A126" s="16" t="s">
        <v>495</v>
      </c>
      <c r="B126" s="47" t="s">
        <v>10</v>
      </c>
      <c r="C126" s="59"/>
      <c r="D126" s="59"/>
      <c r="E126" s="59"/>
      <c r="F126" s="6">
        <v>1</v>
      </c>
      <c r="G126" s="23"/>
      <c r="H126" s="14">
        <f t="shared" si="4"/>
        <v>0</v>
      </c>
      <c r="I126" s="53">
        <v>0</v>
      </c>
    </row>
    <row r="127" spans="1:9" x14ac:dyDescent="0.3">
      <c r="A127" s="16" t="s">
        <v>496</v>
      </c>
      <c r="B127" s="47" t="s">
        <v>11</v>
      </c>
      <c r="C127" s="59"/>
      <c r="D127" s="59"/>
      <c r="E127" s="59"/>
      <c r="F127" s="6">
        <v>1</v>
      </c>
      <c r="G127" s="23"/>
      <c r="H127" s="14">
        <f t="shared" si="4"/>
        <v>0</v>
      </c>
      <c r="I127" s="53">
        <v>0</v>
      </c>
    </row>
    <row r="128" spans="1:9" x14ac:dyDescent="0.3">
      <c r="A128" s="16" t="s">
        <v>497</v>
      </c>
      <c r="B128" s="47" t="s">
        <v>12</v>
      </c>
      <c r="C128" s="59"/>
      <c r="D128" s="59"/>
      <c r="E128" s="59"/>
      <c r="F128" s="6">
        <v>1</v>
      </c>
      <c r="G128" s="23"/>
      <c r="H128" s="14">
        <f t="shared" si="4"/>
        <v>0</v>
      </c>
      <c r="I128" s="53">
        <v>1</v>
      </c>
    </row>
    <row r="129" spans="1:11" x14ac:dyDescent="0.3">
      <c r="A129" s="16" t="s">
        <v>498</v>
      </c>
      <c r="B129" s="47" t="s">
        <v>13</v>
      </c>
      <c r="C129" s="59"/>
      <c r="D129" s="59"/>
      <c r="E129" s="59"/>
      <c r="F129" s="6">
        <v>1</v>
      </c>
      <c r="G129" s="23"/>
      <c r="H129" s="14">
        <f t="shared" si="4"/>
        <v>0</v>
      </c>
      <c r="I129" s="53">
        <v>1</v>
      </c>
    </row>
    <row r="130" spans="1:11" x14ac:dyDescent="0.3">
      <c r="A130" s="16" t="s">
        <v>499</v>
      </c>
      <c r="B130" s="47" t="s">
        <v>14</v>
      </c>
      <c r="C130" s="59"/>
      <c r="D130" s="59"/>
      <c r="E130" s="59"/>
      <c r="F130" s="6">
        <v>2</v>
      </c>
      <c r="G130" s="23"/>
      <c r="H130" s="14">
        <f t="shared" si="4"/>
        <v>0</v>
      </c>
      <c r="I130" s="53">
        <v>1</v>
      </c>
    </row>
    <row r="131" spans="1:11" x14ac:dyDescent="0.3">
      <c r="A131" s="16" t="s">
        <v>500</v>
      </c>
      <c r="B131" s="47" t="s">
        <v>21</v>
      </c>
      <c r="C131" s="59"/>
      <c r="D131" s="59"/>
      <c r="E131" s="59"/>
      <c r="F131" s="6">
        <v>1</v>
      </c>
      <c r="G131" s="23"/>
      <c r="H131" s="14">
        <f t="shared" si="4"/>
        <v>0</v>
      </c>
      <c r="I131" s="53">
        <v>0</v>
      </c>
    </row>
    <row r="132" spans="1:11" x14ac:dyDescent="0.3">
      <c r="A132" s="16" t="s">
        <v>501</v>
      </c>
      <c r="B132" s="47" t="s">
        <v>15</v>
      </c>
      <c r="C132" s="59"/>
      <c r="D132" s="59"/>
      <c r="E132" s="59"/>
      <c r="F132" s="6">
        <v>10</v>
      </c>
      <c r="G132" s="23"/>
      <c r="H132" s="14">
        <f t="shared" si="4"/>
        <v>0</v>
      </c>
      <c r="I132" s="53">
        <v>4</v>
      </c>
    </row>
    <row r="133" spans="1:11" x14ac:dyDescent="0.3">
      <c r="A133" s="16" t="s">
        <v>502</v>
      </c>
      <c r="B133" s="47" t="s">
        <v>16</v>
      </c>
      <c r="C133" s="59"/>
      <c r="D133" s="59"/>
      <c r="E133" s="59"/>
      <c r="F133" s="6">
        <v>2</v>
      </c>
      <c r="G133" s="23"/>
      <c r="H133" s="14">
        <f t="shared" si="4"/>
        <v>0</v>
      </c>
      <c r="I133" s="53">
        <v>1</v>
      </c>
    </row>
    <row r="134" spans="1:11" x14ac:dyDescent="0.3">
      <c r="A134" s="16" t="s">
        <v>503</v>
      </c>
      <c r="B134" s="47" t="s">
        <v>17</v>
      </c>
      <c r="C134" s="59"/>
      <c r="D134" s="59"/>
      <c r="E134" s="59"/>
      <c r="F134" s="6">
        <v>5</v>
      </c>
      <c r="G134" s="23"/>
      <c r="H134" s="14">
        <f t="shared" si="4"/>
        <v>0</v>
      </c>
      <c r="I134" s="53">
        <v>2</v>
      </c>
    </row>
    <row r="135" spans="1:11" x14ac:dyDescent="0.3">
      <c r="A135" s="16" t="s">
        <v>504</v>
      </c>
      <c r="B135" s="47" t="s">
        <v>18</v>
      </c>
      <c r="C135" s="59"/>
      <c r="D135" s="59"/>
      <c r="E135" s="59"/>
      <c r="F135" s="6">
        <v>1</v>
      </c>
      <c r="G135" s="23"/>
      <c r="H135" s="14">
        <f t="shared" si="4"/>
        <v>0</v>
      </c>
      <c r="I135" s="53">
        <v>0</v>
      </c>
    </row>
    <row r="136" spans="1:11" x14ac:dyDescent="0.3">
      <c r="A136" s="16" t="s">
        <v>505</v>
      </c>
      <c r="B136" s="47" t="s">
        <v>19</v>
      </c>
      <c r="C136" s="59"/>
      <c r="D136" s="59"/>
      <c r="E136" s="59"/>
      <c r="F136" s="6">
        <v>10</v>
      </c>
      <c r="G136" s="23"/>
      <c r="H136" s="14">
        <f t="shared" si="4"/>
        <v>0</v>
      </c>
      <c r="I136" s="53">
        <v>2</v>
      </c>
    </row>
    <row r="137" spans="1:11" x14ac:dyDescent="0.3">
      <c r="A137" s="16" t="s">
        <v>506</v>
      </c>
      <c r="B137" s="47" t="s">
        <v>20</v>
      </c>
      <c r="C137" s="59"/>
      <c r="D137" s="59"/>
      <c r="E137" s="59"/>
      <c r="F137" s="6">
        <v>4</v>
      </c>
      <c r="G137" s="23"/>
      <c r="H137" s="14">
        <f t="shared" si="4"/>
        <v>0</v>
      </c>
      <c r="I137" s="53">
        <v>1</v>
      </c>
    </row>
    <row r="138" spans="1:11" x14ac:dyDescent="0.3">
      <c r="A138" s="16" t="s">
        <v>507</v>
      </c>
      <c r="B138" s="47" t="s">
        <v>179</v>
      </c>
      <c r="C138" s="59"/>
      <c r="D138" s="59"/>
      <c r="E138" s="59"/>
      <c r="F138" s="6">
        <v>2</v>
      </c>
      <c r="G138" s="23"/>
      <c r="H138" s="14">
        <f t="shared" si="4"/>
        <v>0</v>
      </c>
      <c r="I138" s="53">
        <v>1</v>
      </c>
    </row>
    <row r="139" spans="1:11" x14ac:dyDescent="0.3">
      <c r="A139" s="16" t="s">
        <v>508</v>
      </c>
      <c r="B139" s="48" t="s">
        <v>163</v>
      </c>
      <c r="C139" s="59"/>
      <c r="D139" s="59"/>
      <c r="E139" s="59"/>
      <c r="F139" s="6">
        <v>1</v>
      </c>
      <c r="G139" s="23"/>
      <c r="H139" s="14">
        <f t="shared" si="4"/>
        <v>0</v>
      </c>
      <c r="I139" s="53">
        <v>0</v>
      </c>
    </row>
    <row r="140" spans="1:11" x14ac:dyDescent="0.3">
      <c r="A140" s="97" t="s">
        <v>164</v>
      </c>
      <c r="B140" s="98"/>
      <c r="C140" s="98"/>
      <c r="D140" s="98"/>
      <c r="E140" s="98"/>
      <c r="F140" s="98"/>
      <c r="G140" s="107"/>
      <c r="H140" s="70"/>
      <c r="I140" s="110"/>
    </row>
    <row r="141" spans="1:11" x14ac:dyDescent="0.3">
      <c r="A141" s="16" t="s">
        <v>509</v>
      </c>
      <c r="B141" s="27" t="s">
        <v>165</v>
      </c>
      <c r="C141" s="59"/>
      <c r="D141" s="59"/>
      <c r="E141" s="59"/>
      <c r="F141" s="12">
        <v>150</v>
      </c>
      <c r="G141" s="23"/>
      <c r="H141" s="14">
        <f t="shared" si="4"/>
        <v>0</v>
      </c>
      <c r="I141" s="53">
        <v>60</v>
      </c>
      <c r="K141" s="108"/>
    </row>
    <row r="142" spans="1:11" x14ac:dyDescent="0.3">
      <c r="A142" s="16" t="s">
        <v>510</v>
      </c>
      <c r="B142" s="27" t="s">
        <v>166</v>
      </c>
      <c r="C142" s="59"/>
      <c r="D142" s="59"/>
      <c r="E142" s="59"/>
      <c r="F142" s="12">
        <v>150</v>
      </c>
      <c r="G142" s="23"/>
      <c r="H142" s="14">
        <f t="shared" si="4"/>
        <v>0</v>
      </c>
      <c r="I142" s="53">
        <v>60</v>
      </c>
    </row>
    <row r="143" spans="1:11" x14ac:dyDescent="0.3">
      <c r="A143" s="16" t="s">
        <v>511</v>
      </c>
      <c r="B143" s="27" t="s">
        <v>167</v>
      </c>
      <c r="C143" s="59"/>
      <c r="D143" s="59"/>
      <c r="E143" s="59"/>
      <c r="F143" s="12">
        <v>50</v>
      </c>
      <c r="G143" s="23"/>
      <c r="H143" s="14">
        <f t="shared" si="4"/>
        <v>0</v>
      </c>
      <c r="I143" s="53">
        <v>10</v>
      </c>
    </row>
    <row r="144" spans="1:11" x14ac:dyDescent="0.3">
      <c r="A144" s="16" t="s">
        <v>512</v>
      </c>
      <c r="B144" s="27" t="s">
        <v>168</v>
      </c>
      <c r="C144" s="59"/>
      <c r="D144" s="59"/>
      <c r="E144" s="59"/>
      <c r="F144" s="12">
        <v>40</v>
      </c>
      <c r="G144" s="23"/>
      <c r="H144" s="14">
        <f t="shared" si="4"/>
        <v>0</v>
      </c>
      <c r="I144" s="53">
        <v>6</v>
      </c>
    </row>
    <row r="145" spans="1:11" x14ac:dyDescent="0.3">
      <c r="A145" s="16" t="s">
        <v>513</v>
      </c>
      <c r="B145" s="27" t="s">
        <v>169</v>
      </c>
      <c r="C145" s="59"/>
      <c r="D145" s="59"/>
      <c r="E145" s="59"/>
      <c r="F145" s="12">
        <v>10</v>
      </c>
      <c r="G145" s="23"/>
      <c r="H145" s="14">
        <f t="shared" si="4"/>
        <v>0</v>
      </c>
      <c r="I145" s="53">
        <v>2</v>
      </c>
    </row>
    <row r="146" spans="1:11" x14ac:dyDescent="0.3">
      <c r="A146" s="16" t="s">
        <v>514</v>
      </c>
      <c r="B146" s="27" t="s">
        <v>170</v>
      </c>
      <c r="C146" s="59"/>
      <c r="D146" s="59"/>
      <c r="E146" s="59"/>
      <c r="F146" s="12">
        <v>6</v>
      </c>
      <c r="G146" s="23"/>
      <c r="H146" s="14">
        <f t="shared" si="4"/>
        <v>0</v>
      </c>
      <c r="I146" s="53">
        <v>0</v>
      </c>
    </row>
    <row r="147" spans="1:11" x14ac:dyDescent="0.3">
      <c r="A147" s="16" t="s">
        <v>515</v>
      </c>
      <c r="B147" s="27" t="s">
        <v>171</v>
      </c>
      <c r="C147" s="59"/>
      <c r="D147" s="59"/>
      <c r="E147" s="59"/>
      <c r="F147" s="12">
        <v>4</v>
      </c>
      <c r="G147" s="23"/>
      <c r="H147" s="14">
        <f t="shared" si="4"/>
        <v>0</v>
      </c>
      <c r="I147" s="53">
        <v>0</v>
      </c>
    </row>
    <row r="148" spans="1:11" x14ac:dyDescent="0.3">
      <c r="A148" s="16" t="s">
        <v>516</v>
      </c>
      <c r="B148" s="27" t="s">
        <v>366</v>
      </c>
      <c r="C148" s="59"/>
      <c r="D148" s="59"/>
      <c r="E148" s="59"/>
      <c r="F148" s="12">
        <v>10</v>
      </c>
      <c r="G148" s="23"/>
      <c r="H148" s="14">
        <f t="shared" si="4"/>
        <v>0</v>
      </c>
      <c r="I148" s="53">
        <v>4</v>
      </c>
    </row>
    <row r="149" spans="1:11" x14ac:dyDescent="0.3">
      <c r="A149" s="16" t="s">
        <v>517</v>
      </c>
      <c r="B149" s="27" t="s">
        <v>367</v>
      </c>
      <c r="C149" s="59"/>
      <c r="D149" s="59"/>
      <c r="E149" s="59"/>
      <c r="F149" s="12">
        <v>10</v>
      </c>
      <c r="G149" s="23"/>
      <c r="H149" s="14">
        <f t="shared" si="4"/>
        <v>0</v>
      </c>
      <c r="I149" s="53">
        <v>4</v>
      </c>
    </row>
    <row r="150" spans="1:11" x14ac:dyDescent="0.3">
      <c r="A150" s="97" t="s">
        <v>548</v>
      </c>
      <c r="B150" s="98"/>
      <c r="C150" s="98"/>
      <c r="D150" s="98"/>
      <c r="E150" s="98"/>
      <c r="F150" s="98"/>
      <c r="G150" s="107"/>
      <c r="H150" s="70"/>
      <c r="I150" s="110"/>
    </row>
    <row r="151" spans="1:11" x14ac:dyDescent="0.3">
      <c r="A151" s="16" t="s">
        <v>518</v>
      </c>
      <c r="B151" s="41" t="s">
        <v>372</v>
      </c>
      <c r="C151" s="59"/>
      <c r="D151" s="59"/>
      <c r="E151" s="6">
        <v>50</v>
      </c>
      <c r="F151" s="5">
        <v>1</v>
      </c>
      <c r="G151" s="23"/>
      <c r="H151" s="14">
        <f t="shared" si="4"/>
        <v>0</v>
      </c>
      <c r="I151" s="53">
        <v>1</v>
      </c>
      <c r="K151" s="108"/>
    </row>
    <row r="152" spans="1:11" x14ac:dyDescent="0.3">
      <c r="A152" s="16" t="s">
        <v>519</v>
      </c>
      <c r="B152" s="41" t="s">
        <v>372</v>
      </c>
      <c r="C152" s="59"/>
      <c r="D152" s="59"/>
      <c r="E152" s="5">
        <v>65</v>
      </c>
      <c r="F152" s="2">
        <v>1</v>
      </c>
      <c r="G152" s="23"/>
      <c r="H152" s="14">
        <f t="shared" si="4"/>
        <v>0</v>
      </c>
      <c r="I152" s="53">
        <v>1</v>
      </c>
    </row>
    <row r="153" spans="1:11" x14ac:dyDescent="0.3">
      <c r="A153" s="16" t="s">
        <v>520</v>
      </c>
      <c r="B153" s="41" t="s">
        <v>372</v>
      </c>
      <c r="C153" s="59"/>
      <c r="D153" s="59"/>
      <c r="E153" s="5">
        <v>80</v>
      </c>
      <c r="F153" s="2">
        <v>8</v>
      </c>
      <c r="G153" s="23"/>
      <c r="H153" s="14">
        <f t="shared" si="4"/>
        <v>0</v>
      </c>
      <c r="I153" s="53">
        <v>2</v>
      </c>
    </row>
    <row r="154" spans="1:11" x14ac:dyDescent="0.3">
      <c r="A154" s="16" t="s">
        <v>521</v>
      </c>
      <c r="B154" s="41" t="s">
        <v>372</v>
      </c>
      <c r="C154" s="59"/>
      <c r="D154" s="59"/>
      <c r="E154" s="5">
        <v>100</v>
      </c>
      <c r="F154" s="2">
        <v>8</v>
      </c>
      <c r="G154" s="23"/>
      <c r="H154" s="14">
        <f t="shared" si="4"/>
        <v>0</v>
      </c>
      <c r="I154" s="53">
        <v>2</v>
      </c>
    </row>
    <row r="155" spans="1:11" x14ac:dyDescent="0.3">
      <c r="A155" s="16" t="s">
        <v>522</v>
      </c>
      <c r="B155" s="41" t="s">
        <v>61</v>
      </c>
      <c r="C155" s="59"/>
      <c r="D155" s="59"/>
      <c r="E155" s="5">
        <v>125</v>
      </c>
      <c r="F155" s="2">
        <v>4</v>
      </c>
      <c r="G155" s="23"/>
      <c r="H155" s="14">
        <f t="shared" si="4"/>
        <v>0</v>
      </c>
      <c r="I155" s="53">
        <v>2</v>
      </c>
    </row>
    <row r="156" spans="1:11" x14ac:dyDescent="0.3">
      <c r="A156" s="16" t="s">
        <v>523</v>
      </c>
      <c r="B156" s="41" t="s">
        <v>61</v>
      </c>
      <c r="C156" s="59"/>
      <c r="D156" s="59"/>
      <c r="E156" s="5">
        <v>150</v>
      </c>
      <c r="F156" s="2">
        <v>4</v>
      </c>
      <c r="G156" s="23"/>
      <c r="H156" s="14">
        <f t="shared" si="4"/>
        <v>0</v>
      </c>
      <c r="I156" s="53">
        <v>2</v>
      </c>
    </row>
    <row r="157" spans="1:11" x14ac:dyDescent="0.3">
      <c r="A157" s="16" t="s">
        <v>524</v>
      </c>
      <c r="B157" s="41" t="s">
        <v>373</v>
      </c>
      <c r="C157" s="59"/>
      <c r="D157" s="59"/>
      <c r="E157" s="5">
        <v>200</v>
      </c>
      <c r="F157" s="2">
        <v>2</v>
      </c>
      <c r="G157" s="23"/>
      <c r="H157" s="14">
        <f t="shared" si="4"/>
        <v>0</v>
      </c>
      <c r="I157" s="53">
        <v>1</v>
      </c>
    </row>
    <row r="158" spans="1:11" x14ac:dyDescent="0.3">
      <c r="A158" s="16" t="s">
        <v>525</v>
      </c>
      <c r="B158" s="41" t="s">
        <v>373</v>
      </c>
      <c r="C158" s="59"/>
      <c r="D158" s="59"/>
      <c r="E158" s="5">
        <v>250</v>
      </c>
      <c r="F158" s="2">
        <v>1</v>
      </c>
      <c r="G158" s="23"/>
      <c r="H158" s="14">
        <f t="shared" si="4"/>
        <v>0</v>
      </c>
      <c r="I158" s="53">
        <v>1</v>
      </c>
    </row>
    <row r="159" spans="1:11" x14ac:dyDescent="0.3">
      <c r="A159" s="16" t="s">
        <v>526</v>
      </c>
      <c r="B159" s="41" t="s">
        <v>373</v>
      </c>
      <c r="C159" s="59"/>
      <c r="D159" s="59"/>
      <c r="E159" s="5">
        <v>300</v>
      </c>
      <c r="F159" s="2">
        <v>1</v>
      </c>
      <c r="G159" s="23"/>
      <c r="H159" s="14">
        <f t="shared" si="4"/>
        <v>0</v>
      </c>
      <c r="I159" s="53">
        <v>1</v>
      </c>
    </row>
    <row r="160" spans="1:11" x14ac:dyDescent="0.3">
      <c r="A160" s="16" t="s">
        <v>527</v>
      </c>
      <c r="B160" s="41" t="s">
        <v>373</v>
      </c>
      <c r="C160" s="59"/>
      <c r="D160" s="59"/>
      <c r="E160" s="5">
        <v>350</v>
      </c>
      <c r="F160" s="2">
        <v>1</v>
      </c>
      <c r="G160" s="23"/>
      <c r="H160" s="14">
        <f t="shared" si="4"/>
        <v>0</v>
      </c>
      <c r="I160" s="53">
        <v>1</v>
      </c>
    </row>
    <row r="161" spans="1:9" x14ac:dyDescent="0.3">
      <c r="A161" s="16" t="s">
        <v>528</v>
      </c>
      <c r="B161" s="41" t="s">
        <v>373</v>
      </c>
      <c r="C161" s="59"/>
      <c r="D161" s="59"/>
      <c r="E161" s="5">
        <v>400</v>
      </c>
      <c r="F161" s="2">
        <v>1</v>
      </c>
      <c r="G161" s="23"/>
      <c r="H161" s="14">
        <f t="shared" si="4"/>
        <v>0</v>
      </c>
      <c r="I161" s="53">
        <v>1</v>
      </c>
    </row>
    <row r="162" spans="1:9" x14ac:dyDescent="0.3">
      <c r="A162" s="16" t="s">
        <v>529</v>
      </c>
      <c r="B162" s="41" t="s">
        <v>374</v>
      </c>
      <c r="C162" s="59"/>
      <c r="D162" s="59"/>
      <c r="E162" s="5">
        <v>50</v>
      </c>
      <c r="F162" s="2">
        <v>2</v>
      </c>
      <c r="G162" s="23"/>
      <c r="H162" s="14">
        <f t="shared" si="4"/>
        <v>0</v>
      </c>
      <c r="I162" s="53">
        <v>1</v>
      </c>
    </row>
    <row r="163" spans="1:9" x14ac:dyDescent="0.3">
      <c r="A163" s="16" t="s">
        <v>530</v>
      </c>
      <c r="B163" s="41" t="s">
        <v>374</v>
      </c>
      <c r="C163" s="59"/>
      <c r="D163" s="59"/>
      <c r="E163" s="5">
        <v>65</v>
      </c>
      <c r="F163" s="2">
        <v>1</v>
      </c>
      <c r="G163" s="23"/>
      <c r="H163" s="14">
        <f t="shared" si="4"/>
        <v>0</v>
      </c>
      <c r="I163" s="53">
        <v>1</v>
      </c>
    </row>
    <row r="164" spans="1:9" x14ac:dyDescent="0.3">
      <c r="A164" s="16" t="s">
        <v>531</v>
      </c>
      <c r="B164" s="41" t="s">
        <v>374</v>
      </c>
      <c r="C164" s="59"/>
      <c r="D164" s="59"/>
      <c r="E164" s="5">
        <v>80</v>
      </c>
      <c r="F164" s="2">
        <v>10</v>
      </c>
      <c r="G164" s="23"/>
      <c r="H164" s="14">
        <f t="shared" si="4"/>
        <v>0</v>
      </c>
      <c r="I164" s="53">
        <v>2</v>
      </c>
    </row>
    <row r="165" spans="1:9" x14ac:dyDescent="0.3">
      <c r="A165" s="16" t="s">
        <v>532</v>
      </c>
      <c r="B165" s="41" t="s">
        <v>374</v>
      </c>
      <c r="C165" s="59"/>
      <c r="D165" s="59"/>
      <c r="E165" s="5">
        <v>100</v>
      </c>
      <c r="F165" s="2">
        <v>10</v>
      </c>
      <c r="G165" s="23"/>
      <c r="H165" s="14">
        <f t="shared" si="4"/>
        <v>0</v>
      </c>
      <c r="I165" s="53">
        <v>2</v>
      </c>
    </row>
    <row r="166" spans="1:9" x14ac:dyDescent="0.3">
      <c r="A166" s="16" t="s">
        <v>533</v>
      </c>
      <c r="B166" s="41" t="s">
        <v>375</v>
      </c>
      <c r="C166" s="59"/>
      <c r="D166" s="59"/>
      <c r="E166" s="5">
        <v>125</v>
      </c>
      <c r="F166" s="2">
        <v>2</v>
      </c>
      <c r="G166" s="23"/>
      <c r="H166" s="14">
        <f t="shared" si="4"/>
        <v>0</v>
      </c>
      <c r="I166" s="53">
        <v>1</v>
      </c>
    </row>
    <row r="167" spans="1:9" x14ac:dyDescent="0.3">
      <c r="A167" s="16" t="s">
        <v>534</v>
      </c>
      <c r="B167" s="41" t="s">
        <v>375</v>
      </c>
      <c r="C167" s="59"/>
      <c r="D167" s="59"/>
      <c r="E167" s="5">
        <v>150</v>
      </c>
      <c r="F167" s="2">
        <v>6</v>
      </c>
      <c r="G167" s="23"/>
      <c r="H167" s="14">
        <f t="shared" si="4"/>
        <v>0</v>
      </c>
      <c r="I167" s="53">
        <v>2</v>
      </c>
    </row>
    <row r="168" spans="1:9" x14ac:dyDescent="0.3">
      <c r="A168" s="16" t="s">
        <v>535</v>
      </c>
      <c r="B168" s="41" t="s">
        <v>376</v>
      </c>
      <c r="C168" s="59"/>
      <c r="D168" s="59"/>
      <c r="E168" s="5">
        <v>200</v>
      </c>
      <c r="F168" s="2">
        <v>4</v>
      </c>
      <c r="G168" s="23"/>
      <c r="H168" s="14">
        <f t="shared" si="4"/>
        <v>0</v>
      </c>
      <c r="I168" s="53">
        <v>2</v>
      </c>
    </row>
    <row r="169" spans="1:9" x14ac:dyDescent="0.3">
      <c r="A169" s="16" t="s">
        <v>536</v>
      </c>
      <c r="B169" s="41" t="s">
        <v>376</v>
      </c>
      <c r="C169" s="59"/>
      <c r="D169" s="59"/>
      <c r="E169" s="5">
        <v>250</v>
      </c>
      <c r="F169" s="2">
        <v>2</v>
      </c>
      <c r="G169" s="23"/>
      <c r="H169" s="14">
        <f t="shared" si="4"/>
        <v>0</v>
      </c>
      <c r="I169" s="53">
        <v>1</v>
      </c>
    </row>
    <row r="170" spans="1:9" x14ac:dyDescent="0.3">
      <c r="A170" s="16" t="s">
        <v>537</v>
      </c>
      <c r="B170" s="41" t="s">
        <v>376</v>
      </c>
      <c r="C170" s="59"/>
      <c r="D170" s="59"/>
      <c r="E170" s="5">
        <v>300</v>
      </c>
      <c r="F170" s="2">
        <v>1</v>
      </c>
      <c r="G170" s="23"/>
      <c r="H170" s="14">
        <f t="shared" si="4"/>
        <v>0</v>
      </c>
      <c r="I170" s="53">
        <v>1</v>
      </c>
    </row>
    <row r="171" spans="1:9" x14ac:dyDescent="0.3">
      <c r="A171" s="16" t="s">
        <v>538</v>
      </c>
      <c r="B171" s="41" t="s">
        <v>376</v>
      </c>
      <c r="C171" s="59"/>
      <c r="D171" s="59"/>
      <c r="E171" s="5">
        <v>350</v>
      </c>
      <c r="F171" s="2">
        <v>1</v>
      </c>
      <c r="G171" s="23"/>
      <c r="H171" s="14">
        <f t="shared" si="4"/>
        <v>0</v>
      </c>
      <c r="I171" s="53">
        <v>1</v>
      </c>
    </row>
    <row r="172" spans="1:9" x14ac:dyDescent="0.3">
      <c r="A172" s="16" t="s">
        <v>539</v>
      </c>
      <c r="B172" s="41" t="s">
        <v>376</v>
      </c>
      <c r="C172" s="59"/>
      <c r="D172" s="59"/>
      <c r="E172" s="5">
        <v>400</v>
      </c>
      <c r="F172" s="2">
        <v>1</v>
      </c>
      <c r="G172" s="23"/>
      <c r="H172" s="14">
        <f t="shared" si="4"/>
        <v>0</v>
      </c>
      <c r="I172" s="53">
        <v>1</v>
      </c>
    </row>
    <row r="173" spans="1:9" x14ac:dyDescent="0.3">
      <c r="A173" s="16" t="s">
        <v>540</v>
      </c>
      <c r="B173" s="32" t="s">
        <v>378</v>
      </c>
      <c r="C173" s="59"/>
      <c r="D173" s="59"/>
      <c r="E173" s="5">
        <v>90</v>
      </c>
      <c r="F173" s="2">
        <v>2</v>
      </c>
      <c r="G173" s="23"/>
      <c r="H173" s="14">
        <f t="shared" si="4"/>
        <v>0</v>
      </c>
      <c r="I173" s="53">
        <v>1</v>
      </c>
    </row>
    <row r="174" spans="1:9" x14ac:dyDescent="0.3">
      <c r="A174" s="16" t="s">
        <v>541</v>
      </c>
      <c r="B174" s="32" t="s">
        <v>378</v>
      </c>
      <c r="C174" s="59"/>
      <c r="D174" s="59"/>
      <c r="E174" s="5">
        <v>110</v>
      </c>
      <c r="F174" s="2">
        <v>6</v>
      </c>
      <c r="G174" s="23"/>
      <c r="H174" s="14">
        <f t="shared" si="4"/>
        <v>0</v>
      </c>
      <c r="I174" s="53">
        <v>3</v>
      </c>
    </row>
    <row r="175" spans="1:9" x14ac:dyDescent="0.3">
      <c r="A175" s="16" t="s">
        <v>542</v>
      </c>
      <c r="B175" s="32" t="s">
        <v>378</v>
      </c>
      <c r="C175" s="59"/>
      <c r="D175" s="59"/>
      <c r="E175" s="5">
        <v>125</v>
      </c>
      <c r="F175" s="2">
        <v>1</v>
      </c>
      <c r="G175" s="23"/>
      <c r="H175" s="14">
        <f t="shared" si="4"/>
        <v>0</v>
      </c>
      <c r="I175" s="53">
        <v>1</v>
      </c>
    </row>
    <row r="176" spans="1:9" x14ac:dyDescent="0.3">
      <c r="A176" s="16" t="s">
        <v>543</v>
      </c>
      <c r="B176" s="32" t="s">
        <v>379</v>
      </c>
      <c r="C176" s="59"/>
      <c r="D176" s="59"/>
      <c r="E176" s="5">
        <v>140</v>
      </c>
      <c r="F176" s="2">
        <v>1</v>
      </c>
      <c r="G176" s="23"/>
      <c r="H176" s="14">
        <f t="shared" si="4"/>
        <v>0</v>
      </c>
      <c r="I176" s="53">
        <v>1</v>
      </c>
    </row>
    <row r="177" spans="1:9" x14ac:dyDescent="0.3">
      <c r="A177" s="16" t="s">
        <v>544</v>
      </c>
      <c r="B177" s="32" t="s">
        <v>380</v>
      </c>
      <c r="C177" s="59"/>
      <c r="D177" s="59"/>
      <c r="E177" s="5">
        <v>160</v>
      </c>
      <c r="F177" s="2">
        <v>4</v>
      </c>
      <c r="G177" s="23"/>
      <c r="H177" s="14">
        <f t="shared" si="4"/>
        <v>0</v>
      </c>
      <c r="I177" s="53">
        <v>2</v>
      </c>
    </row>
    <row r="178" spans="1:9" x14ac:dyDescent="0.3">
      <c r="A178" s="16" t="s">
        <v>545</v>
      </c>
      <c r="B178" s="32" t="s">
        <v>380</v>
      </c>
      <c r="C178" s="59"/>
      <c r="D178" s="59"/>
      <c r="E178" s="5">
        <v>200</v>
      </c>
      <c r="F178" s="2">
        <v>1</v>
      </c>
      <c r="G178" s="23"/>
      <c r="H178" s="14">
        <f t="shared" si="4"/>
        <v>0</v>
      </c>
      <c r="I178" s="53">
        <v>1</v>
      </c>
    </row>
    <row r="179" spans="1:9" x14ac:dyDescent="0.3">
      <c r="A179" s="16" t="s">
        <v>546</v>
      </c>
      <c r="B179" s="32" t="s">
        <v>377</v>
      </c>
      <c r="C179" s="59"/>
      <c r="D179" s="59"/>
      <c r="E179" s="5">
        <v>225</v>
      </c>
      <c r="F179" s="2">
        <v>2</v>
      </c>
      <c r="G179" s="23"/>
      <c r="H179" s="14">
        <f t="shared" si="4"/>
        <v>0</v>
      </c>
      <c r="I179" s="53">
        <v>1</v>
      </c>
    </row>
    <row r="180" spans="1:9" x14ac:dyDescent="0.3">
      <c r="A180" s="16" t="s">
        <v>547</v>
      </c>
      <c r="B180" s="32" t="s">
        <v>377</v>
      </c>
      <c r="C180" s="59"/>
      <c r="D180" s="59"/>
      <c r="E180" s="7">
        <v>315</v>
      </c>
      <c r="F180" s="6">
        <v>2</v>
      </c>
      <c r="G180" s="23"/>
      <c r="H180" s="14">
        <f t="shared" si="4"/>
        <v>0</v>
      </c>
      <c r="I180" s="53">
        <v>1</v>
      </c>
    </row>
    <row r="181" spans="1:9" ht="25.05" customHeight="1" x14ac:dyDescent="0.3">
      <c r="A181" s="104" t="s">
        <v>389</v>
      </c>
      <c r="B181" s="105"/>
      <c r="C181" s="105"/>
      <c r="D181" s="105"/>
      <c r="E181" s="105"/>
      <c r="F181" s="105"/>
      <c r="G181" s="106"/>
      <c r="H181" s="54">
        <f>SUM(H5:H21, H23:H24, H26:H45, H47:H54, H56, H58, H61:H65, H67:H71, H73:H80, H83:H98, H100:H109, H111:H139, H141:H149, H151:H180)</f>
        <v>0</v>
      </c>
      <c r="I181" s="68">
        <f>SUM(I5:I21, I23:I24, I26:I45, I47:I54, I56, I58, I61:I65, I67:I71, I73:I80, I83:I98, I100:I109, I111:I139, I141:I149, I151:I180)</f>
        <v>408</v>
      </c>
    </row>
    <row r="182" spans="1:9" ht="14.4" customHeight="1" x14ac:dyDescent="0.3">
      <c r="A182" s="130"/>
      <c r="B182" s="117"/>
      <c r="C182" s="117"/>
      <c r="D182" s="117"/>
      <c r="E182" s="117"/>
      <c r="F182" s="116"/>
      <c r="G182" s="73"/>
      <c r="H182" s="74"/>
      <c r="I182" s="3"/>
    </row>
    <row r="183" spans="1:9" x14ac:dyDescent="0.3">
      <c r="A183" s="119" t="s">
        <v>640</v>
      </c>
      <c r="B183" s="115"/>
      <c r="C183" s="115"/>
      <c r="D183" s="115"/>
      <c r="E183" s="120"/>
      <c r="F183" s="71"/>
      <c r="G183" s="73"/>
      <c r="H183" s="74"/>
      <c r="I183" s="3"/>
    </row>
    <row r="184" spans="1:9" ht="49.05" customHeight="1" x14ac:dyDescent="0.3">
      <c r="A184" s="121"/>
      <c r="B184" s="118"/>
      <c r="C184" s="118"/>
      <c r="D184" s="118"/>
      <c r="E184" s="122"/>
      <c r="F184" s="71"/>
      <c r="G184" s="111" t="s">
        <v>639</v>
      </c>
      <c r="H184" s="112"/>
      <c r="I184" s="3"/>
    </row>
    <row r="185" spans="1:9" ht="49.05" customHeight="1" x14ac:dyDescent="0.3">
      <c r="A185" s="123"/>
      <c r="B185" s="124"/>
      <c r="C185" s="124"/>
      <c r="D185" s="124"/>
      <c r="E185" s="125"/>
      <c r="F185" s="71"/>
      <c r="G185" s="113"/>
      <c r="H185" s="114"/>
      <c r="I185" s="3"/>
    </row>
    <row r="186" spans="1:9" x14ac:dyDescent="0.3">
      <c r="A186" s="71"/>
      <c r="B186" s="72"/>
      <c r="C186" s="72"/>
      <c r="D186" s="72"/>
      <c r="E186" s="72"/>
      <c r="F186" s="71"/>
      <c r="G186" s="73"/>
      <c r="H186" s="74"/>
      <c r="I186" s="3"/>
    </row>
    <row r="187" spans="1:9" x14ac:dyDescent="0.3">
      <c r="A187" s="71"/>
      <c r="B187" s="72"/>
      <c r="C187" s="72"/>
      <c r="D187" s="72"/>
      <c r="E187" s="72"/>
      <c r="F187" s="71"/>
      <c r="G187" s="73"/>
      <c r="H187" s="74"/>
      <c r="I187" s="3"/>
    </row>
    <row r="188" spans="1:9" x14ac:dyDescent="0.3">
      <c r="A188" s="71"/>
      <c r="B188" s="72"/>
      <c r="C188" s="72"/>
      <c r="D188" s="72"/>
      <c r="E188" s="72"/>
      <c r="F188" s="71"/>
      <c r="G188" s="73"/>
      <c r="H188" s="74"/>
      <c r="I188" s="3"/>
    </row>
    <row r="189" spans="1:9" x14ac:dyDescent="0.3">
      <c r="A189" s="71"/>
      <c r="B189" s="72"/>
      <c r="C189" s="72"/>
      <c r="D189" s="72"/>
      <c r="E189" s="72"/>
      <c r="F189" s="71"/>
      <c r="G189" s="73"/>
      <c r="H189" s="74"/>
      <c r="I189" s="3"/>
    </row>
    <row r="190" spans="1:9" x14ac:dyDescent="0.3">
      <c r="A190" s="71"/>
      <c r="B190" s="72"/>
      <c r="C190" s="72"/>
      <c r="D190" s="72"/>
      <c r="E190" s="72"/>
      <c r="F190" s="71"/>
      <c r="G190" s="73"/>
      <c r="H190" s="74"/>
      <c r="I190" s="3"/>
    </row>
    <row r="191" spans="1:9" x14ac:dyDescent="0.3">
      <c r="A191" s="71"/>
      <c r="B191" s="72"/>
      <c r="C191" s="72"/>
      <c r="D191" s="72"/>
      <c r="E191" s="72"/>
      <c r="F191" s="71"/>
      <c r="G191" s="73"/>
      <c r="H191" s="74"/>
      <c r="I191" s="3"/>
    </row>
    <row r="192" spans="1:9" x14ac:dyDescent="0.3">
      <c r="A192" s="71"/>
      <c r="B192" s="72"/>
      <c r="C192" s="72"/>
      <c r="D192" s="72"/>
      <c r="E192" s="72"/>
      <c r="F192" s="71"/>
      <c r="G192" s="73"/>
      <c r="H192" s="74"/>
      <c r="I192" s="3"/>
    </row>
    <row r="193" spans="1:9" x14ac:dyDescent="0.3">
      <c r="A193" s="71"/>
      <c r="B193" s="72"/>
      <c r="C193" s="72"/>
      <c r="D193" s="72"/>
      <c r="E193" s="72"/>
      <c r="F193" s="71"/>
      <c r="G193" s="73"/>
      <c r="H193" s="74"/>
      <c r="I193" s="3"/>
    </row>
    <row r="194" spans="1:9" x14ac:dyDescent="0.3">
      <c r="A194" s="71"/>
      <c r="B194" s="72"/>
      <c r="C194" s="72"/>
      <c r="D194" s="72"/>
      <c r="E194" s="72"/>
      <c r="F194" s="71"/>
      <c r="G194" s="73"/>
      <c r="H194" s="74"/>
      <c r="I194" s="3"/>
    </row>
    <row r="195" spans="1:9" x14ac:dyDescent="0.3">
      <c r="A195" s="71"/>
      <c r="B195" s="72"/>
      <c r="C195" s="72"/>
      <c r="D195" s="72"/>
      <c r="E195" s="72"/>
      <c r="F195" s="71"/>
      <c r="G195" s="73"/>
      <c r="H195" s="74"/>
      <c r="I195" s="3"/>
    </row>
    <row r="196" spans="1:9" x14ac:dyDescent="0.3">
      <c r="A196" s="71"/>
      <c r="B196" s="72"/>
      <c r="C196" s="72"/>
      <c r="D196" s="72"/>
      <c r="E196" s="72"/>
      <c r="F196" s="71"/>
      <c r="G196" s="73"/>
      <c r="H196" s="74"/>
      <c r="I196" s="3"/>
    </row>
    <row r="197" spans="1:9" x14ac:dyDescent="0.3">
      <c r="A197" s="71"/>
      <c r="B197" s="72"/>
      <c r="C197" s="72"/>
      <c r="D197" s="72"/>
      <c r="E197" s="72"/>
      <c r="F197" s="71"/>
      <c r="G197" s="73"/>
      <c r="H197" s="74"/>
      <c r="I197" s="3"/>
    </row>
    <row r="198" spans="1:9" x14ac:dyDescent="0.3">
      <c r="A198" s="71"/>
      <c r="B198" s="72"/>
      <c r="C198" s="72"/>
      <c r="D198" s="72"/>
      <c r="E198" s="72"/>
      <c r="F198" s="71"/>
      <c r="G198" s="73"/>
      <c r="H198" s="74"/>
      <c r="I198" s="3"/>
    </row>
    <row r="199" spans="1:9" x14ac:dyDescent="0.3">
      <c r="A199" s="71"/>
      <c r="B199" s="72"/>
      <c r="C199" s="72"/>
      <c r="D199" s="72"/>
      <c r="E199" s="72"/>
      <c r="F199" s="71"/>
      <c r="G199" s="73"/>
      <c r="H199" s="74"/>
      <c r="I199" s="3"/>
    </row>
    <row r="200" spans="1:9" x14ac:dyDescent="0.3">
      <c r="A200" s="71"/>
      <c r="B200" s="72"/>
      <c r="C200" s="72"/>
      <c r="D200" s="72"/>
      <c r="E200" s="72"/>
      <c r="F200" s="71"/>
      <c r="G200" s="73"/>
      <c r="H200" s="74"/>
      <c r="I200" s="3"/>
    </row>
    <row r="201" spans="1:9" x14ac:dyDescent="0.3">
      <c r="A201" s="71"/>
      <c r="B201" s="72"/>
      <c r="C201" s="72"/>
      <c r="D201" s="72"/>
      <c r="E201" s="72"/>
      <c r="F201" s="71"/>
      <c r="G201" s="73"/>
      <c r="H201" s="74"/>
      <c r="I201" s="3"/>
    </row>
    <row r="202" spans="1:9" x14ac:dyDescent="0.3">
      <c r="A202" s="71"/>
      <c r="B202" s="72"/>
      <c r="C202" s="72"/>
      <c r="D202" s="72"/>
      <c r="E202" s="72"/>
      <c r="F202" s="71"/>
      <c r="G202" s="73"/>
      <c r="H202" s="74"/>
      <c r="I202" s="3"/>
    </row>
    <row r="203" spans="1:9" x14ac:dyDescent="0.3">
      <c r="A203" s="71"/>
      <c r="B203" s="72"/>
      <c r="C203" s="72"/>
      <c r="D203" s="72"/>
      <c r="E203" s="72"/>
      <c r="F203" s="71"/>
      <c r="G203" s="73"/>
      <c r="H203" s="74"/>
      <c r="I203" s="3"/>
    </row>
    <row r="204" spans="1:9" x14ac:dyDescent="0.3">
      <c r="A204" s="71"/>
      <c r="B204" s="72"/>
      <c r="C204" s="72"/>
      <c r="D204" s="72"/>
      <c r="E204" s="72"/>
      <c r="F204" s="71"/>
      <c r="G204" s="73"/>
      <c r="H204" s="74"/>
      <c r="I204" s="3"/>
    </row>
    <row r="205" spans="1:9" x14ac:dyDescent="0.3">
      <c r="A205" s="71"/>
      <c r="B205" s="72"/>
      <c r="C205" s="72"/>
      <c r="D205" s="72"/>
      <c r="E205" s="72"/>
      <c r="F205" s="71"/>
      <c r="G205" s="73"/>
      <c r="H205" s="74"/>
      <c r="I205" s="3"/>
    </row>
    <row r="206" spans="1:9" x14ac:dyDescent="0.3">
      <c r="A206" s="71"/>
      <c r="B206" s="72"/>
      <c r="C206" s="72"/>
      <c r="D206" s="72"/>
      <c r="E206" s="72"/>
      <c r="F206" s="71"/>
      <c r="G206" s="73"/>
      <c r="H206" s="74"/>
      <c r="I206" s="3"/>
    </row>
    <row r="207" spans="1:9" x14ac:dyDescent="0.3">
      <c r="A207" s="71"/>
      <c r="B207" s="72"/>
      <c r="C207" s="72"/>
      <c r="D207" s="72"/>
      <c r="E207" s="72"/>
      <c r="F207" s="71"/>
      <c r="G207" s="73"/>
      <c r="H207" s="74"/>
      <c r="I207" s="3"/>
    </row>
  </sheetData>
  <mergeCells count="21">
    <mergeCell ref="I1:I2"/>
    <mergeCell ref="A1:H2"/>
    <mergeCell ref="G184:H185"/>
    <mergeCell ref="A183:E185"/>
    <mergeCell ref="A140:F140"/>
    <mergeCell ref="A150:F150"/>
    <mergeCell ref="A181:G181"/>
    <mergeCell ref="A66:F66"/>
    <mergeCell ref="A72:F72"/>
    <mergeCell ref="A81:F81"/>
    <mergeCell ref="A82:F82"/>
    <mergeCell ref="A99:F99"/>
    <mergeCell ref="A55:F55"/>
    <mergeCell ref="A57:F57"/>
    <mergeCell ref="A59:F59"/>
    <mergeCell ref="A60:F60"/>
    <mergeCell ref="A110:F110"/>
    <mergeCell ref="A4:F4"/>
    <mergeCell ref="A22:F22"/>
    <mergeCell ref="A25:F25"/>
    <mergeCell ref="A46:F46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&amp;C&amp;10Dostawa armatury wodociągowej - nr referencyjny ZWiK/3157/2024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11AB6-D3DA-4607-B5B7-71E963ADE1C1}">
  <dimension ref="A1:K298"/>
  <sheetViews>
    <sheetView zoomScaleNormal="100" zoomScalePageLayoutView="90" workbookViewId="0">
      <pane ySplit="3" topLeftCell="A4" activePane="bottomLeft" state="frozen"/>
      <selection pane="bottomLeft" sqref="A1:H2"/>
    </sheetView>
  </sheetViews>
  <sheetFormatPr defaultRowHeight="14.4" x14ac:dyDescent="0.3"/>
  <cols>
    <col min="1" max="1" width="5" customWidth="1"/>
    <col min="2" max="2" width="58" customWidth="1"/>
    <col min="3" max="4" width="10.109375" customWidth="1"/>
    <col min="5" max="5" width="8.6640625" customWidth="1"/>
    <col min="6" max="6" width="10.109375" customWidth="1"/>
    <col min="7" max="7" width="25" style="15" customWidth="1"/>
    <col min="8" max="8" width="25.33203125" style="4" customWidth="1"/>
  </cols>
  <sheetData>
    <row r="1" spans="1:11" ht="28.8" customHeight="1" x14ac:dyDescent="0.3">
      <c r="A1" s="126" t="s">
        <v>553</v>
      </c>
      <c r="B1" s="126"/>
      <c r="C1" s="126"/>
      <c r="D1" s="126"/>
      <c r="E1" s="126"/>
      <c r="F1" s="126"/>
      <c r="G1" s="126"/>
      <c r="H1" s="126"/>
      <c r="I1" s="127" t="s">
        <v>391</v>
      </c>
    </row>
    <row r="2" spans="1:11" ht="15" thickBot="1" x14ac:dyDescent="0.35">
      <c r="A2" s="128"/>
      <c r="B2" s="128"/>
      <c r="C2" s="128"/>
      <c r="D2" s="128"/>
      <c r="E2" s="128"/>
      <c r="F2" s="128"/>
      <c r="G2" s="128"/>
      <c r="H2" s="128"/>
      <c r="I2" s="129"/>
    </row>
    <row r="3" spans="1:11" ht="31.2" customHeight="1" thickBot="1" x14ac:dyDescent="0.35">
      <c r="A3" s="21" t="s">
        <v>0</v>
      </c>
      <c r="B3" s="21" t="s">
        <v>1</v>
      </c>
      <c r="C3" s="21" t="s">
        <v>66</v>
      </c>
      <c r="D3" s="21" t="s">
        <v>550</v>
      </c>
      <c r="E3" s="21" t="s">
        <v>63</v>
      </c>
      <c r="F3" s="21" t="s">
        <v>551</v>
      </c>
      <c r="G3" s="22" t="s">
        <v>58</v>
      </c>
      <c r="H3" s="22" t="s">
        <v>57</v>
      </c>
      <c r="I3" s="21" t="s">
        <v>392</v>
      </c>
    </row>
    <row r="4" spans="1:11" x14ac:dyDescent="0.3">
      <c r="A4" s="95" t="s">
        <v>552</v>
      </c>
      <c r="B4" s="96"/>
      <c r="C4" s="96"/>
      <c r="D4" s="96"/>
      <c r="E4" s="96"/>
      <c r="F4" s="96"/>
      <c r="G4" s="63"/>
      <c r="H4" s="63"/>
      <c r="I4" s="99"/>
    </row>
    <row r="5" spans="1:11" x14ac:dyDescent="0.3">
      <c r="A5" s="101" t="s">
        <v>228</v>
      </c>
      <c r="B5" s="102"/>
      <c r="C5" s="102"/>
      <c r="D5" s="102"/>
      <c r="E5" s="102"/>
      <c r="F5" s="103"/>
      <c r="G5" s="63"/>
      <c r="H5" s="78"/>
      <c r="I5" s="100"/>
    </row>
    <row r="6" spans="1:11" x14ac:dyDescent="0.3">
      <c r="A6" s="16" t="s">
        <v>64</v>
      </c>
      <c r="B6" s="38" t="s">
        <v>206</v>
      </c>
      <c r="C6" s="59"/>
      <c r="D6" s="59"/>
      <c r="E6" s="26">
        <v>8</v>
      </c>
      <c r="F6" s="59"/>
      <c r="G6" s="23"/>
      <c r="H6" s="52">
        <f>G6*E6</f>
        <v>0</v>
      </c>
      <c r="I6" s="53">
        <v>4</v>
      </c>
      <c r="K6" s="108"/>
    </row>
    <row r="7" spans="1:11" x14ac:dyDescent="0.3">
      <c r="A7" s="16" t="s">
        <v>65</v>
      </c>
      <c r="B7" s="38" t="s">
        <v>207</v>
      </c>
      <c r="C7" s="59"/>
      <c r="D7" s="59"/>
      <c r="E7" s="26">
        <v>10</v>
      </c>
      <c r="F7" s="59"/>
      <c r="G7" s="23"/>
      <c r="H7" s="52">
        <f t="shared" ref="H7:H20" si="0">G7*E7</f>
        <v>0</v>
      </c>
      <c r="I7" s="53">
        <v>4</v>
      </c>
    </row>
    <row r="8" spans="1:11" x14ac:dyDescent="0.3">
      <c r="A8" s="16" t="s">
        <v>89</v>
      </c>
      <c r="B8" s="38" t="s">
        <v>208</v>
      </c>
      <c r="C8" s="60"/>
      <c r="D8" s="60"/>
      <c r="E8" s="26">
        <v>6</v>
      </c>
      <c r="F8" s="60"/>
      <c r="G8" s="24"/>
      <c r="H8" s="52">
        <f t="shared" si="0"/>
        <v>0</v>
      </c>
      <c r="I8" s="53">
        <v>2</v>
      </c>
    </row>
    <row r="9" spans="1:11" x14ac:dyDescent="0.3">
      <c r="A9" s="16" t="s">
        <v>91</v>
      </c>
      <c r="B9" s="38" t="s">
        <v>209</v>
      </c>
      <c r="C9" s="61"/>
      <c r="D9" s="61"/>
      <c r="E9" s="26">
        <v>2</v>
      </c>
      <c r="F9" s="61"/>
      <c r="G9" s="24"/>
      <c r="H9" s="52">
        <f t="shared" si="0"/>
        <v>0</v>
      </c>
      <c r="I9" s="53">
        <v>0</v>
      </c>
    </row>
    <row r="10" spans="1:11" x14ac:dyDescent="0.3">
      <c r="A10" s="16" t="s">
        <v>93</v>
      </c>
      <c r="B10" s="38" t="s">
        <v>211</v>
      </c>
      <c r="C10" s="59"/>
      <c r="D10" s="59"/>
      <c r="E10" s="26">
        <v>4</v>
      </c>
      <c r="F10" s="59"/>
      <c r="G10" s="23"/>
      <c r="H10" s="52">
        <f t="shared" si="0"/>
        <v>0</v>
      </c>
      <c r="I10" s="53">
        <v>2</v>
      </c>
    </row>
    <row r="11" spans="1:11" x14ac:dyDescent="0.3">
      <c r="A11" s="16" t="s">
        <v>95</v>
      </c>
      <c r="B11" s="38" t="s">
        <v>212</v>
      </c>
      <c r="C11" s="59"/>
      <c r="D11" s="59"/>
      <c r="E11" s="26">
        <v>4</v>
      </c>
      <c r="F11" s="59"/>
      <c r="G11" s="23"/>
      <c r="H11" s="52">
        <f t="shared" si="0"/>
        <v>0</v>
      </c>
      <c r="I11" s="53">
        <v>2</v>
      </c>
    </row>
    <row r="12" spans="1:11" x14ac:dyDescent="0.3">
      <c r="A12" s="16" t="s">
        <v>97</v>
      </c>
      <c r="B12" s="38" t="s">
        <v>213</v>
      </c>
      <c r="C12" s="59"/>
      <c r="D12" s="59"/>
      <c r="E12" s="26">
        <v>2</v>
      </c>
      <c r="F12" s="59"/>
      <c r="G12" s="23"/>
      <c r="H12" s="52">
        <f t="shared" si="0"/>
        <v>0</v>
      </c>
      <c r="I12" s="53">
        <v>1</v>
      </c>
    </row>
    <row r="13" spans="1:11" x14ac:dyDescent="0.3">
      <c r="A13" s="16" t="s">
        <v>99</v>
      </c>
      <c r="B13" s="38" t="s">
        <v>214</v>
      </c>
      <c r="C13" s="59"/>
      <c r="D13" s="59"/>
      <c r="E13" s="26">
        <v>2</v>
      </c>
      <c r="F13" s="59"/>
      <c r="G13" s="23"/>
      <c r="H13" s="52">
        <f t="shared" si="0"/>
        <v>0</v>
      </c>
      <c r="I13" s="53">
        <v>0</v>
      </c>
    </row>
    <row r="14" spans="1:11" x14ac:dyDescent="0.3">
      <c r="A14" s="16" t="s">
        <v>101</v>
      </c>
      <c r="B14" s="38" t="s">
        <v>210</v>
      </c>
      <c r="C14" s="59"/>
      <c r="D14" s="59"/>
      <c r="E14" s="26">
        <v>1</v>
      </c>
      <c r="F14" s="59"/>
      <c r="G14" s="23"/>
      <c r="H14" s="52">
        <f t="shared" si="0"/>
        <v>0</v>
      </c>
      <c r="I14" s="53">
        <v>1</v>
      </c>
    </row>
    <row r="15" spans="1:11" x14ac:dyDescent="0.3">
      <c r="A15" s="16" t="s">
        <v>103</v>
      </c>
      <c r="B15" s="38" t="s">
        <v>29</v>
      </c>
      <c r="C15" s="59"/>
      <c r="D15" s="59"/>
      <c r="E15" s="26">
        <v>1</v>
      </c>
      <c r="F15" s="59"/>
      <c r="G15" s="23"/>
      <c r="H15" s="52">
        <f t="shared" si="0"/>
        <v>0</v>
      </c>
      <c r="I15" s="53">
        <v>1</v>
      </c>
    </row>
    <row r="16" spans="1:11" x14ac:dyDescent="0.3">
      <c r="A16" s="16" t="s">
        <v>76</v>
      </c>
      <c r="B16" s="38" t="s">
        <v>390</v>
      </c>
      <c r="C16" s="62"/>
      <c r="D16" s="62"/>
      <c r="E16" s="26">
        <v>1</v>
      </c>
      <c r="F16" s="62"/>
      <c r="G16" s="23"/>
      <c r="H16" s="52">
        <f t="shared" si="0"/>
        <v>0</v>
      </c>
      <c r="I16" s="53">
        <v>1</v>
      </c>
    </row>
    <row r="17" spans="1:11" x14ac:dyDescent="0.3">
      <c r="A17" s="16" t="s">
        <v>77</v>
      </c>
      <c r="B17" s="38" t="s">
        <v>224</v>
      </c>
      <c r="C17" s="59"/>
      <c r="D17" s="59"/>
      <c r="E17" s="26">
        <v>6</v>
      </c>
      <c r="F17" s="59"/>
      <c r="G17" s="23"/>
      <c r="H17" s="52">
        <f t="shared" si="0"/>
        <v>0</v>
      </c>
      <c r="I17" s="53">
        <v>4</v>
      </c>
    </row>
    <row r="18" spans="1:11" x14ac:dyDescent="0.3">
      <c r="A18" s="16" t="s">
        <v>78</v>
      </c>
      <c r="B18" s="38" t="s">
        <v>225</v>
      </c>
      <c r="C18" s="62"/>
      <c r="D18" s="62"/>
      <c r="E18" s="26">
        <v>4</v>
      </c>
      <c r="F18" s="62"/>
      <c r="G18" s="23"/>
      <c r="H18" s="52">
        <f t="shared" si="0"/>
        <v>0</v>
      </c>
      <c r="I18" s="53">
        <v>2</v>
      </c>
    </row>
    <row r="19" spans="1:11" x14ac:dyDescent="0.3">
      <c r="A19" s="16" t="s">
        <v>79</v>
      </c>
      <c r="B19" s="38" t="s">
        <v>226</v>
      </c>
      <c r="C19" s="59"/>
      <c r="D19" s="59"/>
      <c r="E19" s="26">
        <v>2</v>
      </c>
      <c r="F19" s="59"/>
      <c r="G19" s="23"/>
      <c r="H19" s="52">
        <f t="shared" si="0"/>
        <v>0</v>
      </c>
      <c r="I19" s="53">
        <v>0</v>
      </c>
    </row>
    <row r="20" spans="1:11" x14ac:dyDescent="0.3">
      <c r="A20" s="16" t="s">
        <v>80</v>
      </c>
      <c r="B20" s="38" t="s">
        <v>227</v>
      </c>
      <c r="C20" s="62"/>
      <c r="D20" s="62"/>
      <c r="E20" s="26">
        <v>4</v>
      </c>
      <c r="F20" s="62"/>
      <c r="G20" s="23"/>
      <c r="H20" s="52">
        <f t="shared" si="0"/>
        <v>0</v>
      </c>
      <c r="I20" s="53">
        <v>2</v>
      </c>
    </row>
    <row r="21" spans="1:11" x14ac:dyDescent="0.3">
      <c r="A21" s="97" t="s">
        <v>30</v>
      </c>
      <c r="B21" s="98"/>
      <c r="C21" s="98"/>
      <c r="D21" s="98"/>
      <c r="E21" s="98"/>
      <c r="F21" s="98"/>
      <c r="G21" s="107"/>
      <c r="H21" s="70"/>
      <c r="I21" s="110"/>
    </row>
    <row r="22" spans="1:11" s="18" customFormat="1" ht="15.6" x14ac:dyDescent="0.3">
      <c r="A22" s="20" t="s">
        <v>81</v>
      </c>
      <c r="B22" s="38" t="s">
        <v>215</v>
      </c>
      <c r="C22" s="62"/>
      <c r="D22" s="62"/>
      <c r="E22" s="9">
        <v>6</v>
      </c>
      <c r="F22" s="62"/>
      <c r="G22" s="58"/>
      <c r="H22" s="69">
        <f>G22*E22</f>
        <v>0</v>
      </c>
      <c r="I22" s="53">
        <v>3</v>
      </c>
      <c r="J22"/>
      <c r="K22" s="132"/>
    </row>
    <row r="23" spans="1:11" x14ac:dyDescent="0.3">
      <c r="A23" s="16" t="s">
        <v>82</v>
      </c>
      <c r="B23" s="39" t="s">
        <v>216</v>
      </c>
      <c r="C23" s="59"/>
      <c r="D23" s="59"/>
      <c r="E23" s="9">
        <v>10</v>
      </c>
      <c r="F23" s="59"/>
      <c r="G23" s="23"/>
      <c r="H23" s="69">
        <f t="shared" ref="H23:H80" si="1">G23*E23</f>
        <v>0</v>
      </c>
      <c r="I23" s="53">
        <v>4</v>
      </c>
    </row>
    <row r="24" spans="1:11" x14ac:dyDescent="0.3">
      <c r="A24" s="16" t="s">
        <v>84</v>
      </c>
      <c r="B24" s="39" t="s">
        <v>217</v>
      </c>
      <c r="C24" s="59"/>
      <c r="D24" s="59"/>
      <c r="E24" s="9">
        <v>4</v>
      </c>
      <c r="F24" s="59"/>
      <c r="G24" s="23"/>
      <c r="H24" s="69">
        <f t="shared" si="1"/>
        <v>0</v>
      </c>
      <c r="I24" s="53">
        <v>1</v>
      </c>
    </row>
    <row r="25" spans="1:11" x14ac:dyDescent="0.3">
      <c r="A25" s="20" t="s">
        <v>85</v>
      </c>
      <c r="B25" s="38" t="s">
        <v>218</v>
      </c>
      <c r="C25" s="59"/>
      <c r="D25" s="59"/>
      <c r="E25" s="26">
        <v>4</v>
      </c>
      <c r="F25" s="60"/>
      <c r="G25" s="23"/>
      <c r="H25" s="69">
        <f t="shared" si="1"/>
        <v>0</v>
      </c>
      <c r="I25" s="53">
        <v>2</v>
      </c>
    </row>
    <row r="26" spans="1:11" x14ac:dyDescent="0.3">
      <c r="A26" s="16" t="s">
        <v>86</v>
      </c>
      <c r="B26" s="38" t="s">
        <v>219</v>
      </c>
      <c r="C26" s="59"/>
      <c r="D26" s="59"/>
      <c r="E26" s="26">
        <v>6</v>
      </c>
      <c r="F26" s="59"/>
      <c r="G26" s="23"/>
      <c r="H26" s="69">
        <f t="shared" si="1"/>
        <v>0</v>
      </c>
      <c r="I26" s="53">
        <v>3</v>
      </c>
    </row>
    <row r="27" spans="1:11" x14ac:dyDescent="0.3">
      <c r="A27" s="16" t="s">
        <v>106</v>
      </c>
      <c r="B27" s="38" t="s">
        <v>220</v>
      </c>
      <c r="C27" s="59"/>
      <c r="D27" s="59"/>
      <c r="E27" s="26">
        <v>2</v>
      </c>
      <c r="F27" s="59"/>
      <c r="G27" s="23"/>
      <c r="H27" s="69">
        <f t="shared" si="1"/>
        <v>0</v>
      </c>
      <c r="I27" s="53">
        <v>1</v>
      </c>
    </row>
    <row r="28" spans="1:11" x14ac:dyDescent="0.3">
      <c r="A28" s="20" t="s">
        <v>107</v>
      </c>
      <c r="B28" s="38" t="s">
        <v>223</v>
      </c>
      <c r="C28" s="59"/>
      <c r="D28" s="59"/>
      <c r="E28" s="26">
        <v>4</v>
      </c>
      <c r="F28" s="59"/>
      <c r="G28" s="23"/>
      <c r="H28" s="69">
        <f t="shared" si="1"/>
        <v>0</v>
      </c>
      <c r="I28" s="53">
        <v>2</v>
      </c>
    </row>
    <row r="29" spans="1:11" x14ac:dyDescent="0.3">
      <c r="A29" s="16" t="s">
        <v>129</v>
      </c>
      <c r="B29" s="38" t="s">
        <v>221</v>
      </c>
      <c r="C29" s="59"/>
      <c r="D29" s="59"/>
      <c r="E29" s="26">
        <v>6</v>
      </c>
      <c r="F29" s="59"/>
      <c r="G29" s="23"/>
      <c r="H29" s="69">
        <f t="shared" si="1"/>
        <v>0</v>
      </c>
      <c r="I29" s="53">
        <v>3</v>
      </c>
    </row>
    <row r="30" spans="1:11" x14ac:dyDescent="0.3">
      <c r="A30" s="16" t="s">
        <v>130</v>
      </c>
      <c r="B30" s="38" t="s">
        <v>222</v>
      </c>
      <c r="C30" s="59"/>
      <c r="D30" s="59"/>
      <c r="E30" s="26">
        <v>2</v>
      </c>
      <c r="F30" s="59"/>
      <c r="G30" s="23"/>
      <c r="H30" s="69">
        <f t="shared" si="1"/>
        <v>0</v>
      </c>
      <c r="I30" s="53">
        <v>1</v>
      </c>
    </row>
    <row r="31" spans="1:11" x14ac:dyDescent="0.3">
      <c r="A31" s="97" t="s">
        <v>229</v>
      </c>
      <c r="B31" s="98"/>
      <c r="C31" s="98"/>
      <c r="D31" s="98"/>
      <c r="E31" s="98"/>
      <c r="F31" s="98"/>
      <c r="G31" s="107"/>
      <c r="H31" s="70"/>
      <c r="I31" s="110"/>
    </row>
    <row r="32" spans="1:11" x14ac:dyDescent="0.3">
      <c r="A32" s="16" t="s">
        <v>131</v>
      </c>
      <c r="B32" s="38" t="s">
        <v>230</v>
      </c>
      <c r="C32" s="59"/>
      <c r="D32" s="59"/>
      <c r="E32" s="26">
        <v>4</v>
      </c>
      <c r="F32" s="59"/>
      <c r="G32" s="23"/>
      <c r="H32" s="69">
        <f t="shared" si="1"/>
        <v>0</v>
      </c>
      <c r="I32" s="53">
        <v>2</v>
      </c>
      <c r="K32" s="108"/>
    </row>
    <row r="33" spans="1:9" x14ac:dyDescent="0.3">
      <c r="A33" s="16" t="s">
        <v>132</v>
      </c>
      <c r="B33" s="38" t="s">
        <v>231</v>
      </c>
      <c r="C33" s="59"/>
      <c r="D33" s="59"/>
      <c r="E33" s="26">
        <v>6</v>
      </c>
      <c r="F33" s="59"/>
      <c r="G33" s="23"/>
      <c r="H33" s="69">
        <f t="shared" si="1"/>
        <v>0</v>
      </c>
      <c r="I33" s="53">
        <v>4</v>
      </c>
    </row>
    <row r="34" spans="1:9" x14ac:dyDescent="0.3">
      <c r="A34" s="20" t="s">
        <v>133</v>
      </c>
      <c r="B34" s="38" t="s">
        <v>232</v>
      </c>
      <c r="C34" s="59"/>
      <c r="D34" s="59"/>
      <c r="E34" s="26">
        <v>4</v>
      </c>
      <c r="F34" s="59"/>
      <c r="G34" s="23"/>
      <c r="H34" s="69">
        <f t="shared" si="1"/>
        <v>0</v>
      </c>
      <c r="I34" s="53">
        <v>2</v>
      </c>
    </row>
    <row r="35" spans="1:9" x14ac:dyDescent="0.3">
      <c r="A35" s="20" t="s">
        <v>134</v>
      </c>
      <c r="B35" s="38" t="s">
        <v>233</v>
      </c>
      <c r="C35" s="59"/>
      <c r="D35" s="59"/>
      <c r="E35" s="26">
        <v>2</v>
      </c>
      <c r="F35" s="59"/>
      <c r="G35" s="23"/>
      <c r="H35" s="69">
        <f t="shared" si="1"/>
        <v>0</v>
      </c>
      <c r="I35" s="53">
        <v>0</v>
      </c>
    </row>
    <row r="36" spans="1:9" x14ac:dyDescent="0.3">
      <c r="A36" s="16" t="s">
        <v>135</v>
      </c>
      <c r="B36" s="39" t="s">
        <v>234</v>
      </c>
      <c r="C36" s="59"/>
      <c r="D36" s="59"/>
      <c r="E36" s="26">
        <v>11</v>
      </c>
      <c r="F36" s="59"/>
      <c r="G36" s="23"/>
      <c r="H36" s="69">
        <f t="shared" si="1"/>
        <v>0</v>
      </c>
      <c r="I36" s="53">
        <v>4</v>
      </c>
    </row>
    <row r="37" spans="1:9" x14ac:dyDescent="0.3">
      <c r="A37" s="16" t="s">
        <v>136</v>
      </c>
      <c r="B37" s="39" t="s">
        <v>235</v>
      </c>
      <c r="C37" s="59"/>
      <c r="D37" s="59"/>
      <c r="E37" s="26">
        <v>7</v>
      </c>
      <c r="F37" s="59"/>
      <c r="G37" s="23"/>
      <c r="H37" s="69">
        <f t="shared" si="1"/>
        <v>0</v>
      </c>
      <c r="I37" s="53">
        <v>2</v>
      </c>
    </row>
    <row r="38" spans="1:9" x14ac:dyDescent="0.3">
      <c r="A38" s="20" t="s">
        <v>137</v>
      </c>
      <c r="B38" s="39" t="s">
        <v>236</v>
      </c>
      <c r="C38" s="59"/>
      <c r="D38" s="59"/>
      <c r="E38" s="26">
        <v>3</v>
      </c>
      <c r="F38" s="59"/>
      <c r="G38" s="23"/>
      <c r="H38" s="69">
        <f t="shared" si="1"/>
        <v>0</v>
      </c>
      <c r="I38" s="53">
        <v>2</v>
      </c>
    </row>
    <row r="39" spans="1:9" x14ac:dyDescent="0.3">
      <c r="A39" s="20" t="s">
        <v>138</v>
      </c>
      <c r="B39" s="39" t="s">
        <v>237</v>
      </c>
      <c r="C39" s="59"/>
      <c r="D39" s="59"/>
      <c r="E39" s="26">
        <v>2</v>
      </c>
      <c r="F39" s="59"/>
      <c r="G39" s="23"/>
      <c r="H39" s="52">
        <f t="shared" si="1"/>
        <v>0</v>
      </c>
      <c r="I39" s="53">
        <v>2</v>
      </c>
    </row>
    <row r="40" spans="1:9" x14ac:dyDescent="0.3">
      <c r="A40" s="16" t="s">
        <v>139</v>
      </c>
      <c r="B40" s="39" t="s">
        <v>238</v>
      </c>
      <c r="C40" s="59"/>
      <c r="D40" s="59"/>
      <c r="E40" s="26">
        <v>1</v>
      </c>
      <c r="F40" s="59"/>
      <c r="G40" s="23"/>
      <c r="H40" s="52">
        <f t="shared" si="1"/>
        <v>0</v>
      </c>
      <c r="I40" s="53">
        <v>0</v>
      </c>
    </row>
    <row r="41" spans="1:9" x14ac:dyDescent="0.3">
      <c r="A41" s="16" t="s">
        <v>140</v>
      </c>
      <c r="B41" s="39" t="s">
        <v>239</v>
      </c>
      <c r="C41" s="59"/>
      <c r="D41" s="59"/>
      <c r="E41" s="26">
        <v>1</v>
      </c>
      <c r="F41" s="59"/>
      <c r="G41" s="23"/>
      <c r="H41" s="69">
        <f t="shared" si="1"/>
        <v>0</v>
      </c>
      <c r="I41" s="53">
        <v>0</v>
      </c>
    </row>
    <row r="42" spans="1:9" x14ac:dyDescent="0.3">
      <c r="A42" s="20" t="s">
        <v>141</v>
      </c>
      <c r="B42" s="39" t="s">
        <v>241</v>
      </c>
      <c r="C42" s="59"/>
      <c r="D42" s="59"/>
      <c r="E42" s="26">
        <v>1</v>
      </c>
      <c r="F42" s="59"/>
      <c r="G42" s="23"/>
      <c r="H42" s="69">
        <f t="shared" si="1"/>
        <v>0</v>
      </c>
      <c r="I42" s="53">
        <v>1</v>
      </c>
    </row>
    <row r="43" spans="1:9" x14ac:dyDescent="0.3">
      <c r="A43" s="20" t="s">
        <v>142</v>
      </c>
      <c r="B43" s="39" t="s">
        <v>240</v>
      </c>
      <c r="C43" s="59"/>
      <c r="D43" s="59"/>
      <c r="E43" s="26">
        <v>1</v>
      </c>
      <c r="F43" s="59"/>
      <c r="G43" s="23"/>
      <c r="H43" s="69">
        <f t="shared" si="1"/>
        <v>0</v>
      </c>
      <c r="I43" s="53">
        <v>1</v>
      </c>
    </row>
    <row r="44" spans="1:9" x14ac:dyDescent="0.3">
      <c r="A44" s="16" t="s">
        <v>143</v>
      </c>
      <c r="B44" s="39" t="s">
        <v>28</v>
      </c>
      <c r="C44" s="59"/>
      <c r="D44" s="59"/>
      <c r="E44" s="26">
        <v>4</v>
      </c>
      <c r="F44" s="59"/>
      <c r="G44" s="23"/>
      <c r="H44" s="69">
        <f t="shared" si="1"/>
        <v>0</v>
      </c>
      <c r="I44" s="53">
        <v>1</v>
      </c>
    </row>
    <row r="45" spans="1:9" x14ac:dyDescent="0.3">
      <c r="A45" s="16" t="s">
        <v>144</v>
      </c>
      <c r="B45" s="38" t="s">
        <v>26</v>
      </c>
      <c r="C45" s="59"/>
      <c r="D45" s="59"/>
      <c r="E45" s="26">
        <v>4</v>
      </c>
      <c r="F45" s="60"/>
      <c r="G45" s="23"/>
      <c r="H45" s="69">
        <f t="shared" si="1"/>
        <v>0</v>
      </c>
      <c r="I45" s="53">
        <v>1</v>
      </c>
    </row>
    <row r="46" spans="1:9" x14ac:dyDescent="0.3">
      <c r="A46" s="16" t="s">
        <v>145</v>
      </c>
      <c r="B46" s="38" t="s">
        <v>27</v>
      </c>
      <c r="C46" s="59"/>
      <c r="D46" s="59"/>
      <c r="E46" s="26">
        <v>1</v>
      </c>
      <c r="F46" s="59"/>
      <c r="G46" s="23"/>
      <c r="H46" s="69">
        <f t="shared" si="1"/>
        <v>0</v>
      </c>
      <c r="I46" s="53">
        <v>0</v>
      </c>
    </row>
    <row r="47" spans="1:9" x14ac:dyDescent="0.3">
      <c r="A47" s="20" t="s">
        <v>146</v>
      </c>
      <c r="B47" s="39" t="s">
        <v>159</v>
      </c>
      <c r="C47" s="59"/>
      <c r="D47" s="59"/>
      <c r="E47" s="26">
        <v>1</v>
      </c>
      <c r="F47" s="59"/>
      <c r="G47" s="23"/>
      <c r="H47" s="69">
        <f t="shared" si="1"/>
        <v>0</v>
      </c>
      <c r="I47" s="53">
        <v>0</v>
      </c>
    </row>
    <row r="48" spans="1:9" x14ac:dyDescent="0.3">
      <c r="A48" s="97" t="s">
        <v>554</v>
      </c>
      <c r="B48" s="98"/>
      <c r="C48" s="98"/>
      <c r="D48" s="98"/>
      <c r="E48" s="98"/>
      <c r="F48" s="98"/>
      <c r="G48" s="107"/>
      <c r="H48" s="70"/>
      <c r="I48" s="110"/>
    </row>
    <row r="49" spans="1:11" x14ac:dyDescent="0.3">
      <c r="A49" s="16" t="s">
        <v>147</v>
      </c>
      <c r="B49" s="40" t="s">
        <v>172</v>
      </c>
      <c r="C49" s="59"/>
      <c r="D49" s="59"/>
      <c r="E49" s="28">
        <v>50</v>
      </c>
      <c r="F49" s="59"/>
      <c r="G49" s="23"/>
      <c r="H49" s="69">
        <f t="shared" si="1"/>
        <v>0</v>
      </c>
      <c r="I49" s="53">
        <v>15</v>
      </c>
      <c r="K49" s="108"/>
    </row>
    <row r="50" spans="1:11" x14ac:dyDescent="0.3">
      <c r="A50" s="16" t="s">
        <v>148</v>
      </c>
      <c r="B50" s="40" t="s">
        <v>173</v>
      </c>
      <c r="C50" s="59"/>
      <c r="D50" s="59"/>
      <c r="E50" s="28">
        <v>120</v>
      </c>
      <c r="F50" s="59"/>
      <c r="G50" s="23"/>
      <c r="H50" s="69">
        <f t="shared" si="1"/>
        <v>0</v>
      </c>
      <c r="I50" s="53">
        <v>40</v>
      </c>
    </row>
    <row r="51" spans="1:11" x14ac:dyDescent="0.3">
      <c r="A51" s="20" t="s">
        <v>149</v>
      </c>
      <c r="B51" s="40" t="s">
        <v>174</v>
      </c>
      <c r="C51" s="59"/>
      <c r="D51" s="59"/>
      <c r="E51" s="28">
        <v>30</v>
      </c>
      <c r="F51" s="59"/>
      <c r="G51" s="23"/>
      <c r="H51" s="69">
        <f t="shared" si="1"/>
        <v>0</v>
      </c>
      <c r="I51" s="53">
        <v>10</v>
      </c>
    </row>
    <row r="52" spans="1:11" x14ac:dyDescent="0.3">
      <c r="A52" s="20" t="s">
        <v>150</v>
      </c>
      <c r="B52" s="40" t="s">
        <v>175</v>
      </c>
      <c r="C52" s="59"/>
      <c r="D52" s="59"/>
      <c r="E52" s="28">
        <v>20</v>
      </c>
      <c r="F52" s="59"/>
      <c r="G52" s="23"/>
      <c r="H52" s="69">
        <f t="shared" si="1"/>
        <v>0</v>
      </c>
      <c r="I52" s="53">
        <v>5</v>
      </c>
    </row>
    <row r="53" spans="1:11" x14ac:dyDescent="0.3">
      <c r="A53" s="16" t="s">
        <v>151</v>
      </c>
      <c r="B53" s="40" t="s">
        <v>242</v>
      </c>
      <c r="C53" s="75"/>
      <c r="D53" s="75"/>
      <c r="E53" s="28">
        <v>2</v>
      </c>
      <c r="F53" s="75"/>
      <c r="G53" s="23"/>
      <c r="H53" s="69">
        <f t="shared" si="1"/>
        <v>0</v>
      </c>
      <c r="I53" s="53">
        <v>2</v>
      </c>
    </row>
    <row r="54" spans="1:11" x14ac:dyDescent="0.3">
      <c r="A54" s="16" t="s">
        <v>320</v>
      </c>
      <c r="B54" s="40" t="s">
        <v>243</v>
      </c>
      <c r="C54" s="76"/>
      <c r="D54" s="76"/>
      <c r="E54" s="28">
        <v>3</v>
      </c>
      <c r="F54" s="76"/>
      <c r="G54" s="23"/>
      <c r="H54" s="69">
        <f t="shared" si="1"/>
        <v>0</v>
      </c>
      <c r="I54" s="53">
        <v>3</v>
      </c>
    </row>
    <row r="55" spans="1:11" x14ac:dyDescent="0.3">
      <c r="A55" s="20" t="s">
        <v>321</v>
      </c>
      <c r="B55" s="40" t="s">
        <v>244</v>
      </c>
      <c r="C55" s="75"/>
      <c r="D55" s="75"/>
      <c r="E55" s="28">
        <v>3</v>
      </c>
      <c r="F55" s="75"/>
      <c r="G55" s="23"/>
      <c r="H55" s="69">
        <f t="shared" si="1"/>
        <v>0</v>
      </c>
      <c r="I55" s="53">
        <v>2</v>
      </c>
    </row>
    <row r="56" spans="1:11" x14ac:dyDescent="0.3">
      <c r="A56" s="20" t="s">
        <v>322</v>
      </c>
      <c r="B56" s="40" t="s">
        <v>245</v>
      </c>
      <c r="C56" s="75"/>
      <c r="D56" s="75"/>
      <c r="E56" s="28">
        <v>3</v>
      </c>
      <c r="F56" s="75"/>
      <c r="G56" s="23"/>
      <c r="H56" s="69">
        <f t="shared" si="1"/>
        <v>0</v>
      </c>
      <c r="I56" s="53">
        <v>2</v>
      </c>
    </row>
    <row r="57" spans="1:11" x14ac:dyDescent="0.3">
      <c r="A57" s="16" t="s">
        <v>323</v>
      </c>
      <c r="B57" s="40" t="s">
        <v>176</v>
      </c>
      <c r="C57" s="75"/>
      <c r="D57" s="75"/>
      <c r="E57" s="28">
        <v>4</v>
      </c>
      <c r="F57" s="75"/>
      <c r="G57" s="23"/>
      <c r="H57" s="69">
        <f t="shared" si="1"/>
        <v>0</v>
      </c>
      <c r="I57" s="53">
        <v>1</v>
      </c>
    </row>
    <row r="58" spans="1:11" x14ac:dyDescent="0.3">
      <c r="A58" s="16" t="s">
        <v>324</v>
      </c>
      <c r="B58" s="40" t="s">
        <v>246</v>
      </c>
      <c r="C58" s="75"/>
      <c r="D58" s="75"/>
      <c r="E58" s="28">
        <v>6</v>
      </c>
      <c r="F58" s="75"/>
      <c r="G58" s="23"/>
      <c r="H58" s="69">
        <f t="shared" si="1"/>
        <v>0</v>
      </c>
      <c r="I58" s="53">
        <v>2</v>
      </c>
    </row>
    <row r="59" spans="1:11" x14ac:dyDescent="0.3">
      <c r="A59" s="20" t="s">
        <v>325</v>
      </c>
      <c r="B59" s="40" t="s">
        <v>247</v>
      </c>
      <c r="C59" s="75"/>
      <c r="D59" s="75"/>
      <c r="E59" s="28">
        <v>4</v>
      </c>
      <c r="F59" s="75"/>
      <c r="G59" s="23"/>
      <c r="H59" s="69">
        <f t="shared" si="1"/>
        <v>0</v>
      </c>
      <c r="I59" s="53">
        <v>1</v>
      </c>
    </row>
    <row r="60" spans="1:11" x14ac:dyDescent="0.3">
      <c r="A60" s="20" t="s">
        <v>332</v>
      </c>
      <c r="B60" s="40" t="s">
        <v>177</v>
      </c>
      <c r="C60" s="75"/>
      <c r="D60" s="75"/>
      <c r="E60" s="28">
        <v>2</v>
      </c>
      <c r="F60" s="75"/>
      <c r="G60" s="23"/>
      <c r="H60" s="69">
        <f t="shared" si="1"/>
        <v>0</v>
      </c>
      <c r="I60" s="53">
        <v>1</v>
      </c>
    </row>
    <row r="61" spans="1:11" x14ac:dyDescent="0.3">
      <c r="A61" s="16" t="s">
        <v>333</v>
      </c>
      <c r="B61" s="40" t="s">
        <v>248</v>
      </c>
      <c r="C61" s="77"/>
      <c r="D61" s="77"/>
      <c r="E61" s="28">
        <v>5</v>
      </c>
      <c r="F61" s="77"/>
      <c r="G61" s="23"/>
      <c r="H61" s="69">
        <f t="shared" si="1"/>
        <v>0</v>
      </c>
      <c r="I61" s="53">
        <v>1</v>
      </c>
    </row>
    <row r="62" spans="1:11" x14ac:dyDescent="0.3">
      <c r="A62" s="16" t="s">
        <v>334</v>
      </c>
      <c r="B62" s="40" t="s">
        <v>249</v>
      </c>
      <c r="C62" s="77"/>
      <c r="D62" s="77"/>
      <c r="E62" s="28">
        <v>7</v>
      </c>
      <c r="F62" s="77"/>
      <c r="G62" s="23"/>
      <c r="H62" s="69">
        <f t="shared" si="1"/>
        <v>0</v>
      </c>
      <c r="I62" s="53">
        <v>1</v>
      </c>
    </row>
    <row r="63" spans="1:11" x14ac:dyDescent="0.3">
      <c r="A63" s="20" t="s">
        <v>335</v>
      </c>
      <c r="B63" s="40" t="s">
        <v>250</v>
      </c>
      <c r="C63" s="76"/>
      <c r="D63" s="76"/>
      <c r="E63" s="28">
        <v>2</v>
      </c>
      <c r="F63" s="60"/>
      <c r="G63" s="23"/>
      <c r="H63" s="69">
        <f t="shared" si="1"/>
        <v>0</v>
      </c>
      <c r="I63" s="53">
        <v>1</v>
      </c>
    </row>
    <row r="64" spans="1:11" x14ac:dyDescent="0.3">
      <c r="A64" s="20" t="s">
        <v>336</v>
      </c>
      <c r="B64" s="40" t="s">
        <v>251</v>
      </c>
      <c r="C64" s="75"/>
      <c r="D64" s="75"/>
      <c r="E64" s="28">
        <v>2</v>
      </c>
      <c r="F64" s="59"/>
      <c r="G64" s="23"/>
      <c r="H64" s="69">
        <f t="shared" si="1"/>
        <v>0</v>
      </c>
      <c r="I64" s="53">
        <v>1</v>
      </c>
    </row>
    <row r="65" spans="1:9" x14ac:dyDescent="0.3">
      <c r="A65" s="16" t="s">
        <v>337</v>
      </c>
      <c r="B65" s="41" t="s">
        <v>252</v>
      </c>
      <c r="C65" s="75"/>
      <c r="D65" s="75"/>
      <c r="E65" s="28">
        <v>6</v>
      </c>
      <c r="F65" s="59"/>
      <c r="G65" s="23"/>
      <c r="H65" s="69">
        <f t="shared" si="1"/>
        <v>0</v>
      </c>
      <c r="I65" s="53">
        <v>2</v>
      </c>
    </row>
    <row r="66" spans="1:9" x14ac:dyDescent="0.3">
      <c r="A66" s="16" t="s">
        <v>436</v>
      </c>
      <c r="B66" s="41" t="s">
        <v>253</v>
      </c>
      <c r="C66" s="77"/>
      <c r="D66" s="77"/>
      <c r="E66" s="28">
        <v>14</v>
      </c>
      <c r="F66" s="59"/>
      <c r="G66" s="23"/>
      <c r="H66" s="69">
        <f t="shared" si="1"/>
        <v>0</v>
      </c>
      <c r="I66" s="53">
        <v>2</v>
      </c>
    </row>
    <row r="67" spans="1:9" x14ac:dyDescent="0.3">
      <c r="A67" s="20" t="s">
        <v>437</v>
      </c>
      <c r="B67" s="41" t="s">
        <v>254</v>
      </c>
      <c r="C67" s="77"/>
      <c r="D67" s="77"/>
      <c r="E67" s="28">
        <v>8</v>
      </c>
      <c r="F67" s="59"/>
      <c r="G67" s="23"/>
      <c r="H67" s="69">
        <f t="shared" si="1"/>
        <v>0</v>
      </c>
      <c r="I67" s="53">
        <v>2</v>
      </c>
    </row>
    <row r="68" spans="1:9" x14ac:dyDescent="0.3">
      <c r="A68" s="20" t="s">
        <v>438</v>
      </c>
      <c r="B68" s="41" t="s">
        <v>255</v>
      </c>
      <c r="C68" s="77"/>
      <c r="D68" s="77"/>
      <c r="E68" s="28">
        <v>4</v>
      </c>
      <c r="F68" s="59"/>
      <c r="G68" s="23"/>
      <c r="H68" s="69">
        <f t="shared" si="1"/>
        <v>0</v>
      </c>
      <c r="I68" s="53">
        <v>2</v>
      </c>
    </row>
    <row r="69" spans="1:9" x14ac:dyDescent="0.3">
      <c r="A69" s="16" t="s">
        <v>439</v>
      </c>
      <c r="B69" s="42" t="s">
        <v>256</v>
      </c>
      <c r="C69" s="77"/>
      <c r="D69" s="77"/>
      <c r="E69" s="28">
        <v>40</v>
      </c>
      <c r="F69" s="59"/>
      <c r="G69" s="23"/>
      <c r="H69" s="69">
        <f t="shared" si="1"/>
        <v>0</v>
      </c>
      <c r="I69" s="53">
        <v>10</v>
      </c>
    </row>
    <row r="70" spans="1:9" x14ac:dyDescent="0.3">
      <c r="A70" s="16" t="s">
        <v>440</v>
      </c>
      <c r="B70" s="42" t="s">
        <v>257</v>
      </c>
      <c r="C70" s="77"/>
      <c r="D70" s="77"/>
      <c r="E70" s="28">
        <v>60</v>
      </c>
      <c r="F70" s="59"/>
      <c r="G70" s="23"/>
      <c r="H70" s="69">
        <f t="shared" si="1"/>
        <v>0</v>
      </c>
      <c r="I70" s="53">
        <v>15</v>
      </c>
    </row>
    <row r="71" spans="1:9" x14ac:dyDescent="0.3">
      <c r="A71" s="16" t="s">
        <v>441</v>
      </c>
      <c r="B71" s="42" t="s">
        <v>258</v>
      </c>
      <c r="C71" s="75"/>
      <c r="D71" s="75"/>
      <c r="E71" s="28">
        <v>20</v>
      </c>
      <c r="F71" s="65"/>
      <c r="G71" s="23"/>
      <c r="H71" s="69">
        <f t="shared" si="1"/>
        <v>0</v>
      </c>
      <c r="I71" s="53">
        <v>6</v>
      </c>
    </row>
    <row r="72" spans="1:9" x14ac:dyDescent="0.3">
      <c r="A72" s="16" t="s">
        <v>442</v>
      </c>
      <c r="B72" s="42" t="s">
        <v>259</v>
      </c>
      <c r="C72" s="75"/>
      <c r="D72" s="65"/>
      <c r="E72" s="28">
        <v>10</v>
      </c>
      <c r="F72" s="65"/>
      <c r="G72" s="23"/>
      <c r="H72" s="69">
        <f t="shared" si="1"/>
        <v>0</v>
      </c>
      <c r="I72" s="53">
        <v>2</v>
      </c>
    </row>
    <row r="73" spans="1:9" x14ac:dyDescent="0.3">
      <c r="A73" s="20" t="s">
        <v>446</v>
      </c>
      <c r="B73" s="42" t="s">
        <v>260</v>
      </c>
      <c r="C73" s="75"/>
      <c r="D73" s="65"/>
      <c r="E73" s="28">
        <v>40</v>
      </c>
      <c r="F73" s="65"/>
      <c r="G73" s="23"/>
      <c r="H73" s="69">
        <f t="shared" si="1"/>
        <v>0</v>
      </c>
      <c r="I73" s="53">
        <v>10</v>
      </c>
    </row>
    <row r="74" spans="1:9" x14ac:dyDescent="0.3">
      <c r="A74" s="20" t="s">
        <v>447</v>
      </c>
      <c r="B74" s="42" t="s">
        <v>261</v>
      </c>
      <c r="C74" s="75"/>
      <c r="D74" s="65"/>
      <c r="E74" s="28">
        <v>60</v>
      </c>
      <c r="F74" s="65"/>
      <c r="G74" s="23"/>
      <c r="H74" s="69">
        <f t="shared" si="1"/>
        <v>0</v>
      </c>
      <c r="I74" s="53">
        <v>15</v>
      </c>
    </row>
    <row r="75" spans="1:9" x14ac:dyDescent="0.3">
      <c r="A75" s="16" t="s">
        <v>448</v>
      </c>
      <c r="B75" s="42" t="s">
        <v>262</v>
      </c>
      <c r="C75" s="75"/>
      <c r="D75" s="65"/>
      <c r="E75" s="28">
        <v>20</v>
      </c>
      <c r="F75" s="65"/>
      <c r="G75" s="23"/>
      <c r="H75" s="69">
        <f t="shared" si="1"/>
        <v>0</v>
      </c>
      <c r="I75" s="53">
        <v>6</v>
      </c>
    </row>
    <row r="76" spans="1:9" x14ac:dyDescent="0.3">
      <c r="A76" s="16" t="s">
        <v>449</v>
      </c>
      <c r="B76" s="42" t="s">
        <v>263</v>
      </c>
      <c r="C76" s="75"/>
      <c r="D76" s="65"/>
      <c r="E76" s="28">
        <v>10</v>
      </c>
      <c r="F76" s="65"/>
      <c r="G76" s="23"/>
      <c r="H76" s="69">
        <f t="shared" si="1"/>
        <v>0</v>
      </c>
      <c r="I76" s="53">
        <v>2</v>
      </c>
    </row>
    <row r="77" spans="1:9" x14ac:dyDescent="0.3">
      <c r="A77" s="16" t="s">
        <v>450</v>
      </c>
      <c r="B77" s="42" t="s">
        <v>264</v>
      </c>
      <c r="C77" s="75"/>
      <c r="D77" s="65"/>
      <c r="E77" s="28">
        <v>3</v>
      </c>
      <c r="F77" s="65"/>
      <c r="G77" s="23"/>
      <c r="H77" s="69">
        <f t="shared" si="1"/>
        <v>0</v>
      </c>
      <c r="I77" s="53">
        <v>1</v>
      </c>
    </row>
    <row r="78" spans="1:9" x14ac:dyDescent="0.3">
      <c r="A78" s="16" t="s">
        <v>451</v>
      </c>
      <c r="B78" s="42" t="s">
        <v>265</v>
      </c>
      <c r="C78" s="75"/>
      <c r="D78" s="65"/>
      <c r="E78" s="28">
        <v>3</v>
      </c>
      <c r="F78" s="65"/>
      <c r="G78" s="23"/>
      <c r="H78" s="69">
        <f t="shared" si="1"/>
        <v>0</v>
      </c>
      <c r="I78" s="53">
        <v>1</v>
      </c>
    </row>
    <row r="79" spans="1:9" x14ac:dyDescent="0.3">
      <c r="A79" s="20" t="s">
        <v>452</v>
      </c>
      <c r="B79" s="42" t="s">
        <v>266</v>
      </c>
      <c r="C79" s="75"/>
      <c r="D79" s="65"/>
      <c r="E79" s="28">
        <v>2</v>
      </c>
      <c r="F79" s="65"/>
      <c r="G79" s="23"/>
      <c r="H79" s="69">
        <f t="shared" si="1"/>
        <v>0</v>
      </c>
      <c r="I79" s="53">
        <v>1</v>
      </c>
    </row>
    <row r="80" spans="1:9" x14ac:dyDescent="0.3">
      <c r="A80" s="20" t="s">
        <v>453</v>
      </c>
      <c r="B80" s="42" t="s">
        <v>267</v>
      </c>
      <c r="C80" s="75"/>
      <c r="D80" s="65"/>
      <c r="E80" s="28">
        <v>2</v>
      </c>
      <c r="F80" s="65"/>
      <c r="G80" s="23"/>
      <c r="H80" s="52">
        <f t="shared" si="1"/>
        <v>0</v>
      </c>
      <c r="I80" s="53">
        <v>1</v>
      </c>
    </row>
    <row r="81" spans="1:11" x14ac:dyDescent="0.3">
      <c r="A81" s="97" t="s">
        <v>555</v>
      </c>
      <c r="B81" s="98"/>
      <c r="C81" s="98"/>
      <c r="D81" s="98"/>
      <c r="E81" s="98"/>
      <c r="F81" s="98"/>
      <c r="G81" s="107"/>
      <c r="H81" s="131"/>
      <c r="I81" s="110"/>
    </row>
    <row r="82" spans="1:11" x14ac:dyDescent="0.3">
      <c r="A82" s="97" t="s">
        <v>42</v>
      </c>
      <c r="B82" s="98"/>
      <c r="C82" s="98"/>
      <c r="D82" s="98"/>
      <c r="E82" s="98"/>
      <c r="F82" s="98"/>
      <c r="G82" s="107"/>
      <c r="H82" s="70"/>
      <c r="I82" s="110"/>
    </row>
    <row r="83" spans="1:11" x14ac:dyDescent="0.3">
      <c r="A83" s="16" t="s">
        <v>454</v>
      </c>
      <c r="B83" s="43" t="s">
        <v>338</v>
      </c>
      <c r="C83" s="75"/>
      <c r="D83" s="65"/>
      <c r="E83" s="12">
        <v>20</v>
      </c>
      <c r="F83" s="65"/>
      <c r="G83" s="23"/>
      <c r="H83" s="69">
        <f t="shared" ref="H83:H146" si="2">G83*E83</f>
        <v>0</v>
      </c>
      <c r="I83" s="57">
        <v>20</v>
      </c>
      <c r="K83" s="108"/>
    </row>
    <row r="84" spans="1:11" x14ac:dyDescent="0.3">
      <c r="A84" s="16" t="s">
        <v>455</v>
      </c>
      <c r="B84" s="43" t="s">
        <v>339</v>
      </c>
      <c r="C84" s="75"/>
      <c r="D84" s="65"/>
      <c r="E84" s="12">
        <v>110</v>
      </c>
      <c r="F84" s="66"/>
      <c r="G84" s="23"/>
      <c r="H84" s="69">
        <f t="shared" si="2"/>
        <v>0</v>
      </c>
      <c r="I84" s="57">
        <v>110</v>
      </c>
    </row>
    <row r="85" spans="1:11" x14ac:dyDescent="0.3">
      <c r="A85" s="20" t="s">
        <v>456</v>
      </c>
      <c r="B85" s="43" t="s">
        <v>340</v>
      </c>
      <c r="C85" s="77"/>
      <c r="D85" s="66"/>
      <c r="E85" s="12">
        <v>10</v>
      </c>
      <c r="F85" s="66"/>
      <c r="G85" s="23"/>
      <c r="H85" s="69">
        <f t="shared" si="2"/>
        <v>0</v>
      </c>
      <c r="I85" s="57">
        <v>10</v>
      </c>
    </row>
    <row r="86" spans="1:11" x14ac:dyDescent="0.3">
      <c r="A86" s="16" t="s">
        <v>457</v>
      </c>
      <c r="B86" s="43" t="s">
        <v>341</v>
      </c>
      <c r="C86" s="77"/>
      <c r="D86" s="77"/>
      <c r="E86" s="12">
        <v>3</v>
      </c>
      <c r="F86" s="67"/>
      <c r="G86" s="23"/>
      <c r="H86" s="69">
        <f t="shared" si="2"/>
        <v>0</v>
      </c>
      <c r="I86" s="57">
        <v>3</v>
      </c>
    </row>
    <row r="87" spans="1:11" x14ac:dyDescent="0.3">
      <c r="A87" s="16" t="s">
        <v>458</v>
      </c>
      <c r="B87" s="43" t="s">
        <v>342</v>
      </c>
      <c r="C87" s="75"/>
      <c r="D87" s="75"/>
      <c r="E87" s="12">
        <v>3</v>
      </c>
      <c r="F87" s="67"/>
      <c r="G87" s="23"/>
      <c r="H87" s="69">
        <f t="shared" si="2"/>
        <v>0</v>
      </c>
      <c r="I87" s="57">
        <v>3</v>
      </c>
    </row>
    <row r="88" spans="1:11" x14ac:dyDescent="0.3">
      <c r="A88" s="16" t="s">
        <v>460</v>
      </c>
      <c r="B88" s="44" t="s">
        <v>343</v>
      </c>
      <c r="C88" s="75"/>
      <c r="D88" s="75"/>
      <c r="E88" s="12">
        <v>2</v>
      </c>
      <c r="F88" s="67"/>
      <c r="G88" s="23"/>
      <c r="H88" s="69">
        <f t="shared" si="2"/>
        <v>0</v>
      </c>
      <c r="I88" s="57">
        <v>2</v>
      </c>
    </row>
    <row r="89" spans="1:11" x14ac:dyDescent="0.3">
      <c r="A89" s="20" t="s">
        <v>461</v>
      </c>
      <c r="B89" s="44" t="s">
        <v>344</v>
      </c>
      <c r="C89" s="75"/>
      <c r="D89" s="75"/>
      <c r="E89" s="12">
        <v>6</v>
      </c>
      <c r="F89" s="67"/>
      <c r="G89" s="23"/>
      <c r="H89" s="69">
        <f t="shared" si="2"/>
        <v>0</v>
      </c>
      <c r="I89" s="57">
        <v>6</v>
      </c>
    </row>
    <row r="90" spans="1:11" x14ac:dyDescent="0.3">
      <c r="A90" s="16" t="s">
        <v>462</v>
      </c>
      <c r="B90" s="44" t="s">
        <v>345</v>
      </c>
      <c r="C90" s="75"/>
      <c r="D90" s="75"/>
      <c r="E90" s="12">
        <v>2</v>
      </c>
      <c r="F90" s="67"/>
      <c r="G90" s="23"/>
      <c r="H90" s="69">
        <f t="shared" si="2"/>
        <v>0</v>
      </c>
      <c r="I90" s="57">
        <v>2</v>
      </c>
    </row>
    <row r="91" spans="1:11" x14ac:dyDescent="0.3">
      <c r="A91" s="16" t="s">
        <v>463</v>
      </c>
      <c r="B91" s="44" t="s">
        <v>346</v>
      </c>
      <c r="C91" s="75"/>
      <c r="D91" s="75"/>
      <c r="E91" s="12">
        <v>2</v>
      </c>
      <c r="F91" s="67"/>
      <c r="G91" s="23"/>
      <c r="H91" s="69">
        <f t="shared" si="2"/>
        <v>0</v>
      </c>
      <c r="I91" s="57">
        <v>2</v>
      </c>
    </row>
    <row r="92" spans="1:11" x14ac:dyDescent="0.3">
      <c r="A92" s="16" t="s">
        <v>464</v>
      </c>
      <c r="B92" s="44" t="s">
        <v>347</v>
      </c>
      <c r="C92" s="75"/>
      <c r="D92" s="75"/>
      <c r="E92" s="12">
        <v>2</v>
      </c>
      <c r="F92" s="67"/>
      <c r="G92" s="23"/>
      <c r="H92" s="69">
        <f t="shared" si="2"/>
        <v>0</v>
      </c>
      <c r="I92" s="57">
        <v>2</v>
      </c>
    </row>
    <row r="93" spans="1:11" x14ac:dyDescent="0.3">
      <c r="A93" s="20" t="s">
        <v>465</v>
      </c>
      <c r="B93" s="44" t="s">
        <v>348</v>
      </c>
      <c r="C93" s="75"/>
      <c r="D93" s="75"/>
      <c r="E93" s="12">
        <v>1</v>
      </c>
      <c r="F93" s="67"/>
      <c r="G93" s="23"/>
      <c r="H93" s="69">
        <f t="shared" si="2"/>
        <v>0</v>
      </c>
      <c r="I93" s="57">
        <v>1</v>
      </c>
    </row>
    <row r="94" spans="1:11" x14ac:dyDescent="0.3">
      <c r="A94" s="16" t="s">
        <v>466</v>
      </c>
      <c r="B94" s="44" t="s">
        <v>350</v>
      </c>
      <c r="C94" s="75"/>
      <c r="D94" s="75"/>
      <c r="E94" s="12">
        <v>2</v>
      </c>
      <c r="F94" s="67"/>
      <c r="G94" s="23"/>
      <c r="H94" s="69">
        <f t="shared" si="2"/>
        <v>0</v>
      </c>
      <c r="I94" s="57">
        <v>2</v>
      </c>
    </row>
    <row r="95" spans="1:11" x14ac:dyDescent="0.3">
      <c r="A95" s="16" t="s">
        <v>467</v>
      </c>
      <c r="B95" s="44" t="s">
        <v>353</v>
      </c>
      <c r="C95" s="75"/>
      <c r="D95" s="75"/>
      <c r="E95" s="12">
        <v>4</v>
      </c>
      <c r="F95" s="67"/>
      <c r="G95" s="23"/>
      <c r="H95" s="69">
        <f t="shared" si="2"/>
        <v>0</v>
      </c>
      <c r="I95" s="57">
        <v>4</v>
      </c>
    </row>
    <row r="96" spans="1:11" x14ac:dyDescent="0.3">
      <c r="A96" s="16" t="s">
        <v>468</v>
      </c>
      <c r="B96" s="44" t="s">
        <v>351</v>
      </c>
      <c r="C96" s="75"/>
      <c r="D96" s="75"/>
      <c r="E96" s="12">
        <v>9</v>
      </c>
      <c r="F96" s="67"/>
      <c r="G96" s="23"/>
      <c r="H96" s="69">
        <f t="shared" si="2"/>
        <v>0</v>
      </c>
      <c r="I96" s="57">
        <v>9</v>
      </c>
    </row>
    <row r="97" spans="1:11" x14ac:dyDescent="0.3">
      <c r="A97" s="20" t="s">
        <v>469</v>
      </c>
      <c r="B97" s="44" t="s">
        <v>354</v>
      </c>
      <c r="C97" s="59"/>
      <c r="D97" s="59"/>
      <c r="E97" s="12">
        <v>8</v>
      </c>
      <c r="F97" s="59"/>
      <c r="G97" s="23"/>
      <c r="H97" s="69">
        <f t="shared" si="2"/>
        <v>0</v>
      </c>
      <c r="I97" s="57">
        <v>8</v>
      </c>
    </row>
    <row r="98" spans="1:11" x14ac:dyDescent="0.3">
      <c r="A98" s="16" t="s">
        <v>470</v>
      </c>
      <c r="B98" s="44" t="s">
        <v>352</v>
      </c>
      <c r="C98" s="59"/>
      <c r="D98" s="59"/>
      <c r="E98" s="12">
        <v>16</v>
      </c>
      <c r="F98" s="59"/>
      <c r="G98" s="23"/>
      <c r="H98" s="69">
        <f t="shared" si="2"/>
        <v>0</v>
      </c>
      <c r="I98" s="57">
        <v>16</v>
      </c>
    </row>
    <row r="99" spans="1:11" x14ac:dyDescent="0.3">
      <c r="A99" s="16" t="s">
        <v>471</v>
      </c>
      <c r="B99" s="44" t="s">
        <v>349</v>
      </c>
      <c r="C99" s="59"/>
      <c r="D99" s="59"/>
      <c r="E99" s="12">
        <v>9</v>
      </c>
      <c r="F99" s="59"/>
      <c r="G99" s="23"/>
      <c r="H99" s="69">
        <f t="shared" si="2"/>
        <v>0</v>
      </c>
      <c r="I99" s="57">
        <v>9</v>
      </c>
    </row>
    <row r="100" spans="1:11" x14ac:dyDescent="0.3">
      <c r="A100" s="16" t="s">
        <v>472</v>
      </c>
      <c r="B100" s="44" t="s">
        <v>355</v>
      </c>
      <c r="C100" s="59"/>
      <c r="D100" s="59"/>
      <c r="E100" s="12">
        <v>12</v>
      </c>
      <c r="F100" s="59"/>
      <c r="G100" s="23"/>
      <c r="H100" s="69">
        <f t="shared" si="2"/>
        <v>0</v>
      </c>
      <c r="I100" s="57">
        <v>12</v>
      </c>
    </row>
    <row r="101" spans="1:11" x14ac:dyDescent="0.3">
      <c r="A101" s="20" t="s">
        <v>473</v>
      </c>
      <c r="B101" s="44" t="s">
        <v>357</v>
      </c>
      <c r="C101" s="59"/>
      <c r="D101" s="59"/>
      <c r="E101" s="12">
        <v>6</v>
      </c>
      <c r="F101" s="59"/>
      <c r="G101" s="23"/>
      <c r="H101" s="69">
        <f t="shared" si="2"/>
        <v>0</v>
      </c>
      <c r="I101" s="57">
        <v>6</v>
      </c>
    </row>
    <row r="102" spans="1:11" x14ac:dyDescent="0.3">
      <c r="A102" s="16" t="s">
        <v>474</v>
      </c>
      <c r="B102" s="44" t="s">
        <v>358</v>
      </c>
      <c r="C102" s="59"/>
      <c r="D102" s="59"/>
      <c r="E102" s="12">
        <v>3</v>
      </c>
      <c r="F102" s="59"/>
      <c r="G102" s="23"/>
      <c r="H102" s="69">
        <f t="shared" si="2"/>
        <v>0</v>
      </c>
      <c r="I102" s="57">
        <v>3</v>
      </c>
    </row>
    <row r="103" spans="1:11" x14ac:dyDescent="0.3">
      <c r="A103" s="16" t="s">
        <v>475</v>
      </c>
      <c r="B103" s="44" t="s">
        <v>359</v>
      </c>
      <c r="C103" s="59"/>
      <c r="D103" s="59"/>
      <c r="E103" s="12">
        <v>3</v>
      </c>
      <c r="F103" s="59"/>
      <c r="G103" s="23"/>
      <c r="H103" s="69">
        <f t="shared" si="2"/>
        <v>0</v>
      </c>
      <c r="I103" s="57">
        <v>3</v>
      </c>
    </row>
    <row r="104" spans="1:11" x14ac:dyDescent="0.3">
      <c r="A104" s="16" t="s">
        <v>476</v>
      </c>
      <c r="B104" s="44" t="s">
        <v>356</v>
      </c>
      <c r="C104" s="59"/>
      <c r="D104" s="59"/>
      <c r="E104" s="12">
        <v>2</v>
      </c>
      <c r="F104" s="59"/>
      <c r="G104" s="23"/>
      <c r="H104" s="69">
        <f t="shared" si="2"/>
        <v>0</v>
      </c>
      <c r="I104" s="57">
        <v>2</v>
      </c>
    </row>
    <row r="105" spans="1:11" x14ac:dyDescent="0.3">
      <c r="A105" s="20" t="s">
        <v>477</v>
      </c>
      <c r="B105" s="44" t="s">
        <v>360</v>
      </c>
      <c r="C105" s="59"/>
      <c r="D105" s="59"/>
      <c r="E105" s="12">
        <v>2</v>
      </c>
      <c r="F105" s="59"/>
      <c r="G105" s="23"/>
      <c r="H105" s="69">
        <f t="shared" si="2"/>
        <v>0</v>
      </c>
      <c r="I105" s="57">
        <v>2</v>
      </c>
    </row>
    <row r="106" spans="1:11" x14ac:dyDescent="0.3">
      <c r="A106" s="16" t="s">
        <v>478</v>
      </c>
      <c r="B106" s="44" t="s">
        <v>361</v>
      </c>
      <c r="C106" s="59"/>
      <c r="D106" s="59"/>
      <c r="E106" s="12">
        <v>2</v>
      </c>
      <c r="F106" s="59"/>
      <c r="G106" s="23"/>
      <c r="H106" s="69">
        <f t="shared" si="2"/>
        <v>0</v>
      </c>
      <c r="I106" s="57">
        <v>2</v>
      </c>
    </row>
    <row r="107" spans="1:11" x14ac:dyDescent="0.3">
      <c r="A107" s="16" t="s">
        <v>479</v>
      </c>
      <c r="B107" s="44" t="s">
        <v>362</v>
      </c>
      <c r="C107" s="59"/>
      <c r="D107" s="59"/>
      <c r="E107" s="12">
        <v>2</v>
      </c>
      <c r="F107" s="59"/>
      <c r="G107" s="23"/>
      <c r="H107" s="69">
        <f t="shared" si="2"/>
        <v>0</v>
      </c>
      <c r="I107" s="57">
        <v>2</v>
      </c>
    </row>
    <row r="108" spans="1:11" x14ac:dyDescent="0.3">
      <c r="A108" s="16" t="s">
        <v>480</v>
      </c>
      <c r="B108" s="43" t="s">
        <v>363</v>
      </c>
      <c r="C108" s="59"/>
      <c r="D108" s="59"/>
      <c r="E108" s="12">
        <v>3</v>
      </c>
      <c r="F108" s="59"/>
      <c r="G108" s="23"/>
      <c r="H108" s="69">
        <f t="shared" si="2"/>
        <v>0</v>
      </c>
      <c r="I108" s="57">
        <v>3</v>
      </c>
    </row>
    <row r="109" spans="1:11" x14ac:dyDescent="0.3">
      <c r="A109" s="20" t="s">
        <v>481</v>
      </c>
      <c r="B109" s="43" t="s">
        <v>364</v>
      </c>
      <c r="C109" s="59"/>
      <c r="D109" s="59"/>
      <c r="E109" s="12">
        <v>3</v>
      </c>
      <c r="F109" s="59"/>
      <c r="G109" s="23"/>
      <c r="H109" s="69">
        <f t="shared" si="2"/>
        <v>0</v>
      </c>
      <c r="I109" s="57">
        <v>3</v>
      </c>
    </row>
    <row r="110" spans="1:11" x14ac:dyDescent="0.3">
      <c r="A110" s="16" t="s">
        <v>482</v>
      </c>
      <c r="B110" s="43" t="s">
        <v>365</v>
      </c>
      <c r="C110" s="59"/>
      <c r="D110" s="59"/>
      <c r="E110" s="12">
        <v>1</v>
      </c>
      <c r="F110" s="59"/>
      <c r="G110" s="23"/>
      <c r="H110" s="69">
        <f t="shared" si="2"/>
        <v>0</v>
      </c>
      <c r="I110" s="57">
        <v>1</v>
      </c>
    </row>
    <row r="111" spans="1:11" x14ac:dyDescent="0.3">
      <c r="A111" s="97" t="s">
        <v>56</v>
      </c>
      <c r="B111" s="98"/>
      <c r="C111" s="98"/>
      <c r="D111" s="98"/>
      <c r="E111" s="98"/>
      <c r="F111" s="98"/>
      <c r="G111" s="107"/>
      <c r="H111" s="70"/>
      <c r="I111" s="110"/>
    </row>
    <row r="112" spans="1:11" x14ac:dyDescent="0.3">
      <c r="A112" s="16" t="s">
        <v>483</v>
      </c>
      <c r="B112" s="43" t="s">
        <v>268</v>
      </c>
      <c r="C112" s="59"/>
      <c r="D112" s="59"/>
      <c r="E112" s="12">
        <v>10</v>
      </c>
      <c r="F112" s="59"/>
      <c r="G112" s="23"/>
      <c r="H112" s="69">
        <f t="shared" si="2"/>
        <v>0</v>
      </c>
      <c r="I112" s="57">
        <v>10</v>
      </c>
      <c r="K112" s="108"/>
    </row>
    <row r="113" spans="1:9" x14ac:dyDescent="0.3">
      <c r="A113" s="20" t="s">
        <v>488</v>
      </c>
      <c r="B113" s="43" t="s">
        <v>269</v>
      </c>
      <c r="C113" s="59"/>
      <c r="D113" s="59"/>
      <c r="E113" s="12">
        <v>14</v>
      </c>
      <c r="F113" s="59"/>
      <c r="G113" s="23"/>
      <c r="H113" s="69">
        <f t="shared" si="2"/>
        <v>0</v>
      </c>
      <c r="I113" s="57">
        <v>14</v>
      </c>
    </row>
    <row r="114" spans="1:9" x14ac:dyDescent="0.3">
      <c r="A114" s="16" t="s">
        <v>489</v>
      </c>
      <c r="B114" s="43" t="s">
        <v>270</v>
      </c>
      <c r="C114" s="59"/>
      <c r="D114" s="59"/>
      <c r="E114" s="12">
        <v>20</v>
      </c>
      <c r="F114" s="59"/>
      <c r="G114" s="23"/>
      <c r="H114" s="69">
        <f t="shared" si="2"/>
        <v>0</v>
      </c>
      <c r="I114" s="57">
        <v>20</v>
      </c>
    </row>
    <row r="115" spans="1:9" x14ac:dyDescent="0.3">
      <c r="A115" s="16" t="s">
        <v>490</v>
      </c>
      <c r="B115" s="43" t="s">
        <v>271</v>
      </c>
      <c r="C115" s="59"/>
      <c r="D115" s="59"/>
      <c r="E115" s="12">
        <v>30</v>
      </c>
      <c r="F115" s="59"/>
      <c r="G115" s="23"/>
      <c r="H115" s="69">
        <f t="shared" si="2"/>
        <v>0</v>
      </c>
      <c r="I115" s="57">
        <v>30</v>
      </c>
    </row>
    <row r="116" spans="1:9" x14ac:dyDescent="0.3">
      <c r="A116" s="16" t="s">
        <v>491</v>
      </c>
      <c r="B116" s="43" t="s">
        <v>272</v>
      </c>
      <c r="C116" s="59"/>
      <c r="D116" s="59"/>
      <c r="E116" s="12">
        <v>10</v>
      </c>
      <c r="F116" s="59"/>
      <c r="G116" s="23"/>
      <c r="H116" s="69">
        <f t="shared" si="2"/>
        <v>0</v>
      </c>
      <c r="I116" s="57">
        <v>10</v>
      </c>
    </row>
    <row r="117" spans="1:9" x14ac:dyDescent="0.3">
      <c r="A117" s="16" t="s">
        <v>492</v>
      </c>
      <c r="B117" s="43" t="s">
        <v>273</v>
      </c>
      <c r="C117" s="59"/>
      <c r="D117" s="59"/>
      <c r="E117" s="12">
        <v>20</v>
      </c>
      <c r="F117" s="59"/>
      <c r="G117" s="23"/>
      <c r="H117" s="69">
        <f t="shared" si="2"/>
        <v>0</v>
      </c>
      <c r="I117" s="57">
        <v>20</v>
      </c>
    </row>
    <row r="118" spans="1:9" x14ac:dyDescent="0.3">
      <c r="A118" s="20" t="s">
        <v>493</v>
      </c>
      <c r="B118" s="43" t="s">
        <v>274</v>
      </c>
      <c r="C118" s="59"/>
      <c r="D118" s="59"/>
      <c r="E118" s="12">
        <v>4</v>
      </c>
      <c r="F118" s="59"/>
      <c r="G118" s="23"/>
      <c r="H118" s="69">
        <f t="shared" si="2"/>
        <v>0</v>
      </c>
      <c r="I118" s="57">
        <v>4</v>
      </c>
    </row>
    <row r="119" spans="1:9" x14ac:dyDescent="0.3">
      <c r="A119" s="16" t="s">
        <v>494</v>
      </c>
      <c r="B119" s="43" t="s">
        <v>275</v>
      </c>
      <c r="C119" s="59"/>
      <c r="D119" s="59"/>
      <c r="E119" s="12">
        <v>2</v>
      </c>
      <c r="F119" s="59"/>
      <c r="G119" s="23"/>
      <c r="H119" s="69">
        <f t="shared" si="2"/>
        <v>0</v>
      </c>
      <c r="I119" s="57">
        <v>2</v>
      </c>
    </row>
    <row r="120" spans="1:9" x14ac:dyDescent="0.3">
      <c r="A120" s="16" t="s">
        <v>495</v>
      </c>
      <c r="B120" s="43" t="s">
        <v>276</v>
      </c>
      <c r="C120" s="59"/>
      <c r="D120" s="59"/>
      <c r="E120" s="12">
        <v>4</v>
      </c>
      <c r="F120" s="59"/>
      <c r="G120" s="23"/>
      <c r="H120" s="69">
        <f t="shared" si="2"/>
        <v>0</v>
      </c>
      <c r="I120" s="57">
        <v>4</v>
      </c>
    </row>
    <row r="121" spans="1:9" x14ac:dyDescent="0.3">
      <c r="A121" s="16" t="s">
        <v>496</v>
      </c>
      <c r="B121" s="43" t="s">
        <v>277</v>
      </c>
      <c r="C121" s="59"/>
      <c r="D121" s="59"/>
      <c r="E121" s="12">
        <v>6</v>
      </c>
      <c r="F121" s="59"/>
      <c r="G121" s="23"/>
      <c r="H121" s="52">
        <f t="shared" si="2"/>
        <v>0</v>
      </c>
      <c r="I121" s="57">
        <v>6</v>
      </c>
    </row>
    <row r="122" spans="1:9" x14ac:dyDescent="0.3">
      <c r="A122" s="16" t="s">
        <v>497</v>
      </c>
      <c r="B122" s="43" t="s">
        <v>279</v>
      </c>
      <c r="C122" s="59"/>
      <c r="D122" s="59"/>
      <c r="E122" s="12">
        <v>10</v>
      </c>
      <c r="F122" s="59"/>
      <c r="G122" s="23"/>
      <c r="H122" s="52">
        <f t="shared" si="2"/>
        <v>0</v>
      </c>
      <c r="I122" s="57">
        <v>10</v>
      </c>
    </row>
    <row r="123" spans="1:9" x14ac:dyDescent="0.3">
      <c r="A123" s="20" t="s">
        <v>498</v>
      </c>
      <c r="B123" s="43" t="s">
        <v>278</v>
      </c>
      <c r="C123" s="59"/>
      <c r="D123" s="59"/>
      <c r="E123" s="12">
        <v>10</v>
      </c>
      <c r="F123" s="59"/>
      <c r="G123" s="23"/>
      <c r="H123" s="69">
        <f t="shared" si="2"/>
        <v>0</v>
      </c>
      <c r="I123" s="57">
        <v>10</v>
      </c>
    </row>
    <row r="124" spans="1:9" x14ac:dyDescent="0.3">
      <c r="A124" s="16" t="s">
        <v>499</v>
      </c>
      <c r="B124" s="43" t="s">
        <v>281</v>
      </c>
      <c r="C124" s="59"/>
      <c r="D124" s="59"/>
      <c r="E124" s="12">
        <v>2</v>
      </c>
      <c r="F124" s="59"/>
      <c r="G124" s="23"/>
      <c r="H124" s="69">
        <f t="shared" si="2"/>
        <v>0</v>
      </c>
      <c r="I124" s="57">
        <v>2</v>
      </c>
    </row>
    <row r="125" spans="1:9" x14ac:dyDescent="0.3">
      <c r="A125" s="16" t="s">
        <v>500</v>
      </c>
      <c r="B125" s="43" t="s">
        <v>280</v>
      </c>
      <c r="C125" s="59"/>
      <c r="D125" s="59"/>
      <c r="E125" s="12">
        <v>5</v>
      </c>
      <c r="F125" s="59"/>
      <c r="G125" s="23"/>
      <c r="H125" s="69">
        <f t="shared" si="2"/>
        <v>0</v>
      </c>
      <c r="I125" s="57">
        <v>5</v>
      </c>
    </row>
    <row r="126" spans="1:9" x14ac:dyDescent="0.3">
      <c r="A126" s="16" t="s">
        <v>501</v>
      </c>
      <c r="B126" s="43" t="s">
        <v>282</v>
      </c>
      <c r="C126" s="59"/>
      <c r="D126" s="59"/>
      <c r="E126" s="12">
        <v>2</v>
      </c>
      <c r="F126" s="59"/>
      <c r="G126" s="23"/>
      <c r="H126" s="69">
        <f t="shared" si="2"/>
        <v>0</v>
      </c>
      <c r="I126" s="57">
        <v>2</v>
      </c>
    </row>
    <row r="127" spans="1:9" x14ac:dyDescent="0.3">
      <c r="A127" s="16" t="s">
        <v>502</v>
      </c>
      <c r="B127" s="43" t="s">
        <v>283</v>
      </c>
      <c r="C127" s="59"/>
      <c r="D127" s="59"/>
      <c r="E127" s="12">
        <v>6</v>
      </c>
      <c r="F127" s="59"/>
      <c r="G127" s="23"/>
      <c r="H127" s="69">
        <f t="shared" si="2"/>
        <v>0</v>
      </c>
      <c r="I127" s="57">
        <v>6</v>
      </c>
    </row>
    <row r="128" spans="1:9" x14ac:dyDescent="0.3">
      <c r="A128" s="20" t="s">
        <v>503</v>
      </c>
      <c r="B128" s="43" t="s">
        <v>284</v>
      </c>
      <c r="C128" s="59"/>
      <c r="D128" s="59"/>
      <c r="E128" s="12">
        <v>10</v>
      </c>
      <c r="F128" s="59"/>
      <c r="G128" s="23"/>
      <c r="H128" s="69">
        <f t="shared" si="2"/>
        <v>0</v>
      </c>
      <c r="I128" s="57">
        <v>10</v>
      </c>
    </row>
    <row r="129" spans="1:9" x14ac:dyDescent="0.3">
      <c r="A129" s="16" t="s">
        <v>504</v>
      </c>
      <c r="B129" s="43" t="s">
        <v>285</v>
      </c>
      <c r="C129" s="59"/>
      <c r="D129" s="59"/>
      <c r="E129" s="12">
        <v>20</v>
      </c>
      <c r="F129" s="59"/>
      <c r="G129" s="23"/>
      <c r="H129" s="69">
        <f t="shared" si="2"/>
        <v>0</v>
      </c>
      <c r="I129" s="57">
        <v>20</v>
      </c>
    </row>
    <row r="130" spans="1:9" x14ac:dyDescent="0.3">
      <c r="A130" s="16" t="s">
        <v>505</v>
      </c>
      <c r="B130" s="43" t="s">
        <v>286</v>
      </c>
      <c r="C130" s="59"/>
      <c r="D130" s="59"/>
      <c r="E130" s="12">
        <v>4</v>
      </c>
      <c r="F130" s="59"/>
      <c r="G130" s="23"/>
      <c r="H130" s="69">
        <f t="shared" si="2"/>
        <v>0</v>
      </c>
      <c r="I130" s="57">
        <v>4</v>
      </c>
    </row>
    <row r="131" spans="1:9" x14ac:dyDescent="0.3">
      <c r="A131" s="16" t="s">
        <v>506</v>
      </c>
      <c r="B131" s="43" t="s">
        <v>287</v>
      </c>
      <c r="C131" s="59"/>
      <c r="D131" s="59"/>
      <c r="E131" s="12">
        <v>12</v>
      </c>
      <c r="F131" s="59"/>
      <c r="G131" s="23"/>
      <c r="H131" s="69">
        <f t="shared" si="2"/>
        <v>0</v>
      </c>
      <c r="I131" s="57">
        <v>12</v>
      </c>
    </row>
    <row r="132" spans="1:9" x14ac:dyDescent="0.3">
      <c r="A132" s="16" t="s">
        <v>507</v>
      </c>
      <c r="B132" s="43" t="s">
        <v>288</v>
      </c>
      <c r="C132" s="59"/>
      <c r="D132" s="59"/>
      <c r="E132" s="12">
        <v>4</v>
      </c>
      <c r="F132" s="59"/>
      <c r="G132" s="23"/>
      <c r="H132" s="69">
        <f t="shared" si="2"/>
        <v>0</v>
      </c>
      <c r="I132" s="57">
        <v>4</v>
      </c>
    </row>
    <row r="133" spans="1:9" x14ac:dyDescent="0.3">
      <c r="A133" s="20" t="s">
        <v>508</v>
      </c>
      <c r="B133" s="43" t="s">
        <v>289</v>
      </c>
      <c r="C133" s="59"/>
      <c r="D133" s="59"/>
      <c r="E133" s="12">
        <v>4</v>
      </c>
      <c r="F133" s="59"/>
      <c r="G133" s="23"/>
      <c r="H133" s="69">
        <f t="shared" si="2"/>
        <v>0</v>
      </c>
      <c r="I133" s="57">
        <v>4</v>
      </c>
    </row>
    <row r="134" spans="1:9" x14ac:dyDescent="0.3">
      <c r="A134" s="16" t="s">
        <v>509</v>
      </c>
      <c r="B134" s="43" t="s">
        <v>290</v>
      </c>
      <c r="C134" s="59"/>
      <c r="D134" s="59"/>
      <c r="E134" s="12">
        <v>2</v>
      </c>
      <c r="F134" s="59"/>
      <c r="G134" s="23"/>
      <c r="H134" s="69">
        <f t="shared" si="2"/>
        <v>0</v>
      </c>
      <c r="I134" s="57">
        <v>2</v>
      </c>
    </row>
    <row r="135" spans="1:9" x14ac:dyDescent="0.3">
      <c r="A135" s="16" t="s">
        <v>518</v>
      </c>
      <c r="B135" s="43" t="s">
        <v>291</v>
      </c>
      <c r="C135" s="59"/>
      <c r="D135" s="59"/>
      <c r="E135" s="12">
        <v>4</v>
      </c>
      <c r="F135" s="79"/>
      <c r="G135" s="23"/>
      <c r="H135" s="69">
        <f t="shared" si="2"/>
        <v>0</v>
      </c>
      <c r="I135" s="57">
        <v>4</v>
      </c>
    </row>
    <row r="136" spans="1:9" x14ac:dyDescent="0.3">
      <c r="A136" s="16" t="s">
        <v>519</v>
      </c>
      <c r="B136" s="43" t="s">
        <v>292</v>
      </c>
      <c r="C136" s="59"/>
      <c r="D136" s="59"/>
      <c r="E136" s="12">
        <v>4</v>
      </c>
      <c r="F136" s="80"/>
      <c r="G136" s="23"/>
      <c r="H136" s="69">
        <f t="shared" si="2"/>
        <v>0</v>
      </c>
      <c r="I136" s="57">
        <v>4</v>
      </c>
    </row>
    <row r="137" spans="1:9" x14ac:dyDescent="0.3">
      <c r="A137" s="16" t="s">
        <v>520</v>
      </c>
      <c r="B137" s="43" t="s">
        <v>293</v>
      </c>
      <c r="C137" s="59"/>
      <c r="D137" s="59"/>
      <c r="E137" s="12">
        <v>6</v>
      </c>
      <c r="F137" s="80"/>
      <c r="G137" s="23"/>
      <c r="H137" s="69">
        <f t="shared" si="2"/>
        <v>0</v>
      </c>
      <c r="I137" s="57">
        <v>6</v>
      </c>
    </row>
    <row r="138" spans="1:9" x14ac:dyDescent="0.3">
      <c r="A138" s="16" t="s">
        <v>521</v>
      </c>
      <c r="B138" s="43" t="s">
        <v>294</v>
      </c>
      <c r="C138" s="59"/>
      <c r="D138" s="59"/>
      <c r="E138" s="12">
        <v>6</v>
      </c>
      <c r="F138" s="80"/>
      <c r="G138" s="23"/>
      <c r="H138" s="69">
        <f t="shared" si="2"/>
        <v>0</v>
      </c>
      <c r="I138" s="57">
        <v>6</v>
      </c>
    </row>
    <row r="139" spans="1:9" x14ac:dyDescent="0.3">
      <c r="A139" s="16" t="s">
        <v>522</v>
      </c>
      <c r="B139" s="43" t="s">
        <v>295</v>
      </c>
      <c r="C139" s="59"/>
      <c r="D139" s="59"/>
      <c r="E139" s="12">
        <v>2</v>
      </c>
      <c r="F139" s="80"/>
      <c r="G139" s="23"/>
      <c r="H139" s="69">
        <f t="shared" si="2"/>
        <v>0</v>
      </c>
      <c r="I139" s="57">
        <v>2</v>
      </c>
    </row>
    <row r="140" spans="1:9" x14ac:dyDescent="0.3">
      <c r="A140" s="16" t="s">
        <v>523</v>
      </c>
      <c r="B140" s="43" t="s">
        <v>296</v>
      </c>
      <c r="C140" s="59"/>
      <c r="D140" s="59"/>
      <c r="E140" s="12">
        <v>2</v>
      </c>
      <c r="F140" s="80"/>
      <c r="G140" s="23"/>
      <c r="H140" s="69">
        <f t="shared" si="2"/>
        <v>0</v>
      </c>
      <c r="I140" s="57">
        <v>2</v>
      </c>
    </row>
    <row r="141" spans="1:9" x14ac:dyDescent="0.3">
      <c r="A141" s="16" t="s">
        <v>524</v>
      </c>
      <c r="B141" s="43" t="s">
        <v>297</v>
      </c>
      <c r="C141" s="59"/>
      <c r="D141" s="59"/>
      <c r="E141" s="12">
        <v>6</v>
      </c>
      <c r="F141" s="80"/>
      <c r="G141" s="23"/>
      <c r="H141" s="69">
        <f t="shared" si="2"/>
        <v>0</v>
      </c>
      <c r="I141" s="57">
        <v>6</v>
      </c>
    </row>
    <row r="142" spans="1:9" x14ac:dyDescent="0.3">
      <c r="A142" s="16" t="s">
        <v>525</v>
      </c>
      <c r="B142" s="43" t="s">
        <v>298</v>
      </c>
      <c r="C142" s="59"/>
      <c r="D142" s="59"/>
      <c r="E142" s="12">
        <v>2</v>
      </c>
      <c r="F142" s="80"/>
      <c r="G142" s="23"/>
      <c r="H142" s="69">
        <f t="shared" si="2"/>
        <v>0</v>
      </c>
      <c r="I142" s="57">
        <v>2</v>
      </c>
    </row>
    <row r="143" spans="1:9" x14ac:dyDescent="0.3">
      <c r="A143" s="16" t="s">
        <v>526</v>
      </c>
      <c r="B143" s="43" t="s">
        <v>299</v>
      </c>
      <c r="C143" s="59"/>
      <c r="D143" s="59"/>
      <c r="E143" s="12">
        <v>4</v>
      </c>
      <c r="F143" s="80"/>
      <c r="G143" s="23"/>
      <c r="H143" s="69">
        <f t="shared" si="2"/>
        <v>0</v>
      </c>
      <c r="I143" s="57">
        <v>4</v>
      </c>
    </row>
    <row r="144" spans="1:9" x14ac:dyDescent="0.3">
      <c r="A144" s="16" t="s">
        <v>527</v>
      </c>
      <c r="B144" s="43" t="s">
        <v>300</v>
      </c>
      <c r="C144" s="59"/>
      <c r="D144" s="59"/>
      <c r="E144" s="12">
        <v>5</v>
      </c>
      <c r="F144" s="80"/>
      <c r="G144" s="23"/>
      <c r="H144" s="69">
        <f t="shared" si="2"/>
        <v>0</v>
      </c>
      <c r="I144" s="57">
        <v>5</v>
      </c>
    </row>
    <row r="145" spans="1:9" x14ac:dyDescent="0.3">
      <c r="A145" s="16" t="s">
        <v>528</v>
      </c>
      <c r="B145" s="43" t="s">
        <v>301</v>
      </c>
      <c r="C145" s="59"/>
      <c r="D145" s="59"/>
      <c r="E145" s="12">
        <v>2</v>
      </c>
      <c r="F145" s="80"/>
      <c r="G145" s="23"/>
      <c r="H145" s="69">
        <f t="shared" si="2"/>
        <v>0</v>
      </c>
      <c r="I145" s="57">
        <v>2</v>
      </c>
    </row>
    <row r="146" spans="1:9" x14ac:dyDescent="0.3">
      <c r="A146" s="16" t="s">
        <v>529</v>
      </c>
      <c r="B146" s="43" t="s">
        <v>302</v>
      </c>
      <c r="C146" s="59"/>
      <c r="D146" s="59"/>
      <c r="E146" s="12">
        <v>2</v>
      </c>
      <c r="F146" s="80"/>
      <c r="G146" s="23"/>
      <c r="H146" s="69">
        <f t="shared" si="2"/>
        <v>0</v>
      </c>
      <c r="I146" s="57">
        <v>2</v>
      </c>
    </row>
    <row r="147" spans="1:9" x14ac:dyDescent="0.3">
      <c r="A147" s="16" t="s">
        <v>530</v>
      </c>
      <c r="B147" s="43" t="s">
        <v>303</v>
      </c>
      <c r="C147" s="59"/>
      <c r="D147" s="59"/>
      <c r="E147" s="12">
        <v>3</v>
      </c>
      <c r="F147" s="80"/>
      <c r="G147" s="23"/>
      <c r="H147" s="69">
        <f t="shared" ref="H147:H164" si="3">G147*E147</f>
        <v>0</v>
      </c>
      <c r="I147" s="57">
        <v>3</v>
      </c>
    </row>
    <row r="148" spans="1:9" x14ac:dyDescent="0.3">
      <c r="A148" s="16" t="s">
        <v>531</v>
      </c>
      <c r="B148" s="43" t="s">
        <v>304</v>
      </c>
      <c r="C148" s="59"/>
      <c r="D148" s="59"/>
      <c r="E148" s="12">
        <v>4</v>
      </c>
      <c r="F148" s="80"/>
      <c r="G148" s="23"/>
      <c r="H148" s="69">
        <f t="shared" si="3"/>
        <v>0</v>
      </c>
      <c r="I148" s="57">
        <v>4</v>
      </c>
    </row>
    <row r="149" spans="1:9" x14ac:dyDescent="0.3">
      <c r="A149" s="16" t="s">
        <v>532</v>
      </c>
      <c r="B149" s="43" t="s">
        <v>305</v>
      </c>
      <c r="C149" s="59"/>
      <c r="D149" s="59"/>
      <c r="E149" s="12">
        <v>20</v>
      </c>
      <c r="F149" s="80"/>
      <c r="G149" s="23"/>
      <c r="H149" s="69">
        <f t="shared" si="3"/>
        <v>0</v>
      </c>
      <c r="I149" s="57">
        <v>20</v>
      </c>
    </row>
    <row r="150" spans="1:9" x14ac:dyDescent="0.3">
      <c r="A150" s="16" t="s">
        <v>533</v>
      </c>
      <c r="B150" s="43" t="s">
        <v>306</v>
      </c>
      <c r="C150" s="59"/>
      <c r="D150" s="59"/>
      <c r="E150" s="12">
        <v>3</v>
      </c>
      <c r="F150" s="80"/>
      <c r="G150" s="23"/>
      <c r="H150" s="69">
        <f t="shared" si="3"/>
        <v>0</v>
      </c>
      <c r="I150" s="57">
        <v>3</v>
      </c>
    </row>
    <row r="151" spans="1:9" x14ac:dyDescent="0.3">
      <c r="A151" s="16" t="s">
        <v>534</v>
      </c>
      <c r="B151" s="43" t="s">
        <v>307</v>
      </c>
      <c r="C151" s="59"/>
      <c r="D151" s="59"/>
      <c r="E151" s="12">
        <v>1</v>
      </c>
      <c r="F151" s="80"/>
      <c r="G151" s="23"/>
      <c r="H151" s="69">
        <f t="shared" si="3"/>
        <v>0</v>
      </c>
      <c r="I151" s="57">
        <v>1</v>
      </c>
    </row>
    <row r="152" spans="1:9" x14ac:dyDescent="0.3">
      <c r="A152" s="16" t="s">
        <v>535</v>
      </c>
      <c r="B152" s="43" t="s">
        <v>308</v>
      </c>
      <c r="C152" s="59"/>
      <c r="D152" s="59"/>
      <c r="E152" s="12">
        <v>1</v>
      </c>
      <c r="F152" s="80"/>
      <c r="G152" s="23"/>
      <c r="H152" s="69">
        <f t="shared" si="3"/>
        <v>0</v>
      </c>
      <c r="I152" s="57">
        <v>1</v>
      </c>
    </row>
    <row r="153" spans="1:9" x14ac:dyDescent="0.3">
      <c r="A153" s="16" t="s">
        <v>536</v>
      </c>
      <c r="B153" s="43" t="s">
        <v>303</v>
      </c>
      <c r="C153" s="59"/>
      <c r="D153" s="59"/>
      <c r="E153" s="12">
        <v>1</v>
      </c>
      <c r="F153" s="80"/>
      <c r="G153" s="23"/>
      <c r="H153" s="69">
        <f t="shared" si="3"/>
        <v>0</v>
      </c>
      <c r="I153" s="57">
        <v>1</v>
      </c>
    </row>
    <row r="154" spans="1:9" x14ac:dyDescent="0.3">
      <c r="A154" s="16" t="s">
        <v>537</v>
      </c>
      <c r="B154" s="43" t="s">
        <v>309</v>
      </c>
      <c r="C154" s="59"/>
      <c r="D154" s="59"/>
      <c r="E154" s="12">
        <v>2</v>
      </c>
      <c r="F154" s="80"/>
      <c r="G154" s="23"/>
      <c r="H154" s="69">
        <f t="shared" si="3"/>
        <v>0</v>
      </c>
      <c r="I154" s="57">
        <v>2</v>
      </c>
    </row>
    <row r="155" spans="1:9" x14ac:dyDescent="0.3">
      <c r="A155" s="16" t="s">
        <v>538</v>
      </c>
      <c r="B155" s="43" t="s">
        <v>310</v>
      </c>
      <c r="C155" s="59"/>
      <c r="D155" s="59"/>
      <c r="E155" s="12">
        <v>70</v>
      </c>
      <c r="F155" s="80"/>
      <c r="G155" s="23"/>
      <c r="H155" s="69">
        <f t="shared" si="3"/>
        <v>0</v>
      </c>
      <c r="I155" s="57">
        <v>70</v>
      </c>
    </row>
    <row r="156" spans="1:9" x14ac:dyDescent="0.3">
      <c r="A156" s="16" t="s">
        <v>539</v>
      </c>
      <c r="B156" s="43" t="s">
        <v>311</v>
      </c>
      <c r="C156" s="59"/>
      <c r="D156" s="59"/>
      <c r="E156" s="12">
        <v>2</v>
      </c>
      <c r="F156" s="80"/>
      <c r="G156" s="23"/>
      <c r="H156" s="69">
        <f t="shared" si="3"/>
        <v>0</v>
      </c>
      <c r="I156" s="57">
        <v>2</v>
      </c>
    </row>
    <row r="157" spans="1:9" x14ac:dyDescent="0.3">
      <c r="A157" s="16" t="s">
        <v>540</v>
      </c>
      <c r="B157" s="43" t="s">
        <v>312</v>
      </c>
      <c r="C157" s="59"/>
      <c r="D157" s="59"/>
      <c r="E157" s="12">
        <v>4</v>
      </c>
      <c r="F157" s="80"/>
      <c r="G157" s="23"/>
      <c r="H157" s="69">
        <f t="shared" si="3"/>
        <v>0</v>
      </c>
      <c r="I157" s="57">
        <v>4</v>
      </c>
    </row>
    <row r="158" spans="1:9" x14ac:dyDescent="0.3">
      <c r="A158" s="16" t="s">
        <v>541</v>
      </c>
      <c r="B158" s="43" t="s">
        <v>313</v>
      </c>
      <c r="C158" s="59"/>
      <c r="D158" s="59"/>
      <c r="E158" s="12">
        <v>3</v>
      </c>
      <c r="F158" s="80"/>
      <c r="G158" s="23"/>
      <c r="H158" s="69">
        <f t="shared" si="3"/>
        <v>0</v>
      </c>
      <c r="I158" s="57">
        <v>3</v>
      </c>
    </row>
    <row r="159" spans="1:9" x14ac:dyDescent="0.3">
      <c r="A159" s="16" t="s">
        <v>542</v>
      </c>
      <c r="B159" s="43" t="s">
        <v>314</v>
      </c>
      <c r="C159" s="59"/>
      <c r="D159" s="59"/>
      <c r="E159" s="12">
        <v>2</v>
      </c>
      <c r="F159" s="80"/>
      <c r="G159" s="23"/>
      <c r="H159" s="69">
        <f t="shared" si="3"/>
        <v>0</v>
      </c>
      <c r="I159" s="57">
        <v>2</v>
      </c>
    </row>
    <row r="160" spans="1:9" x14ac:dyDescent="0.3">
      <c r="A160" s="16" t="s">
        <v>543</v>
      </c>
      <c r="B160" s="43" t="s">
        <v>315</v>
      </c>
      <c r="C160" s="59"/>
      <c r="D160" s="59"/>
      <c r="E160" s="12">
        <v>3</v>
      </c>
      <c r="F160" s="80"/>
      <c r="G160" s="23"/>
      <c r="H160" s="69">
        <f t="shared" si="3"/>
        <v>0</v>
      </c>
      <c r="I160" s="57">
        <v>3</v>
      </c>
    </row>
    <row r="161" spans="1:11" x14ac:dyDescent="0.3">
      <c r="A161" s="16" t="s">
        <v>544</v>
      </c>
      <c r="B161" s="43" t="s">
        <v>316</v>
      </c>
      <c r="C161" s="59"/>
      <c r="D161" s="59"/>
      <c r="E161" s="12">
        <v>6</v>
      </c>
      <c r="F161" s="80"/>
      <c r="G161" s="23"/>
      <c r="H161" s="69">
        <f t="shared" si="3"/>
        <v>0</v>
      </c>
      <c r="I161" s="57">
        <v>6</v>
      </c>
    </row>
    <row r="162" spans="1:11" x14ac:dyDescent="0.3">
      <c r="A162" s="16" t="s">
        <v>545</v>
      </c>
      <c r="B162" s="43" t="s">
        <v>317</v>
      </c>
      <c r="C162" s="59"/>
      <c r="D162" s="59"/>
      <c r="E162" s="12">
        <v>3</v>
      </c>
      <c r="F162" s="80"/>
      <c r="G162" s="23"/>
      <c r="H162" s="52">
        <f t="shared" si="3"/>
        <v>0</v>
      </c>
      <c r="I162" s="57">
        <v>3</v>
      </c>
    </row>
    <row r="163" spans="1:11" x14ac:dyDescent="0.3">
      <c r="A163" s="16" t="s">
        <v>546</v>
      </c>
      <c r="B163" s="43" t="s">
        <v>318</v>
      </c>
      <c r="C163" s="59"/>
      <c r="D163" s="59"/>
      <c r="E163" s="12">
        <v>3</v>
      </c>
      <c r="F163" s="80"/>
      <c r="G163" s="23"/>
      <c r="H163" s="52">
        <f t="shared" si="3"/>
        <v>0</v>
      </c>
      <c r="I163" s="57">
        <v>3</v>
      </c>
    </row>
    <row r="164" spans="1:11" x14ac:dyDescent="0.3">
      <c r="A164" s="16" t="s">
        <v>547</v>
      </c>
      <c r="B164" s="43" t="s">
        <v>319</v>
      </c>
      <c r="C164" s="59"/>
      <c r="D164" s="59"/>
      <c r="E164" s="12">
        <v>3</v>
      </c>
      <c r="F164" s="81"/>
      <c r="G164" s="23"/>
      <c r="H164" s="69">
        <f t="shared" si="3"/>
        <v>0</v>
      </c>
      <c r="I164" s="57">
        <v>3</v>
      </c>
    </row>
    <row r="165" spans="1:11" x14ac:dyDescent="0.3">
      <c r="A165" s="16" t="s">
        <v>533</v>
      </c>
      <c r="B165" s="43" t="s">
        <v>326</v>
      </c>
      <c r="C165" s="59"/>
      <c r="D165" s="59"/>
      <c r="E165" s="12">
        <v>2</v>
      </c>
      <c r="F165" s="80"/>
      <c r="G165" s="23"/>
      <c r="H165" s="69">
        <f t="shared" ref="H165:H228" si="4">G165*E165</f>
        <v>0</v>
      </c>
      <c r="I165" s="57">
        <v>2</v>
      </c>
    </row>
    <row r="166" spans="1:11" x14ac:dyDescent="0.3">
      <c r="A166" s="16" t="s">
        <v>534</v>
      </c>
      <c r="B166" s="43" t="s">
        <v>327</v>
      </c>
      <c r="C166" s="59"/>
      <c r="D166" s="59"/>
      <c r="E166" s="12">
        <v>4</v>
      </c>
      <c r="F166" s="80"/>
      <c r="G166" s="23"/>
      <c r="H166" s="69">
        <f t="shared" si="4"/>
        <v>0</v>
      </c>
      <c r="I166" s="57">
        <v>4</v>
      </c>
    </row>
    <row r="167" spans="1:11" x14ac:dyDescent="0.3">
      <c r="A167" s="16" t="s">
        <v>535</v>
      </c>
      <c r="B167" s="43" t="s">
        <v>328</v>
      </c>
      <c r="C167" s="59"/>
      <c r="D167" s="59"/>
      <c r="E167" s="12">
        <v>2</v>
      </c>
      <c r="F167" s="80"/>
      <c r="G167" s="23"/>
      <c r="H167" s="69">
        <f t="shared" si="4"/>
        <v>0</v>
      </c>
      <c r="I167" s="57">
        <v>2</v>
      </c>
    </row>
    <row r="168" spans="1:11" x14ac:dyDescent="0.3">
      <c r="A168" s="16" t="s">
        <v>536</v>
      </c>
      <c r="B168" s="43" t="s">
        <v>329</v>
      </c>
      <c r="C168" s="59"/>
      <c r="D168" s="59"/>
      <c r="E168" s="12">
        <v>2</v>
      </c>
      <c r="F168" s="80"/>
      <c r="G168" s="23"/>
      <c r="H168" s="69">
        <f t="shared" si="4"/>
        <v>0</v>
      </c>
      <c r="I168" s="57">
        <v>2</v>
      </c>
    </row>
    <row r="169" spans="1:11" x14ac:dyDescent="0.3">
      <c r="A169" s="16" t="s">
        <v>537</v>
      </c>
      <c r="B169" s="43" t="s">
        <v>330</v>
      </c>
      <c r="C169" s="59"/>
      <c r="D169" s="59"/>
      <c r="E169" s="12">
        <v>1</v>
      </c>
      <c r="F169" s="80"/>
      <c r="G169" s="23"/>
      <c r="H169" s="69">
        <f t="shared" si="4"/>
        <v>0</v>
      </c>
      <c r="I169" s="57">
        <v>1</v>
      </c>
    </row>
    <row r="170" spans="1:11" x14ac:dyDescent="0.3">
      <c r="A170" s="16" t="s">
        <v>538</v>
      </c>
      <c r="B170" s="43" t="s">
        <v>331</v>
      </c>
      <c r="C170" s="59"/>
      <c r="D170" s="59"/>
      <c r="E170" s="12">
        <v>1</v>
      </c>
      <c r="F170" s="80"/>
      <c r="G170" s="23"/>
      <c r="H170" s="69">
        <f t="shared" si="4"/>
        <v>0</v>
      </c>
      <c r="I170" s="57">
        <v>1</v>
      </c>
    </row>
    <row r="171" spans="1:11" x14ac:dyDescent="0.3">
      <c r="A171" s="97" t="s">
        <v>615</v>
      </c>
      <c r="B171" s="98"/>
      <c r="C171" s="98"/>
      <c r="D171" s="98"/>
      <c r="E171" s="98"/>
      <c r="F171" s="98"/>
      <c r="G171" s="107"/>
      <c r="H171" s="70"/>
      <c r="I171" s="110"/>
    </row>
    <row r="172" spans="1:11" x14ac:dyDescent="0.3">
      <c r="A172" s="16" t="s">
        <v>539</v>
      </c>
      <c r="B172" s="45" t="s">
        <v>31</v>
      </c>
      <c r="C172" s="59"/>
      <c r="D172" s="59"/>
      <c r="E172" s="26">
        <v>10</v>
      </c>
      <c r="F172" s="80"/>
      <c r="G172" s="23"/>
      <c r="H172" s="69">
        <f t="shared" si="4"/>
        <v>0</v>
      </c>
      <c r="I172" s="57">
        <v>10</v>
      </c>
      <c r="K172" s="108"/>
    </row>
    <row r="173" spans="1:11" x14ac:dyDescent="0.3">
      <c r="A173" s="16" t="s">
        <v>540</v>
      </c>
      <c r="B173" s="45" t="s">
        <v>60</v>
      </c>
      <c r="C173" s="59"/>
      <c r="D173" s="59"/>
      <c r="E173" s="26">
        <v>10</v>
      </c>
      <c r="F173" s="80"/>
      <c r="G173" s="23"/>
      <c r="H173" s="69">
        <f t="shared" si="4"/>
        <v>0</v>
      </c>
      <c r="I173" s="57">
        <v>10</v>
      </c>
    </row>
    <row r="174" spans="1:11" x14ac:dyDescent="0.3">
      <c r="A174" s="16" t="s">
        <v>541</v>
      </c>
      <c r="B174" s="45" t="s">
        <v>32</v>
      </c>
      <c r="C174" s="59"/>
      <c r="D174" s="59"/>
      <c r="E174" s="26">
        <v>22</v>
      </c>
      <c r="F174" s="80"/>
      <c r="G174" s="23"/>
      <c r="H174" s="69">
        <f t="shared" si="4"/>
        <v>0</v>
      </c>
      <c r="I174" s="57">
        <v>22</v>
      </c>
    </row>
    <row r="175" spans="1:11" x14ac:dyDescent="0.3">
      <c r="A175" s="16" t="s">
        <v>542</v>
      </c>
      <c r="B175" s="45" t="s">
        <v>33</v>
      </c>
      <c r="C175" s="59"/>
      <c r="D175" s="59"/>
      <c r="E175" s="26">
        <v>6</v>
      </c>
      <c r="F175" s="80"/>
      <c r="G175" s="23"/>
      <c r="H175" s="69">
        <f t="shared" si="4"/>
        <v>0</v>
      </c>
      <c r="I175" s="57">
        <v>6</v>
      </c>
    </row>
    <row r="176" spans="1:11" x14ac:dyDescent="0.3">
      <c r="A176" s="16" t="s">
        <v>543</v>
      </c>
      <c r="B176" s="45" t="s">
        <v>34</v>
      </c>
      <c r="C176" s="59"/>
      <c r="D176" s="59"/>
      <c r="E176" s="26">
        <v>70</v>
      </c>
      <c r="F176" s="80"/>
      <c r="G176" s="23"/>
      <c r="H176" s="69">
        <f t="shared" si="4"/>
        <v>0</v>
      </c>
      <c r="I176" s="57">
        <v>70</v>
      </c>
    </row>
    <row r="177" spans="1:11" x14ac:dyDescent="0.3">
      <c r="A177" s="16" t="s">
        <v>544</v>
      </c>
      <c r="B177" s="46" t="s">
        <v>35</v>
      </c>
      <c r="C177" s="59"/>
      <c r="D177" s="59"/>
      <c r="E177" s="26">
        <v>4</v>
      </c>
      <c r="F177" s="80"/>
      <c r="G177" s="23"/>
      <c r="H177" s="69">
        <f t="shared" si="4"/>
        <v>0</v>
      </c>
      <c r="I177" s="57">
        <v>4</v>
      </c>
    </row>
    <row r="178" spans="1:11" x14ac:dyDescent="0.3">
      <c r="A178" s="16" t="s">
        <v>545</v>
      </c>
      <c r="B178" s="45" t="s">
        <v>36</v>
      </c>
      <c r="C178" s="59"/>
      <c r="D178" s="59"/>
      <c r="E178" s="26">
        <v>1</v>
      </c>
      <c r="F178" s="80"/>
      <c r="G178" s="23"/>
      <c r="H178" s="69">
        <f t="shared" si="4"/>
        <v>0</v>
      </c>
      <c r="I178" s="57">
        <v>1</v>
      </c>
    </row>
    <row r="179" spans="1:11" x14ac:dyDescent="0.3">
      <c r="A179" s="16" t="s">
        <v>546</v>
      </c>
      <c r="B179" s="45" t="s">
        <v>37</v>
      </c>
      <c r="C179" s="59"/>
      <c r="D179" s="59"/>
      <c r="E179" s="26">
        <v>1</v>
      </c>
      <c r="F179" s="80"/>
      <c r="G179" s="23"/>
      <c r="H179" s="69">
        <f t="shared" si="4"/>
        <v>0</v>
      </c>
      <c r="I179" s="57">
        <v>1</v>
      </c>
    </row>
    <row r="180" spans="1:11" x14ac:dyDescent="0.3">
      <c r="A180" s="16" t="s">
        <v>547</v>
      </c>
      <c r="B180" s="29" t="s">
        <v>160</v>
      </c>
      <c r="C180" s="59"/>
      <c r="D180" s="59"/>
      <c r="E180" s="26">
        <v>10</v>
      </c>
      <c r="F180" s="80"/>
      <c r="G180" s="23"/>
      <c r="H180" s="69">
        <f t="shared" si="4"/>
        <v>0</v>
      </c>
      <c r="I180" s="57">
        <v>10</v>
      </c>
    </row>
    <row r="181" spans="1:11" x14ac:dyDescent="0.3">
      <c r="A181" s="16" t="s">
        <v>556</v>
      </c>
      <c r="B181" s="30" t="s">
        <v>38</v>
      </c>
      <c r="C181" s="59"/>
      <c r="D181" s="59"/>
      <c r="E181" s="26">
        <v>2</v>
      </c>
      <c r="F181" s="80"/>
      <c r="G181" s="23"/>
      <c r="H181" s="69">
        <f t="shared" si="4"/>
        <v>0</v>
      </c>
      <c r="I181" s="57">
        <v>2</v>
      </c>
    </row>
    <row r="182" spans="1:11" x14ac:dyDescent="0.3">
      <c r="A182" s="16" t="s">
        <v>557</v>
      </c>
      <c r="B182" s="29" t="s">
        <v>39</v>
      </c>
      <c r="C182" s="59"/>
      <c r="D182" s="59"/>
      <c r="E182" s="26">
        <v>2</v>
      </c>
      <c r="F182" s="80"/>
      <c r="G182" s="23"/>
      <c r="H182" s="69">
        <f t="shared" si="4"/>
        <v>0</v>
      </c>
      <c r="I182" s="57">
        <v>2</v>
      </c>
    </row>
    <row r="183" spans="1:11" x14ac:dyDescent="0.3">
      <c r="A183" s="16" t="s">
        <v>558</v>
      </c>
      <c r="B183" s="29" t="s">
        <v>40</v>
      </c>
      <c r="C183" s="59"/>
      <c r="D183" s="59"/>
      <c r="E183" s="26">
        <v>2</v>
      </c>
      <c r="F183" s="80"/>
      <c r="G183" s="23"/>
      <c r="H183" s="69">
        <f t="shared" si="4"/>
        <v>0</v>
      </c>
      <c r="I183" s="57">
        <v>2</v>
      </c>
    </row>
    <row r="184" spans="1:11" x14ac:dyDescent="0.3">
      <c r="A184" s="16" t="s">
        <v>559</v>
      </c>
      <c r="B184" s="30" t="s">
        <v>41</v>
      </c>
      <c r="C184" s="59"/>
      <c r="D184" s="59"/>
      <c r="E184" s="26">
        <v>1</v>
      </c>
      <c r="F184" s="80"/>
      <c r="G184" s="23"/>
      <c r="H184" s="69">
        <f t="shared" si="4"/>
        <v>0</v>
      </c>
      <c r="I184" s="57">
        <v>1</v>
      </c>
    </row>
    <row r="185" spans="1:11" x14ac:dyDescent="0.3">
      <c r="A185" s="97" t="s">
        <v>616</v>
      </c>
      <c r="B185" s="98"/>
      <c r="C185" s="98"/>
      <c r="D185" s="98"/>
      <c r="E185" s="98"/>
      <c r="F185" s="98"/>
      <c r="G185" s="107"/>
      <c r="H185" s="70"/>
      <c r="I185" s="110"/>
    </row>
    <row r="186" spans="1:11" x14ac:dyDescent="0.3">
      <c r="A186" s="16" t="s">
        <v>560</v>
      </c>
      <c r="B186" s="11" t="s">
        <v>54</v>
      </c>
      <c r="C186" s="59"/>
      <c r="D186" s="59"/>
      <c r="E186" s="6">
        <v>60</v>
      </c>
      <c r="F186" s="80"/>
      <c r="G186" s="23"/>
      <c r="H186" s="69">
        <f t="shared" si="4"/>
        <v>0</v>
      </c>
      <c r="I186" s="53">
        <v>60</v>
      </c>
    </row>
    <row r="187" spans="1:11" x14ac:dyDescent="0.3">
      <c r="A187" s="16" t="s">
        <v>561</v>
      </c>
      <c r="B187" s="8" t="s">
        <v>55</v>
      </c>
      <c r="C187" s="59"/>
      <c r="D187" s="59"/>
      <c r="E187" s="6">
        <v>2</v>
      </c>
      <c r="F187" s="80"/>
      <c r="G187" s="23"/>
      <c r="H187" s="69">
        <f t="shared" si="4"/>
        <v>0</v>
      </c>
      <c r="I187" s="53">
        <v>2</v>
      </c>
    </row>
    <row r="188" spans="1:11" x14ac:dyDescent="0.3">
      <c r="A188" s="97" t="s">
        <v>617</v>
      </c>
      <c r="B188" s="98"/>
      <c r="C188" s="98"/>
      <c r="D188" s="98"/>
      <c r="E188" s="98"/>
      <c r="F188" s="98"/>
      <c r="G188" s="107"/>
      <c r="H188" s="70"/>
      <c r="I188" s="110"/>
    </row>
    <row r="189" spans="1:11" x14ac:dyDescent="0.3">
      <c r="A189" s="16" t="s">
        <v>562</v>
      </c>
      <c r="B189" s="10" t="s">
        <v>47</v>
      </c>
      <c r="C189" s="59"/>
      <c r="D189" s="59"/>
      <c r="E189" s="6">
        <v>2</v>
      </c>
      <c r="F189" s="80"/>
      <c r="G189" s="23"/>
      <c r="H189" s="69">
        <f t="shared" si="4"/>
        <v>0</v>
      </c>
      <c r="I189" s="53">
        <v>2</v>
      </c>
      <c r="K189" s="108"/>
    </row>
    <row r="190" spans="1:11" x14ac:dyDescent="0.3">
      <c r="A190" s="16" t="s">
        <v>563</v>
      </c>
      <c r="B190" s="10" t="s">
        <v>48</v>
      </c>
      <c r="C190" s="59"/>
      <c r="D190" s="59"/>
      <c r="E190" s="6">
        <v>2</v>
      </c>
      <c r="F190" s="80"/>
      <c r="G190" s="23"/>
      <c r="H190" s="69">
        <f t="shared" si="4"/>
        <v>0</v>
      </c>
      <c r="I190" s="53">
        <v>2</v>
      </c>
    </row>
    <row r="191" spans="1:11" x14ac:dyDescent="0.3">
      <c r="A191" s="16" t="s">
        <v>564</v>
      </c>
      <c r="B191" s="10" t="s">
        <v>49</v>
      </c>
      <c r="C191" s="59"/>
      <c r="D191" s="59"/>
      <c r="E191" s="6">
        <v>2</v>
      </c>
      <c r="F191" s="80"/>
      <c r="G191" s="23"/>
      <c r="H191" s="69">
        <f t="shared" si="4"/>
        <v>0</v>
      </c>
      <c r="I191" s="53">
        <v>2</v>
      </c>
    </row>
    <row r="192" spans="1:11" x14ac:dyDescent="0.3">
      <c r="A192" s="16" t="s">
        <v>565</v>
      </c>
      <c r="B192" s="10" t="s">
        <v>50</v>
      </c>
      <c r="C192" s="59"/>
      <c r="D192" s="59"/>
      <c r="E192" s="6">
        <v>2</v>
      </c>
      <c r="F192" s="80"/>
      <c r="G192" s="23"/>
      <c r="H192" s="69">
        <f t="shared" si="4"/>
        <v>0</v>
      </c>
      <c r="I192" s="53">
        <v>2</v>
      </c>
    </row>
    <row r="193" spans="1:11" x14ac:dyDescent="0.3">
      <c r="A193" s="16" t="s">
        <v>566</v>
      </c>
      <c r="B193" s="10" t="s">
        <v>369</v>
      </c>
      <c r="C193" s="59"/>
      <c r="D193" s="59"/>
      <c r="E193" s="6">
        <v>1</v>
      </c>
      <c r="F193" s="80"/>
      <c r="G193" s="23"/>
      <c r="H193" s="69">
        <f t="shared" si="4"/>
        <v>0</v>
      </c>
      <c r="I193" s="53">
        <v>1</v>
      </c>
    </row>
    <row r="194" spans="1:11" x14ac:dyDescent="0.3">
      <c r="A194" s="16" t="s">
        <v>567</v>
      </c>
      <c r="B194" s="10" t="s">
        <v>51</v>
      </c>
      <c r="C194" s="59"/>
      <c r="D194" s="59"/>
      <c r="E194" s="6">
        <v>1</v>
      </c>
      <c r="F194" s="80"/>
      <c r="G194" s="23"/>
      <c r="H194" s="69">
        <f t="shared" si="4"/>
        <v>0</v>
      </c>
      <c r="I194" s="53">
        <v>1</v>
      </c>
    </row>
    <row r="195" spans="1:11" x14ac:dyDescent="0.3">
      <c r="A195" s="16" t="s">
        <v>568</v>
      </c>
      <c r="B195" s="10" t="s">
        <v>370</v>
      </c>
      <c r="C195" s="59"/>
      <c r="D195" s="59"/>
      <c r="E195" s="6">
        <v>1</v>
      </c>
      <c r="F195" s="80"/>
      <c r="G195" s="23"/>
      <c r="H195" s="69">
        <f t="shared" si="4"/>
        <v>0</v>
      </c>
      <c r="I195" s="53">
        <v>1</v>
      </c>
    </row>
    <row r="196" spans="1:11" x14ac:dyDescent="0.3">
      <c r="A196" s="16" t="s">
        <v>569</v>
      </c>
      <c r="B196" s="31" t="s">
        <v>368</v>
      </c>
      <c r="C196" s="59"/>
      <c r="D196" s="59"/>
      <c r="E196" s="6">
        <v>2</v>
      </c>
      <c r="F196" s="80"/>
      <c r="G196" s="23"/>
      <c r="H196" s="69">
        <f t="shared" si="4"/>
        <v>0</v>
      </c>
      <c r="I196" s="53">
        <v>2</v>
      </c>
    </row>
    <row r="197" spans="1:11" x14ac:dyDescent="0.3">
      <c r="A197" s="16" t="s">
        <v>570</v>
      </c>
      <c r="B197" s="10" t="s">
        <v>52</v>
      </c>
      <c r="C197" s="59"/>
      <c r="D197" s="59"/>
      <c r="E197" s="6">
        <v>1</v>
      </c>
      <c r="F197" s="80"/>
      <c r="G197" s="23"/>
      <c r="H197" s="69">
        <f t="shared" si="4"/>
        <v>0</v>
      </c>
      <c r="I197" s="53">
        <v>1</v>
      </c>
    </row>
    <row r="198" spans="1:11" x14ac:dyDescent="0.3">
      <c r="A198" s="97" t="s">
        <v>618</v>
      </c>
      <c r="B198" s="98"/>
      <c r="C198" s="98"/>
      <c r="D198" s="98"/>
      <c r="E198" s="98"/>
      <c r="F198" s="98"/>
      <c r="G198" s="107"/>
      <c r="H198" s="70"/>
      <c r="I198" s="110"/>
    </row>
    <row r="199" spans="1:11" x14ac:dyDescent="0.3">
      <c r="A199" s="16" t="s">
        <v>571</v>
      </c>
      <c r="B199" s="1" t="s">
        <v>371</v>
      </c>
      <c r="C199" s="2">
        <v>32</v>
      </c>
      <c r="D199" s="59"/>
      <c r="E199" s="2">
        <v>150</v>
      </c>
      <c r="F199" s="28" t="s">
        <v>46</v>
      </c>
      <c r="G199" s="23"/>
      <c r="H199" s="69">
        <f t="shared" si="4"/>
        <v>0</v>
      </c>
      <c r="I199" s="53">
        <v>100</v>
      </c>
      <c r="K199" s="108"/>
    </row>
    <row r="200" spans="1:11" x14ac:dyDescent="0.3">
      <c r="A200" s="16" t="s">
        <v>572</v>
      </c>
      <c r="B200" s="1" t="s">
        <v>371</v>
      </c>
      <c r="C200" s="2">
        <v>40</v>
      </c>
      <c r="D200" s="59"/>
      <c r="E200" s="2">
        <v>150</v>
      </c>
      <c r="F200" s="28" t="s">
        <v>46</v>
      </c>
      <c r="G200" s="23"/>
      <c r="H200" s="69">
        <f t="shared" si="4"/>
        <v>0</v>
      </c>
      <c r="I200" s="53">
        <v>100</v>
      </c>
    </row>
    <row r="201" spans="1:11" x14ac:dyDescent="0.3">
      <c r="A201" s="16" t="s">
        <v>573</v>
      </c>
      <c r="B201" s="1" t="s">
        <v>371</v>
      </c>
      <c r="C201" s="2">
        <v>50</v>
      </c>
      <c r="D201" s="59"/>
      <c r="E201" s="2">
        <v>50</v>
      </c>
      <c r="F201" s="28" t="s">
        <v>46</v>
      </c>
      <c r="G201" s="23"/>
      <c r="H201" s="69">
        <f t="shared" si="4"/>
        <v>0</v>
      </c>
      <c r="I201" s="53">
        <v>50</v>
      </c>
    </row>
    <row r="202" spans="1:11" x14ac:dyDescent="0.3">
      <c r="A202" s="16" t="s">
        <v>574</v>
      </c>
      <c r="B202" s="1" t="s">
        <v>371</v>
      </c>
      <c r="C202" s="2">
        <v>63</v>
      </c>
      <c r="D202" s="59"/>
      <c r="E202" s="2">
        <v>50</v>
      </c>
      <c r="F202" s="28" t="s">
        <v>46</v>
      </c>
      <c r="G202" s="23"/>
      <c r="H202" s="69">
        <f t="shared" si="4"/>
        <v>0</v>
      </c>
      <c r="I202" s="53">
        <v>50</v>
      </c>
    </row>
    <row r="203" spans="1:11" x14ac:dyDescent="0.3">
      <c r="A203" s="16" t="s">
        <v>575</v>
      </c>
      <c r="B203" s="1" t="s">
        <v>371</v>
      </c>
      <c r="C203" s="2">
        <v>90</v>
      </c>
      <c r="D203" s="59"/>
      <c r="E203" s="2">
        <v>36</v>
      </c>
      <c r="F203" s="28" t="s">
        <v>46</v>
      </c>
      <c r="G203" s="23"/>
      <c r="H203" s="52">
        <f t="shared" si="4"/>
        <v>0</v>
      </c>
      <c r="I203" s="53">
        <v>36</v>
      </c>
    </row>
    <row r="204" spans="1:11" x14ac:dyDescent="0.3">
      <c r="A204" s="16" t="s">
        <v>576</v>
      </c>
      <c r="B204" s="1" t="s">
        <v>371</v>
      </c>
      <c r="C204" s="2">
        <v>110</v>
      </c>
      <c r="D204" s="59"/>
      <c r="E204" s="2">
        <v>36</v>
      </c>
      <c r="F204" s="28" t="s">
        <v>46</v>
      </c>
      <c r="G204" s="23"/>
      <c r="H204" s="52">
        <f t="shared" si="4"/>
        <v>0</v>
      </c>
      <c r="I204" s="53">
        <v>36</v>
      </c>
    </row>
    <row r="205" spans="1:11" x14ac:dyDescent="0.3">
      <c r="A205" s="16" t="s">
        <v>577</v>
      </c>
      <c r="B205" s="1" t="s">
        <v>371</v>
      </c>
      <c r="C205" s="2">
        <v>125</v>
      </c>
      <c r="D205" s="59"/>
      <c r="E205" s="2">
        <v>1484</v>
      </c>
      <c r="F205" s="28" t="s">
        <v>46</v>
      </c>
      <c r="G205" s="23"/>
      <c r="H205" s="69">
        <f t="shared" si="4"/>
        <v>0</v>
      </c>
      <c r="I205" s="53">
        <v>600</v>
      </c>
    </row>
    <row r="206" spans="1:11" x14ac:dyDescent="0.3">
      <c r="A206" s="16" t="s">
        <v>578</v>
      </c>
      <c r="B206" s="1" t="s">
        <v>371</v>
      </c>
      <c r="C206" s="2">
        <v>160</v>
      </c>
      <c r="D206" s="59"/>
      <c r="E206" s="2">
        <v>740</v>
      </c>
      <c r="F206" s="28" t="s">
        <v>46</v>
      </c>
      <c r="G206" s="23"/>
      <c r="H206" s="69">
        <f t="shared" si="4"/>
        <v>0</v>
      </c>
      <c r="I206" s="53">
        <v>120</v>
      </c>
    </row>
    <row r="207" spans="1:11" x14ac:dyDescent="0.3">
      <c r="A207" s="97" t="s">
        <v>619</v>
      </c>
      <c r="B207" s="98"/>
      <c r="C207" s="98"/>
      <c r="D207" s="98"/>
      <c r="E207" s="98"/>
      <c r="F207" s="98"/>
      <c r="G207" s="107"/>
      <c r="H207" s="70"/>
      <c r="I207" s="110"/>
    </row>
    <row r="208" spans="1:11" x14ac:dyDescent="0.3">
      <c r="A208" s="16" t="s">
        <v>579</v>
      </c>
      <c r="B208" s="8" t="s">
        <v>381</v>
      </c>
      <c r="C208" s="59"/>
      <c r="D208" s="7" t="s">
        <v>382</v>
      </c>
      <c r="E208" s="6">
        <v>2</v>
      </c>
      <c r="F208" s="80"/>
      <c r="G208" s="23"/>
      <c r="H208" s="69">
        <f t="shared" si="4"/>
        <v>0</v>
      </c>
      <c r="I208" s="53">
        <v>2</v>
      </c>
      <c r="K208" s="108"/>
    </row>
    <row r="209" spans="1:9" x14ac:dyDescent="0.3">
      <c r="A209" s="16" t="s">
        <v>580</v>
      </c>
      <c r="B209" s="8" t="s">
        <v>381</v>
      </c>
      <c r="C209" s="59"/>
      <c r="D209" s="7" t="s">
        <v>383</v>
      </c>
      <c r="E209" s="6">
        <v>2</v>
      </c>
      <c r="F209" s="80"/>
      <c r="G209" s="23"/>
      <c r="H209" s="69">
        <f t="shared" si="4"/>
        <v>0</v>
      </c>
      <c r="I209" s="53">
        <v>2</v>
      </c>
    </row>
    <row r="210" spans="1:9" x14ac:dyDescent="0.3">
      <c r="A210" s="16" t="s">
        <v>581</v>
      </c>
      <c r="B210" s="8" t="s">
        <v>381</v>
      </c>
      <c r="C210" s="59"/>
      <c r="D210" s="7" t="s">
        <v>45</v>
      </c>
      <c r="E210" s="6">
        <v>3</v>
      </c>
      <c r="F210" s="80"/>
      <c r="G210" s="23"/>
      <c r="H210" s="69">
        <f t="shared" si="4"/>
        <v>0</v>
      </c>
      <c r="I210" s="53">
        <v>3</v>
      </c>
    </row>
    <row r="211" spans="1:9" x14ac:dyDescent="0.3">
      <c r="A211" s="16" t="s">
        <v>582</v>
      </c>
      <c r="B211" s="8" t="s">
        <v>381</v>
      </c>
      <c r="C211" s="59"/>
      <c r="D211" s="7" t="s">
        <v>384</v>
      </c>
      <c r="E211" s="6">
        <v>2</v>
      </c>
      <c r="F211" s="80"/>
      <c r="G211" s="23"/>
      <c r="H211" s="69">
        <f t="shared" si="4"/>
        <v>0</v>
      </c>
      <c r="I211" s="53">
        <v>2</v>
      </c>
    </row>
    <row r="212" spans="1:9" x14ac:dyDescent="0.3">
      <c r="A212" s="16" t="s">
        <v>583</v>
      </c>
      <c r="B212" s="8" t="s">
        <v>381</v>
      </c>
      <c r="C212" s="59"/>
      <c r="D212" s="7" t="s">
        <v>385</v>
      </c>
      <c r="E212" s="6">
        <v>2</v>
      </c>
      <c r="F212" s="80"/>
      <c r="G212" s="23"/>
      <c r="H212" s="69">
        <f t="shared" si="4"/>
        <v>0</v>
      </c>
      <c r="I212" s="53">
        <v>2</v>
      </c>
    </row>
    <row r="213" spans="1:9" x14ac:dyDescent="0.3">
      <c r="A213" s="16" t="s">
        <v>584</v>
      </c>
      <c r="B213" s="8" t="s">
        <v>381</v>
      </c>
      <c r="C213" s="59"/>
      <c r="D213" s="7" t="s">
        <v>43</v>
      </c>
      <c r="E213" s="6">
        <v>6</v>
      </c>
      <c r="F213" s="80"/>
      <c r="G213" s="23"/>
      <c r="H213" s="69">
        <f t="shared" si="4"/>
        <v>0</v>
      </c>
      <c r="I213" s="53">
        <v>6</v>
      </c>
    </row>
    <row r="214" spans="1:9" x14ac:dyDescent="0.3">
      <c r="A214" s="16" t="s">
        <v>585</v>
      </c>
      <c r="B214" s="8" t="s">
        <v>381</v>
      </c>
      <c r="C214" s="59"/>
      <c r="D214" s="7" t="s">
        <v>386</v>
      </c>
      <c r="E214" s="6">
        <v>2</v>
      </c>
      <c r="F214" s="80"/>
      <c r="G214" s="23"/>
      <c r="H214" s="69">
        <f t="shared" si="4"/>
        <v>0</v>
      </c>
      <c r="I214" s="53">
        <v>2</v>
      </c>
    </row>
    <row r="215" spans="1:9" x14ac:dyDescent="0.3">
      <c r="A215" s="16" t="s">
        <v>586</v>
      </c>
      <c r="B215" s="8" t="s">
        <v>381</v>
      </c>
      <c r="C215" s="59"/>
      <c r="D215" s="7" t="s">
        <v>44</v>
      </c>
      <c r="E215" s="6">
        <v>2</v>
      </c>
      <c r="F215" s="80"/>
      <c r="G215" s="23"/>
      <c r="H215" s="69">
        <f t="shared" si="4"/>
        <v>0</v>
      </c>
      <c r="I215" s="53">
        <v>2</v>
      </c>
    </row>
    <row r="216" spans="1:9" x14ac:dyDescent="0.3">
      <c r="A216" s="16" t="s">
        <v>587</v>
      </c>
      <c r="B216" s="8" t="s">
        <v>387</v>
      </c>
      <c r="C216" s="59"/>
      <c r="D216" s="7" t="s">
        <v>382</v>
      </c>
      <c r="E216" s="6">
        <v>2</v>
      </c>
      <c r="F216" s="80"/>
      <c r="G216" s="23"/>
      <c r="H216" s="69">
        <f t="shared" si="4"/>
        <v>0</v>
      </c>
      <c r="I216" s="53">
        <v>2</v>
      </c>
    </row>
    <row r="217" spans="1:9" x14ac:dyDescent="0.3">
      <c r="A217" s="16" t="s">
        <v>588</v>
      </c>
      <c r="B217" s="8" t="s">
        <v>387</v>
      </c>
      <c r="C217" s="59"/>
      <c r="D217" s="7" t="s">
        <v>383</v>
      </c>
      <c r="E217" s="6">
        <v>2</v>
      </c>
      <c r="F217" s="80"/>
      <c r="G217" s="23"/>
      <c r="H217" s="69">
        <f t="shared" si="4"/>
        <v>0</v>
      </c>
      <c r="I217" s="53">
        <v>2</v>
      </c>
    </row>
    <row r="218" spans="1:9" x14ac:dyDescent="0.3">
      <c r="A218" s="16" t="s">
        <v>589</v>
      </c>
      <c r="B218" s="8" t="s">
        <v>387</v>
      </c>
      <c r="C218" s="59"/>
      <c r="D218" s="7" t="s">
        <v>45</v>
      </c>
      <c r="E218" s="6">
        <v>2</v>
      </c>
      <c r="F218" s="80"/>
      <c r="G218" s="23"/>
      <c r="H218" s="69">
        <f t="shared" si="4"/>
        <v>0</v>
      </c>
      <c r="I218" s="53">
        <v>2</v>
      </c>
    </row>
    <row r="219" spans="1:9" x14ac:dyDescent="0.3">
      <c r="A219" s="16" t="s">
        <v>590</v>
      </c>
      <c r="B219" s="8" t="s">
        <v>387</v>
      </c>
      <c r="C219" s="59"/>
      <c r="D219" s="7" t="s">
        <v>384</v>
      </c>
      <c r="E219" s="6">
        <v>4</v>
      </c>
      <c r="F219" s="80"/>
      <c r="G219" s="23"/>
      <c r="H219" s="69">
        <f t="shared" si="4"/>
        <v>0</v>
      </c>
      <c r="I219" s="53">
        <v>4</v>
      </c>
    </row>
    <row r="220" spans="1:9" x14ac:dyDescent="0.3">
      <c r="A220" s="16" t="s">
        <v>591</v>
      </c>
      <c r="B220" s="8" t="s">
        <v>387</v>
      </c>
      <c r="C220" s="59"/>
      <c r="D220" s="7" t="s">
        <v>385</v>
      </c>
      <c r="E220" s="6">
        <v>2</v>
      </c>
      <c r="F220" s="80"/>
      <c r="G220" s="23"/>
      <c r="H220" s="69">
        <f t="shared" si="4"/>
        <v>0</v>
      </c>
      <c r="I220" s="53">
        <v>2</v>
      </c>
    </row>
    <row r="221" spans="1:9" x14ac:dyDescent="0.3">
      <c r="A221" s="16" t="s">
        <v>592</v>
      </c>
      <c r="B221" s="8" t="s">
        <v>387</v>
      </c>
      <c r="C221" s="59"/>
      <c r="D221" s="7" t="s">
        <v>43</v>
      </c>
      <c r="E221" s="6">
        <v>6</v>
      </c>
      <c r="F221" s="80"/>
      <c r="G221" s="23"/>
      <c r="H221" s="69">
        <f t="shared" si="4"/>
        <v>0</v>
      </c>
      <c r="I221" s="53">
        <v>6</v>
      </c>
    </row>
    <row r="222" spans="1:9" x14ac:dyDescent="0.3">
      <c r="A222" s="16" t="s">
        <v>593</v>
      </c>
      <c r="B222" s="8" t="s">
        <v>387</v>
      </c>
      <c r="C222" s="59"/>
      <c r="D222" s="7" t="s">
        <v>386</v>
      </c>
      <c r="E222" s="6">
        <v>1</v>
      </c>
      <c r="F222" s="80"/>
      <c r="G222" s="23"/>
      <c r="H222" s="69">
        <f t="shared" si="4"/>
        <v>0</v>
      </c>
      <c r="I222" s="53">
        <v>1</v>
      </c>
    </row>
    <row r="223" spans="1:9" x14ac:dyDescent="0.3">
      <c r="A223" s="16" t="s">
        <v>594</v>
      </c>
      <c r="B223" s="8" t="s">
        <v>387</v>
      </c>
      <c r="C223" s="59"/>
      <c r="D223" s="7" t="s">
        <v>44</v>
      </c>
      <c r="E223" s="6">
        <v>1</v>
      </c>
      <c r="F223" s="80"/>
      <c r="G223" s="23"/>
      <c r="H223" s="69">
        <f t="shared" si="4"/>
        <v>0</v>
      </c>
      <c r="I223" s="53">
        <v>1</v>
      </c>
    </row>
    <row r="224" spans="1:9" x14ac:dyDescent="0.3">
      <c r="A224" s="16" t="s">
        <v>595</v>
      </c>
      <c r="B224" s="8" t="s">
        <v>388</v>
      </c>
      <c r="C224" s="59"/>
      <c r="D224" s="7" t="s">
        <v>382</v>
      </c>
      <c r="E224" s="6">
        <v>2</v>
      </c>
      <c r="F224" s="80"/>
      <c r="G224" s="23"/>
      <c r="H224" s="69">
        <f t="shared" si="4"/>
        <v>0</v>
      </c>
      <c r="I224" s="53">
        <v>2</v>
      </c>
    </row>
    <row r="225" spans="1:11" x14ac:dyDescent="0.3">
      <c r="A225" s="16" t="s">
        <v>596</v>
      </c>
      <c r="B225" s="8" t="s">
        <v>388</v>
      </c>
      <c r="C225" s="59"/>
      <c r="D225" s="7" t="s">
        <v>383</v>
      </c>
      <c r="E225" s="6">
        <v>2</v>
      </c>
      <c r="F225" s="80"/>
      <c r="G225" s="23"/>
      <c r="H225" s="69">
        <f t="shared" si="4"/>
        <v>0</v>
      </c>
      <c r="I225" s="53">
        <v>2</v>
      </c>
    </row>
    <row r="226" spans="1:11" x14ac:dyDescent="0.3">
      <c r="A226" s="16" t="s">
        <v>597</v>
      </c>
      <c r="B226" s="8" t="s">
        <v>388</v>
      </c>
      <c r="C226" s="59"/>
      <c r="D226" s="7" t="s">
        <v>45</v>
      </c>
      <c r="E226" s="6">
        <v>2</v>
      </c>
      <c r="F226" s="80"/>
      <c r="G226" s="23"/>
      <c r="H226" s="69">
        <f t="shared" si="4"/>
        <v>0</v>
      </c>
      <c r="I226" s="53">
        <v>2</v>
      </c>
    </row>
    <row r="227" spans="1:11" x14ac:dyDescent="0.3">
      <c r="A227" s="16" t="s">
        <v>598</v>
      </c>
      <c r="B227" s="8" t="s">
        <v>388</v>
      </c>
      <c r="C227" s="59"/>
      <c r="D227" s="7" t="s">
        <v>384</v>
      </c>
      <c r="E227" s="6">
        <v>4</v>
      </c>
      <c r="F227" s="80"/>
      <c r="G227" s="23"/>
      <c r="H227" s="69">
        <f t="shared" si="4"/>
        <v>0</v>
      </c>
      <c r="I227" s="53">
        <v>4</v>
      </c>
    </row>
    <row r="228" spans="1:11" x14ac:dyDescent="0.3">
      <c r="A228" s="16" t="s">
        <v>599</v>
      </c>
      <c r="B228" s="8" t="s">
        <v>388</v>
      </c>
      <c r="C228" s="59"/>
      <c r="D228" s="7" t="s">
        <v>385</v>
      </c>
      <c r="E228" s="6">
        <v>2</v>
      </c>
      <c r="F228" s="80"/>
      <c r="G228" s="23"/>
      <c r="H228" s="88">
        <f t="shared" si="4"/>
        <v>0</v>
      </c>
      <c r="I228" s="53">
        <v>2</v>
      </c>
    </row>
    <row r="229" spans="1:11" x14ac:dyDescent="0.3">
      <c r="A229" s="16" t="s">
        <v>600</v>
      </c>
      <c r="B229" s="8" t="s">
        <v>388</v>
      </c>
      <c r="C229" s="59"/>
      <c r="D229" s="7" t="s">
        <v>43</v>
      </c>
      <c r="E229" s="6">
        <v>6</v>
      </c>
      <c r="F229" s="80"/>
      <c r="G229" s="23"/>
      <c r="H229" s="88">
        <f t="shared" ref="H229:H231" si="5">G229*E229</f>
        <v>0</v>
      </c>
      <c r="I229" s="53">
        <v>6</v>
      </c>
    </row>
    <row r="230" spans="1:11" x14ac:dyDescent="0.3">
      <c r="A230" s="16" t="s">
        <v>601</v>
      </c>
      <c r="B230" s="8" t="s">
        <v>388</v>
      </c>
      <c r="C230" s="59"/>
      <c r="D230" s="7" t="s">
        <v>386</v>
      </c>
      <c r="E230" s="6">
        <v>1</v>
      </c>
      <c r="F230" s="80"/>
      <c r="G230" s="23"/>
      <c r="H230" s="88">
        <f t="shared" si="5"/>
        <v>0</v>
      </c>
      <c r="I230" s="53">
        <v>1</v>
      </c>
    </row>
    <row r="231" spans="1:11" x14ac:dyDescent="0.3">
      <c r="A231" s="16" t="s">
        <v>602</v>
      </c>
      <c r="B231" s="8" t="s">
        <v>388</v>
      </c>
      <c r="C231" s="59"/>
      <c r="D231" s="7" t="s">
        <v>44</v>
      </c>
      <c r="E231" s="6">
        <v>1</v>
      </c>
      <c r="F231" s="80"/>
      <c r="G231" s="23"/>
      <c r="H231" s="88">
        <f t="shared" si="5"/>
        <v>0</v>
      </c>
      <c r="I231" s="53">
        <v>1</v>
      </c>
    </row>
    <row r="232" spans="1:11" x14ac:dyDescent="0.3">
      <c r="A232" s="97" t="s">
        <v>630</v>
      </c>
      <c r="B232" s="98"/>
      <c r="C232" s="98"/>
      <c r="D232" s="98"/>
      <c r="E232" s="98"/>
      <c r="F232" s="98"/>
      <c r="G232" s="107"/>
      <c r="H232" s="70"/>
      <c r="I232" s="110"/>
    </row>
    <row r="233" spans="1:11" x14ac:dyDescent="0.3">
      <c r="A233" s="97" t="s">
        <v>631</v>
      </c>
      <c r="B233" s="98"/>
      <c r="C233" s="98"/>
      <c r="D233" s="98"/>
      <c r="E233" s="98"/>
      <c r="F233" s="98"/>
      <c r="G233" s="107"/>
      <c r="H233" s="70"/>
      <c r="I233" s="110"/>
    </row>
    <row r="234" spans="1:11" x14ac:dyDescent="0.3">
      <c r="A234" s="16" t="s">
        <v>603</v>
      </c>
      <c r="B234" s="8" t="s">
        <v>393</v>
      </c>
      <c r="C234" s="59"/>
      <c r="D234" s="59"/>
      <c r="E234" s="85">
        <v>56</v>
      </c>
      <c r="F234" s="80"/>
      <c r="G234" s="23"/>
      <c r="H234" s="88">
        <f t="shared" ref="H234:H268" si="6">G234*E234</f>
        <v>0</v>
      </c>
      <c r="I234" s="55">
        <v>56</v>
      </c>
      <c r="K234" s="108"/>
    </row>
    <row r="235" spans="1:11" x14ac:dyDescent="0.3">
      <c r="A235" s="16" t="s">
        <v>604</v>
      </c>
      <c r="B235" s="8" t="s">
        <v>394</v>
      </c>
      <c r="C235" s="59"/>
      <c r="D235" s="59"/>
      <c r="E235" s="86">
        <v>56</v>
      </c>
      <c r="F235" s="80"/>
      <c r="G235" s="23"/>
      <c r="H235" s="88">
        <f t="shared" si="6"/>
        <v>0</v>
      </c>
      <c r="I235" s="89">
        <v>56</v>
      </c>
    </row>
    <row r="236" spans="1:11" x14ac:dyDescent="0.3">
      <c r="A236" s="16" t="s">
        <v>605</v>
      </c>
      <c r="B236" s="8" t="s">
        <v>395</v>
      </c>
      <c r="C236" s="59"/>
      <c r="D236" s="59"/>
      <c r="E236" s="86">
        <v>1</v>
      </c>
      <c r="F236" s="80"/>
      <c r="G236" s="23"/>
      <c r="H236" s="88">
        <f t="shared" si="6"/>
        <v>0</v>
      </c>
      <c r="I236" s="89">
        <v>1</v>
      </c>
    </row>
    <row r="237" spans="1:11" x14ac:dyDescent="0.3">
      <c r="A237" s="16" t="s">
        <v>606</v>
      </c>
      <c r="B237" s="8" t="s">
        <v>396</v>
      </c>
      <c r="C237" s="59"/>
      <c r="D237" s="59"/>
      <c r="E237" s="85">
        <v>1</v>
      </c>
      <c r="F237" s="80"/>
      <c r="G237" s="23"/>
      <c r="H237" s="88">
        <f t="shared" si="6"/>
        <v>0</v>
      </c>
      <c r="I237" s="55">
        <v>1</v>
      </c>
    </row>
    <row r="238" spans="1:11" x14ac:dyDescent="0.3">
      <c r="A238" s="16" t="s">
        <v>607</v>
      </c>
      <c r="B238" s="83" t="s">
        <v>397</v>
      </c>
      <c r="C238" s="82"/>
      <c r="D238" s="59"/>
      <c r="E238" s="7">
        <v>1</v>
      </c>
      <c r="F238" s="80"/>
      <c r="G238" s="23"/>
      <c r="H238" s="88">
        <f t="shared" si="6"/>
        <v>0</v>
      </c>
      <c r="I238" s="55">
        <v>1</v>
      </c>
    </row>
    <row r="239" spans="1:11" x14ac:dyDescent="0.3">
      <c r="A239" s="97" t="s">
        <v>632</v>
      </c>
      <c r="B239" s="98"/>
      <c r="C239" s="98"/>
      <c r="D239" s="98"/>
      <c r="E239" s="98"/>
      <c r="F239" s="98"/>
      <c r="G239" s="107"/>
      <c r="H239" s="70"/>
      <c r="I239" s="110"/>
    </row>
    <row r="240" spans="1:11" x14ac:dyDescent="0.3">
      <c r="A240" s="16" t="s">
        <v>608</v>
      </c>
      <c r="B240" s="84" t="s">
        <v>398</v>
      </c>
      <c r="C240" s="59"/>
      <c r="D240" s="59"/>
      <c r="E240" s="6">
        <v>2</v>
      </c>
      <c r="F240" s="80"/>
      <c r="G240" s="23"/>
      <c r="H240" s="88">
        <f t="shared" si="6"/>
        <v>0</v>
      </c>
      <c r="I240" s="53">
        <v>2</v>
      </c>
    </row>
    <row r="241" spans="1:9" x14ac:dyDescent="0.3">
      <c r="A241" s="97" t="s">
        <v>399</v>
      </c>
      <c r="B241" s="98"/>
      <c r="C241" s="98"/>
      <c r="D241" s="98"/>
      <c r="E241" s="98"/>
      <c r="F241" s="98"/>
      <c r="G241" s="107"/>
      <c r="H241" s="70"/>
      <c r="I241" s="110"/>
    </row>
    <row r="242" spans="1:9" x14ac:dyDescent="0.3">
      <c r="A242" s="16" t="s">
        <v>609</v>
      </c>
      <c r="B242" s="8" t="s">
        <v>400</v>
      </c>
      <c r="C242" s="59"/>
      <c r="D242" s="59"/>
      <c r="E242" s="85">
        <v>10</v>
      </c>
      <c r="F242" s="80"/>
      <c r="G242" s="23"/>
      <c r="H242" s="88">
        <f t="shared" si="6"/>
        <v>0</v>
      </c>
      <c r="I242" s="90">
        <v>10</v>
      </c>
    </row>
    <row r="243" spans="1:9" x14ac:dyDescent="0.3">
      <c r="A243" s="16" t="s">
        <v>610</v>
      </c>
      <c r="B243" s="87" t="s">
        <v>401</v>
      </c>
      <c r="C243" s="59"/>
      <c r="D243" s="59"/>
      <c r="E243" s="7">
        <v>5</v>
      </c>
      <c r="F243" s="80"/>
      <c r="G243" s="23"/>
      <c r="H243" s="88">
        <f t="shared" si="6"/>
        <v>0</v>
      </c>
      <c r="I243" s="90">
        <v>5</v>
      </c>
    </row>
    <row r="244" spans="1:9" x14ac:dyDescent="0.3">
      <c r="A244" s="97" t="s">
        <v>402</v>
      </c>
      <c r="B244" s="98"/>
      <c r="C244" s="98"/>
      <c r="D244" s="98"/>
      <c r="E244" s="98"/>
      <c r="F244" s="98"/>
      <c r="G244" s="107"/>
      <c r="H244" s="131"/>
      <c r="I244" s="110"/>
    </row>
    <row r="245" spans="1:9" x14ac:dyDescent="0.3">
      <c r="A245" s="16" t="s">
        <v>611</v>
      </c>
      <c r="B245" s="32" t="s">
        <v>403</v>
      </c>
      <c r="C245" s="59"/>
      <c r="D245" s="59"/>
      <c r="E245" s="85">
        <v>30</v>
      </c>
      <c r="F245" s="80"/>
      <c r="G245" s="23"/>
      <c r="H245" s="52">
        <f t="shared" si="6"/>
        <v>0</v>
      </c>
      <c r="I245" s="90">
        <v>30</v>
      </c>
    </row>
    <row r="246" spans="1:9" x14ac:dyDescent="0.3">
      <c r="A246" s="97" t="s">
        <v>633</v>
      </c>
      <c r="B246" s="98"/>
      <c r="C246" s="98"/>
      <c r="D246" s="98"/>
      <c r="E246" s="98"/>
      <c r="F246" s="98"/>
      <c r="G246" s="107"/>
      <c r="H246" s="70"/>
      <c r="I246" s="110"/>
    </row>
    <row r="247" spans="1:9" x14ac:dyDescent="0.3">
      <c r="A247" s="16" t="s">
        <v>612</v>
      </c>
      <c r="B247" s="32" t="s">
        <v>634</v>
      </c>
      <c r="C247" s="59"/>
      <c r="D247" s="59"/>
      <c r="E247" s="85">
        <v>50</v>
      </c>
      <c r="F247" s="80"/>
      <c r="G247" s="23"/>
      <c r="H247" s="88">
        <f t="shared" si="6"/>
        <v>0</v>
      </c>
      <c r="I247" s="90">
        <v>50</v>
      </c>
    </row>
    <row r="248" spans="1:9" x14ac:dyDescent="0.3">
      <c r="A248" s="97" t="s">
        <v>404</v>
      </c>
      <c r="B248" s="98"/>
      <c r="C248" s="98"/>
      <c r="D248" s="98"/>
      <c r="E248" s="98"/>
      <c r="F248" s="98"/>
      <c r="G248" s="107"/>
      <c r="H248" s="70"/>
      <c r="I248" s="110"/>
    </row>
    <row r="249" spans="1:9" x14ac:dyDescent="0.3">
      <c r="A249" s="16" t="s">
        <v>613</v>
      </c>
      <c r="B249" s="32" t="s">
        <v>635</v>
      </c>
      <c r="C249" s="59"/>
      <c r="D249" s="59"/>
      <c r="E249" s="7">
        <v>5</v>
      </c>
      <c r="F249" s="80"/>
      <c r="G249" s="23"/>
      <c r="H249" s="88">
        <f t="shared" si="6"/>
        <v>0</v>
      </c>
      <c r="I249" s="90">
        <v>5</v>
      </c>
    </row>
    <row r="250" spans="1:9" x14ac:dyDescent="0.3">
      <c r="A250" s="97" t="s">
        <v>405</v>
      </c>
      <c r="B250" s="98"/>
      <c r="C250" s="98"/>
      <c r="D250" s="98"/>
      <c r="E250" s="98"/>
      <c r="F250" s="98"/>
      <c r="G250" s="107"/>
      <c r="H250" s="70"/>
      <c r="I250" s="110"/>
    </row>
    <row r="251" spans="1:9" x14ac:dyDescent="0.3">
      <c r="A251" s="16" t="s">
        <v>614</v>
      </c>
      <c r="B251" s="32" t="s">
        <v>406</v>
      </c>
      <c r="C251" s="59"/>
      <c r="D251" s="59"/>
      <c r="E251" s="7">
        <v>15</v>
      </c>
      <c r="F251" s="80"/>
      <c r="G251" s="23"/>
      <c r="H251" s="88">
        <f t="shared" si="6"/>
        <v>0</v>
      </c>
      <c r="I251" s="90">
        <v>15</v>
      </c>
    </row>
    <row r="252" spans="1:9" x14ac:dyDescent="0.3">
      <c r="A252" s="97" t="s">
        <v>407</v>
      </c>
      <c r="B252" s="98"/>
      <c r="C252" s="98"/>
      <c r="D252" s="98"/>
      <c r="E252" s="98"/>
      <c r="F252" s="98"/>
      <c r="G252" s="107"/>
      <c r="H252" s="70"/>
      <c r="I252" s="110"/>
    </row>
    <row r="253" spans="1:9" x14ac:dyDescent="0.3">
      <c r="A253" s="16" t="s">
        <v>620</v>
      </c>
      <c r="B253" s="32" t="s">
        <v>636</v>
      </c>
      <c r="C253" s="59"/>
      <c r="D253" s="59"/>
      <c r="E253" s="85">
        <v>20</v>
      </c>
      <c r="F253" s="80"/>
      <c r="G253" s="23"/>
      <c r="H253" s="88">
        <f t="shared" si="6"/>
        <v>0</v>
      </c>
      <c r="I253" s="90">
        <v>20</v>
      </c>
    </row>
    <row r="254" spans="1:9" x14ac:dyDescent="0.3">
      <c r="A254" s="97" t="s">
        <v>408</v>
      </c>
      <c r="B254" s="98"/>
      <c r="C254" s="98"/>
      <c r="D254" s="98"/>
      <c r="E254" s="98"/>
      <c r="F254" s="98"/>
      <c r="G254" s="107"/>
      <c r="H254" s="70"/>
      <c r="I254" s="110"/>
    </row>
    <row r="255" spans="1:9" x14ac:dyDescent="0.3">
      <c r="A255" s="16" t="s">
        <v>621</v>
      </c>
      <c r="B255" s="32" t="s">
        <v>409</v>
      </c>
      <c r="C255" s="59"/>
      <c r="D255" s="59"/>
      <c r="E255" s="7">
        <v>5</v>
      </c>
      <c r="F255" s="80"/>
      <c r="G255" s="23"/>
      <c r="H255" s="88">
        <f t="shared" si="6"/>
        <v>0</v>
      </c>
      <c r="I255" s="90">
        <v>5</v>
      </c>
    </row>
    <row r="256" spans="1:9" x14ac:dyDescent="0.3">
      <c r="A256" s="16" t="s">
        <v>622</v>
      </c>
      <c r="B256" s="32" t="s">
        <v>637</v>
      </c>
      <c r="C256" s="59"/>
      <c r="D256" s="59"/>
      <c r="E256" s="7">
        <v>5</v>
      </c>
      <c r="F256" s="80"/>
      <c r="G256" s="23"/>
      <c r="H256" s="88">
        <f t="shared" si="6"/>
        <v>0</v>
      </c>
      <c r="I256" s="90">
        <v>5</v>
      </c>
    </row>
    <row r="257" spans="1:9" x14ac:dyDescent="0.3">
      <c r="A257" s="16" t="s">
        <v>623</v>
      </c>
      <c r="B257" s="32" t="s">
        <v>638</v>
      </c>
      <c r="C257" s="59"/>
      <c r="D257" s="59"/>
      <c r="E257" s="85">
        <v>20</v>
      </c>
      <c r="F257" s="80"/>
      <c r="G257" s="23"/>
      <c r="H257" s="88">
        <f t="shared" si="6"/>
        <v>0</v>
      </c>
      <c r="I257" s="90">
        <v>20</v>
      </c>
    </row>
    <row r="258" spans="1:9" x14ac:dyDescent="0.3">
      <c r="A258" s="97" t="s">
        <v>410</v>
      </c>
      <c r="B258" s="98"/>
      <c r="C258" s="98"/>
      <c r="D258" s="98"/>
      <c r="E258" s="98"/>
      <c r="F258" s="98"/>
      <c r="G258" s="107"/>
      <c r="H258" s="70"/>
      <c r="I258" s="110"/>
    </row>
    <row r="259" spans="1:9" x14ac:dyDescent="0.3">
      <c r="A259" s="16" t="s">
        <v>624</v>
      </c>
      <c r="B259" s="32" t="s">
        <v>411</v>
      </c>
      <c r="C259" s="59"/>
      <c r="D259" s="59"/>
      <c r="E259" s="85">
        <v>20</v>
      </c>
      <c r="F259" s="80"/>
      <c r="G259" s="23"/>
      <c r="H259" s="88">
        <f t="shared" si="6"/>
        <v>0</v>
      </c>
      <c r="I259" s="90">
        <v>20</v>
      </c>
    </row>
    <row r="260" spans="1:9" x14ac:dyDescent="0.3">
      <c r="A260" s="97" t="s">
        <v>412</v>
      </c>
      <c r="B260" s="98"/>
      <c r="C260" s="98"/>
      <c r="D260" s="98"/>
      <c r="E260" s="98"/>
      <c r="F260" s="98"/>
      <c r="G260" s="107"/>
      <c r="H260" s="70"/>
      <c r="I260" s="110"/>
    </row>
    <row r="261" spans="1:9" x14ac:dyDescent="0.3">
      <c r="A261" s="16" t="s">
        <v>625</v>
      </c>
      <c r="B261" s="32" t="s">
        <v>413</v>
      </c>
      <c r="C261" s="59"/>
      <c r="D261" s="59"/>
      <c r="E261" s="85">
        <v>20</v>
      </c>
      <c r="F261" s="80"/>
      <c r="G261" s="23"/>
      <c r="H261" s="88">
        <f t="shared" si="6"/>
        <v>0</v>
      </c>
      <c r="I261" s="90">
        <v>20</v>
      </c>
    </row>
    <row r="262" spans="1:9" x14ac:dyDescent="0.3">
      <c r="A262" s="97" t="s">
        <v>414</v>
      </c>
      <c r="B262" s="98"/>
      <c r="C262" s="98"/>
      <c r="D262" s="98"/>
      <c r="E262" s="98"/>
      <c r="F262" s="98"/>
      <c r="G262" s="107"/>
      <c r="H262" s="70"/>
      <c r="I262" s="110"/>
    </row>
    <row r="263" spans="1:9" x14ac:dyDescent="0.3">
      <c r="A263" s="16" t="s">
        <v>626</v>
      </c>
      <c r="B263" s="32" t="s">
        <v>415</v>
      </c>
      <c r="C263" s="59"/>
      <c r="D263" s="59"/>
      <c r="E263" s="85">
        <v>20</v>
      </c>
      <c r="F263" s="80"/>
      <c r="G263" s="23"/>
      <c r="H263" s="88">
        <f t="shared" si="6"/>
        <v>0</v>
      </c>
      <c r="I263" s="90">
        <v>20</v>
      </c>
    </row>
    <row r="264" spans="1:9" x14ac:dyDescent="0.3">
      <c r="A264" s="16" t="s">
        <v>627</v>
      </c>
      <c r="B264" s="32" t="s">
        <v>416</v>
      </c>
      <c r="C264" s="59"/>
      <c r="D264" s="59"/>
      <c r="E264" s="85">
        <v>20</v>
      </c>
      <c r="F264" s="80"/>
      <c r="G264" s="23"/>
      <c r="H264" s="88">
        <f t="shared" si="6"/>
        <v>0</v>
      </c>
      <c r="I264" s="90">
        <v>20</v>
      </c>
    </row>
    <row r="265" spans="1:9" x14ac:dyDescent="0.3">
      <c r="A265" s="97" t="s">
        <v>417</v>
      </c>
      <c r="B265" s="98"/>
      <c r="C265" s="98"/>
      <c r="D265" s="98"/>
      <c r="E265" s="98"/>
      <c r="F265" s="98"/>
      <c r="G265" s="107"/>
      <c r="H265" s="70"/>
      <c r="I265" s="110"/>
    </row>
    <row r="266" spans="1:9" x14ac:dyDescent="0.3">
      <c r="A266" s="16" t="s">
        <v>628</v>
      </c>
      <c r="B266" s="32" t="s">
        <v>418</v>
      </c>
      <c r="C266" s="59"/>
      <c r="D266" s="59"/>
      <c r="E266" s="85">
        <v>20</v>
      </c>
      <c r="F266" s="80"/>
      <c r="G266" s="23"/>
      <c r="H266" s="88">
        <f t="shared" si="6"/>
        <v>0</v>
      </c>
      <c r="I266" s="90">
        <v>20</v>
      </c>
    </row>
    <row r="267" spans="1:9" x14ac:dyDescent="0.3">
      <c r="A267" s="97" t="s">
        <v>419</v>
      </c>
      <c r="B267" s="98"/>
      <c r="C267" s="98"/>
      <c r="D267" s="98"/>
      <c r="E267" s="98"/>
      <c r="F267" s="98"/>
      <c r="G267" s="107"/>
      <c r="H267" s="70"/>
      <c r="I267" s="110"/>
    </row>
    <row r="268" spans="1:9" x14ac:dyDescent="0.3">
      <c r="A268" s="16" t="s">
        <v>629</v>
      </c>
      <c r="B268" s="32" t="s">
        <v>420</v>
      </c>
      <c r="C268" s="59"/>
      <c r="D268" s="59"/>
      <c r="E268" s="85">
        <v>20</v>
      </c>
      <c r="F268" s="80"/>
      <c r="G268" s="23"/>
      <c r="H268" s="88">
        <f t="shared" si="6"/>
        <v>0</v>
      </c>
      <c r="I268" s="90">
        <v>20</v>
      </c>
    </row>
    <row r="269" spans="1:9" ht="25.05" customHeight="1" x14ac:dyDescent="0.3">
      <c r="A269" s="104" t="s">
        <v>389</v>
      </c>
      <c r="B269" s="105"/>
      <c r="C269" s="105"/>
      <c r="D269" s="105"/>
      <c r="E269" s="105"/>
      <c r="F269" s="105"/>
      <c r="G269" s="106"/>
      <c r="H269" s="54">
        <f>SUM(H6:H20, H22:H30, H32:H47, H49:H80, H83:H110, H112:H170, H172:H184, H186:H187, H189:H197, H199:H206, H208:H231, H234:H238, H240, H242:H243, H245, H247, H249, H251, H253, H255:H257, H259, H261, H263:H264, H266, H268)</f>
        <v>0</v>
      </c>
      <c r="I269" s="68">
        <f>SUM(I6:I20, I22:I30, I32:I47, I49:I80, I83:I110, I112:I170, I172:I184, I186:I187, I189:I197, I199:I206, I208:I231, I234:I238, I240, I242:I243, I245, I247, I249, I251, I253, I255:I257, I259, I261, I263:I264, I266, I268)</f>
        <v>2656</v>
      </c>
    </row>
    <row r="270" spans="1:9" x14ac:dyDescent="0.3">
      <c r="A270" s="71"/>
      <c r="B270" s="91"/>
      <c r="C270" s="72"/>
      <c r="D270" s="72"/>
      <c r="E270" s="72"/>
      <c r="F270" s="92"/>
      <c r="G270" s="73"/>
      <c r="H270" s="93"/>
      <c r="I270" s="94"/>
    </row>
    <row r="271" spans="1:9" x14ac:dyDescent="0.3">
      <c r="A271" s="119" t="s">
        <v>641</v>
      </c>
      <c r="B271" s="115"/>
      <c r="C271" s="115"/>
      <c r="D271" s="115"/>
      <c r="E271" s="120"/>
      <c r="F271" s="71"/>
      <c r="G271" s="73"/>
      <c r="H271" s="74"/>
      <c r="I271" s="3"/>
    </row>
    <row r="272" spans="1:9" ht="49.05" customHeight="1" x14ac:dyDescent="0.3">
      <c r="A272" s="121"/>
      <c r="B272" s="118"/>
      <c r="C272" s="118"/>
      <c r="D272" s="118"/>
      <c r="E272" s="122"/>
      <c r="F272" s="71"/>
      <c r="G272" s="111" t="s">
        <v>639</v>
      </c>
      <c r="H272" s="112"/>
      <c r="I272" s="3"/>
    </row>
    <row r="273" spans="1:9" ht="49.05" customHeight="1" x14ac:dyDescent="0.3">
      <c r="A273" s="123"/>
      <c r="B273" s="124"/>
      <c r="C273" s="124"/>
      <c r="D273" s="124"/>
      <c r="E273" s="125"/>
      <c r="F273" s="71"/>
      <c r="G273" s="113"/>
      <c r="H273" s="114"/>
      <c r="I273" s="3"/>
    </row>
    <row r="274" spans="1:9" x14ac:dyDescent="0.3">
      <c r="A274" s="71"/>
      <c r="B274" s="91"/>
      <c r="C274" s="72"/>
      <c r="D274" s="72"/>
      <c r="E274" s="72"/>
      <c r="F274" s="92"/>
      <c r="G274" s="73"/>
      <c r="H274" s="93"/>
      <c r="I274" s="94"/>
    </row>
    <row r="275" spans="1:9" x14ac:dyDescent="0.3">
      <c r="A275" s="71"/>
      <c r="B275" s="91"/>
      <c r="C275" s="72"/>
      <c r="D275" s="72"/>
      <c r="E275" s="72"/>
      <c r="F275" s="92"/>
      <c r="G275" s="73"/>
      <c r="H275" s="93"/>
      <c r="I275" s="94"/>
    </row>
    <row r="276" spans="1:9" x14ac:dyDescent="0.3">
      <c r="A276" s="71"/>
      <c r="B276" s="91"/>
      <c r="C276" s="72"/>
      <c r="D276" s="72"/>
      <c r="E276" s="72"/>
      <c r="F276" s="92"/>
      <c r="G276" s="73"/>
      <c r="H276" s="93"/>
      <c r="I276" s="94"/>
    </row>
    <row r="277" spans="1:9" x14ac:dyDescent="0.3">
      <c r="A277" s="71"/>
      <c r="B277" s="91"/>
      <c r="C277" s="72"/>
      <c r="D277" s="72"/>
      <c r="E277" s="72"/>
      <c r="F277" s="92"/>
      <c r="G277" s="73"/>
      <c r="H277" s="93"/>
      <c r="I277" s="94"/>
    </row>
    <row r="278" spans="1:9" x14ac:dyDescent="0.3">
      <c r="A278" s="71"/>
      <c r="B278" s="91"/>
      <c r="C278" s="72"/>
      <c r="D278" s="72"/>
      <c r="E278" s="72"/>
      <c r="F278" s="92"/>
      <c r="G278" s="73"/>
      <c r="H278" s="93"/>
      <c r="I278" s="94"/>
    </row>
    <row r="279" spans="1:9" x14ac:dyDescent="0.3">
      <c r="A279" s="71"/>
      <c r="B279" s="91"/>
      <c r="C279" s="72"/>
      <c r="D279" s="72"/>
      <c r="E279" s="72"/>
      <c r="F279" s="92"/>
      <c r="G279" s="73"/>
      <c r="H279" s="93"/>
      <c r="I279" s="94"/>
    </row>
    <row r="280" spans="1:9" x14ac:dyDescent="0.3">
      <c r="A280" s="71"/>
      <c r="B280" s="91"/>
      <c r="C280" s="72"/>
      <c r="D280" s="72"/>
      <c r="E280" s="72"/>
      <c r="F280" s="92"/>
      <c r="G280" s="73"/>
      <c r="H280" s="93"/>
      <c r="I280" s="94"/>
    </row>
    <row r="281" spans="1:9" x14ac:dyDescent="0.3">
      <c r="A281" s="71"/>
      <c r="B281" s="91"/>
      <c r="C281" s="72"/>
      <c r="D281" s="72"/>
      <c r="E281" s="72"/>
      <c r="F281" s="92"/>
      <c r="G281" s="73"/>
      <c r="H281" s="93"/>
      <c r="I281" s="94"/>
    </row>
    <row r="282" spans="1:9" x14ac:dyDescent="0.3">
      <c r="A282" s="71"/>
      <c r="B282" s="91"/>
      <c r="C282" s="72"/>
      <c r="D282" s="72"/>
      <c r="E282" s="72"/>
      <c r="F282" s="92"/>
      <c r="G282" s="73"/>
      <c r="H282" s="93"/>
      <c r="I282" s="94"/>
    </row>
    <row r="283" spans="1:9" x14ac:dyDescent="0.3">
      <c r="A283" s="71"/>
      <c r="B283" s="91"/>
      <c r="C283" s="72"/>
      <c r="D283" s="72"/>
      <c r="E283" s="72"/>
      <c r="F283" s="92"/>
      <c r="G283" s="73"/>
      <c r="H283" s="93"/>
      <c r="I283" s="94"/>
    </row>
    <row r="284" spans="1:9" x14ac:dyDescent="0.3">
      <c r="A284" s="71"/>
      <c r="B284" s="91"/>
      <c r="C284" s="72"/>
      <c r="D284" s="72"/>
      <c r="E284" s="72"/>
      <c r="F284" s="92"/>
      <c r="G284" s="73"/>
      <c r="H284" s="93"/>
      <c r="I284" s="94"/>
    </row>
    <row r="285" spans="1:9" x14ac:dyDescent="0.3">
      <c r="A285" s="71"/>
      <c r="B285" s="91"/>
      <c r="C285" s="72"/>
      <c r="D285" s="72"/>
      <c r="E285" s="72"/>
      <c r="F285" s="92"/>
      <c r="G285" s="73"/>
      <c r="H285" s="93"/>
      <c r="I285" s="94"/>
    </row>
    <row r="286" spans="1:9" x14ac:dyDescent="0.3">
      <c r="A286" s="71"/>
      <c r="B286" s="91"/>
      <c r="C286" s="72"/>
      <c r="D286" s="72"/>
      <c r="E286" s="72"/>
      <c r="F286" s="92"/>
      <c r="G286" s="73"/>
      <c r="H286" s="93"/>
      <c r="I286" s="94"/>
    </row>
    <row r="287" spans="1:9" x14ac:dyDescent="0.3">
      <c r="A287" s="71"/>
      <c r="B287" s="91"/>
      <c r="C287" s="72"/>
      <c r="D287" s="72"/>
      <c r="E287" s="72"/>
      <c r="F287" s="92"/>
      <c r="G287" s="73"/>
      <c r="H287" s="93"/>
      <c r="I287" s="94"/>
    </row>
    <row r="288" spans="1:9" x14ac:dyDescent="0.3">
      <c r="A288" s="71"/>
      <c r="B288" s="91"/>
      <c r="C288" s="72"/>
      <c r="D288" s="72"/>
      <c r="E288" s="72"/>
      <c r="F288" s="92"/>
      <c r="G288" s="73"/>
      <c r="H288" s="93"/>
      <c r="I288" s="94"/>
    </row>
    <row r="289" spans="1:9" x14ac:dyDescent="0.3">
      <c r="A289" s="71"/>
      <c r="B289" s="91"/>
      <c r="C289" s="72"/>
      <c r="D289" s="72"/>
      <c r="E289" s="72"/>
      <c r="F289" s="92"/>
      <c r="G289" s="73"/>
      <c r="H289" s="93"/>
      <c r="I289" s="94"/>
    </row>
    <row r="290" spans="1:9" x14ac:dyDescent="0.3">
      <c r="A290" s="71"/>
      <c r="B290" s="91"/>
      <c r="C290" s="72"/>
      <c r="D290" s="72"/>
      <c r="E290" s="72"/>
      <c r="F290" s="92"/>
      <c r="G290" s="73"/>
      <c r="H290" s="93"/>
      <c r="I290" s="94"/>
    </row>
    <row r="291" spans="1:9" x14ac:dyDescent="0.3">
      <c r="A291" s="71"/>
      <c r="B291" s="91"/>
      <c r="C291" s="72"/>
      <c r="D291" s="72"/>
      <c r="E291" s="72"/>
      <c r="F291" s="92"/>
      <c r="G291" s="73"/>
      <c r="H291" s="93"/>
      <c r="I291" s="94"/>
    </row>
    <row r="292" spans="1:9" x14ac:dyDescent="0.3">
      <c r="A292" s="71"/>
      <c r="B292" s="91"/>
      <c r="C292" s="72"/>
      <c r="D292" s="72"/>
      <c r="E292" s="72"/>
      <c r="F292" s="92"/>
      <c r="G292" s="73"/>
      <c r="H292" s="93"/>
      <c r="I292" s="94"/>
    </row>
    <row r="293" spans="1:9" x14ac:dyDescent="0.3">
      <c r="A293" s="71"/>
      <c r="B293" s="91"/>
      <c r="C293" s="72"/>
      <c r="D293" s="72"/>
      <c r="E293" s="72"/>
      <c r="F293" s="92"/>
      <c r="G293" s="73"/>
      <c r="H293" s="93"/>
      <c r="I293" s="94"/>
    </row>
    <row r="294" spans="1:9" x14ac:dyDescent="0.3">
      <c r="A294" s="71"/>
      <c r="B294" s="91"/>
      <c r="C294" s="72"/>
      <c r="D294" s="72"/>
      <c r="E294" s="72"/>
      <c r="F294" s="92"/>
      <c r="G294" s="73"/>
      <c r="H294" s="93"/>
      <c r="I294" s="94"/>
    </row>
    <row r="295" spans="1:9" x14ac:dyDescent="0.3">
      <c r="A295" s="71"/>
      <c r="B295" s="91"/>
      <c r="C295" s="72"/>
      <c r="D295" s="72"/>
      <c r="E295" s="72"/>
      <c r="F295" s="92"/>
      <c r="G295" s="73"/>
      <c r="H295" s="93"/>
      <c r="I295" s="94"/>
    </row>
    <row r="296" spans="1:9" x14ac:dyDescent="0.3">
      <c r="A296" s="71"/>
      <c r="B296" s="91"/>
      <c r="C296" s="72"/>
      <c r="D296" s="72"/>
      <c r="E296" s="72"/>
      <c r="F296" s="92"/>
      <c r="G296" s="73"/>
      <c r="H296" s="93"/>
      <c r="I296" s="94"/>
    </row>
    <row r="297" spans="1:9" x14ac:dyDescent="0.3">
      <c r="A297" s="71"/>
      <c r="B297" s="91"/>
      <c r="C297" s="72"/>
      <c r="D297" s="72"/>
      <c r="E297" s="72"/>
      <c r="F297" s="92"/>
      <c r="G297" s="73"/>
      <c r="H297" s="93"/>
      <c r="I297" s="94"/>
    </row>
    <row r="298" spans="1:9" x14ac:dyDescent="0.3">
      <c r="A298" s="71"/>
      <c r="B298" s="91"/>
      <c r="C298" s="72"/>
      <c r="D298" s="72"/>
      <c r="E298" s="72"/>
      <c r="F298" s="92"/>
      <c r="G298" s="73"/>
      <c r="H298" s="93"/>
      <c r="I298" s="94"/>
    </row>
  </sheetData>
  <mergeCells count="34">
    <mergeCell ref="I1:I2"/>
    <mergeCell ref="A1:H2"/>
    <mergeCell ref="A271:E273"/>
    <mergeCell ref="G272:H273"/>
    <mergeCell ref="A4:F4"/>
    <mergeCell ref="A5:F5"/>
    <mergeCell ref="A21:F21"/>
    <mergeCell ref="A31:F31"/>
    <mergeCell ref="A207:F207"/>
    <mergeCell ref="A232:F232"/>
    <mergeCell ref="A233:F233"/>
    <mergeCell ref="A239:F239"/>
    <mergeCell ref="A48:F48"/>
    <mergeCell ref="A81:F81"/>
    <mergeCell ref="A82:F82"/>
    <mergeCell ref="A111:F111"/>
    <mergeCell ref="A171:F171"/>
    <mergeCell ref="A185:F185"/>
    <mergeCell ref="A269:G269"/>
    <mergeCell ref="I4:I5"/>
    <mergeCell ref="A254:F254"/>
    <mergeCell ref="A258:F258"/>
    <mergeCell ref="A260:F260"/>
    <mergeCell ref="A262:F262"/>
    <mergeCell ref="A265:F265"/>
    <mergeCell ref="A267:F267"/>
    <mergeCell ref="A241:F241"/>
    <mergeCell ref="A244:F244"/>
    <mergeCell ref="A246:F246"/>
    <mergeCell ref="A248:F248"/>
    <mergeCell ref="A250:F250"/>
    <mergeCell ref="A252:F252"/>
    <mergeCell ref="A188:F188"/>
    <mergeCell ref="A198:F198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&amp;C&amp;10Dostawa armatury wodociągowej - nr referencyjny ZWiK/3157/2024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 I</vt:lpstr>
      <vt:lpstr>Część II</vt:lpstr>
      <vt:lpstr>'Część I'!Obszar_wydruku</vt:lpstr>
      <vt:lpstr>'Część 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PGKiM w Sandomierzu Sp. z o.o.</dc:creator>
  <cp:lastModifiedBy>PGKiM Zamówienia</cp:lastModifiedBy>
  <cp:lastPrinted>2024-09-26T12:00:37Z</cp:lastPrinted>
  <dcterms:created xsi:type="dcterms:W3CDTF">2019-02-22T11:07:42Z</dcterms:created>
  <dcterms:modified xsi:type="dcterms:W3CDTF">2024-09-26T12:42:49Z</dcterms:modified>
</cp:coreProperties>
</file>