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mw\Desktop\Przetargi 2024\Opatrunki II\"/>
    </mc:Choice>
  </mc:AlternateContent>
  <xr:revisionPtr revIDLastSave="0" documentId="13_ncr:1_{D48A9E74-CA62-4FE1-AE51-5BEAA8EBF4CA}" xr6:coauthVersionLast="47" xr6:coauthVersionMax="47" xr10:uidLastSave="{00000000-0000-0000-0000-000000000000}"/>
  <bookViews>
    <workbookView xWindow="-120" yWindow="-120" windowWidth="29040" windowHeight="15840" xr2:uid="{00000000-000D-0000-FFFF-FFFF00000000}"/>
  </bookViews>
  <sheets>
    <sheet name="PAKIET 1" sheetId="22" r:id="rId1"/>
    <sheet name="pakiet 2" sheetId="39" r:id="rId2"/>
    <sheet name="pakiet 3" sheetId="40" r:id="rId3"/>
    <sheet name="pakiet 4" sheetId="41" r:id="rId4"/>
  </sheets>
  <definedNames>
    <definedName name="_Hlk19792336" localSheetId="0">'PAKIET 1'!$A$8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41" l="1"/>
  <c r="H4" i="41" s="1"/>
  <c r="H5" i="41" s="1"/>
  <c r="H9" i="40"/>
  <c r="H6" i="40"/>
  <c r="G8" i="40"/>
  <c r="H8" i="40" s="1"/>
  <c r="G9" i="40"/>
  <c r="G5" i="40"/>
  <c r="H5" i="40" s="1"/>
  <c r="G6" i="40"/>
  <c r="G7" i="40"/>
  <c r="H7" i="40" s="1"/>
  <c r="G5" i="41" l="1"/>
  <c r="G4" i="40"/>
  <c r="G10" i="40" l="1"/>
  <c r="H4" i="40"/>
  <c r="H10" i="40" s="1"/>
  <c r="G4" i="39" l="1"/>
  <c r="H4" i="39" s="1"/>
  <c r="G5" i="39" l="1"/>
  <c r="H5" i="39"/>
  <c r="G6" i="22" l="1"/>
  <c r="H6" i="22" s="1"/>
  <c r="G5" i="22"/>
  <c r="H5" i="22" s="1"/>
  <c r="H7" i="22" l="1"/>
  <c r="G7" i="22"/>
</calcChain>
</file>

<file path=xl/sharedStrings.xml><?xml version="1.0" encoding="utf-8"?>
<sst xmlns="http://schemas.openxmlformats.org/spreadsheetml/2006/main" count="84" uniqueCount="38">
  <si>
    <t>PAKIET 1</t>
  </si>
  <si>
    <t>Nazwa</t>
  </si>
  <si>
    <t>Jm</t>
  </si>
  <si>
    <t>VAT %</t>
  </si>
  <si>
    <t>Wartość netto</t>
  </si>
  <si>
    <t>Wartość brutto</t>
  </si>
  <si>
    <t>Producent</t>
  </si>
  <si>
    <t>Kol.</t>
  </si>
  <si>
    <t>1.</t>
  </si>
  <si>
    <t>op.</t>
  </si>
  <si>
    <t>2.</t>
  </si>
  <si>
    <t>szt.</t>
  </si>
  <si>
    <t>OBLICZENIE PAKIETU</t>
  </si>
  <si>
    <t>kol. 3 x kol. 4 = kol. 6</t>
  </si>
  <si>
    <t>kol. 6 + kol. 5 = kol. 7</t>
  </si>
  <si>
    <t>PAKIET 2</t>
  </si>
  <si>
    <t>Lp.</t>
  </si>
  <si>
    <t xml:space="preserve">Ilość </t>
  </si>
  <si>
    <t>Cena jedn. netto</t>
  </si>
  <si>
    <t>RAZEM</t>
  </si>
  <si>
    <t>PAKIET 3</t>
  </si>
  <si>
    <t>JM.</t>
  </si>
  <si>
    <t>Cena  jedn. netto</t>
  </si>
  <si>
    <t xml:space="preserve">                                     RAZEM</t>
  </si>
  <si>
    <t>rolka</t>
  </si>
  <si>
    <t>Gaza opatrunkowa bawełniana 13 nitkowa 90 cm x 100 mb, rolowana</t>
  </si>
  <si>
    <t>PAKIET 4</t>
  </si>
  <si>
    <t xml:space="preserve">Kompresy jałowe z gazy 17 nitkowej 8 warstwowej 7,5 x 7,5 jałowe, pakowane po 2 sztuki, opakowanie 50 szt. </t>
  </si>
  <si>
    <t>nr katalogowy</t>
  </si>
  <si>
    <t>Jednorazowy transportowy podkład chłonny z 8 uchwytami, służący do przenoszenia, przemieszczania lub ustawiania pacjenta do 150kg, nieprzepuszczający wilgoci, rozmiar 80cm x 210cm (+/- 2cm). Podkład wykonany z oddychającej folii polietylenowej, polipropylenu oraz SAP. Rozmiar warstwy chłonnej 65cm x 190cm (+/-2cm), chłonność 2800ml bez pogorszenia właściwości nośnych po absorbcji Produkt zgodny z EN ISO 13485, Opakowanie zbiorcze 20 sztuk (każdy podkład zapakowany pojedynczo w worku foliowym, z możliwością identyfikacji po wyjęciu z opakowania zbiorczego- opatrzony etykietą).</t>
  </si>
  <si>
    <t>Opatrunek elastyczny, poliestrowy, powleczony srebrem nanokrystalicznym na rany. Posiada polietylenową siatkę o dużej gęstości splotu (HDPE),  o oczkach umożliwiających łatwy przepływ wysięku do opatrunku wtórnego, elastyczny, łatwo dopasowuje sie do kształtu rany,warswa kontaktowa słabo przylegająca (możliwość łatwego usunięcia), potwierdzone działanie bakteriobójcze, możne być cięty, możliwość pozostawania na ranie do 3 dni,  w przypadku zagrożenia infekcją może być stosowany jako środek uzupełniający do leczenia ran przy użyciu podciśnienia; rozmiar 10cm x 10cm</t>
  </si>
  <si>
    <t>Opatrunek elastyczny, poliestrowy, powleczony srebrem nanokrystalicznym na rany. Posiada polietylenową siatkę o dużej gęstości splotu (HDPE),  o oczkach umożliwiających łatwy przepływ wysięku do opatrunku wtórnego, elastyczny, łatwo dopasowuje sie do kształtu rany,warswa kontaktowa słabo przylegająca (możliwość łatwego usunięcia), potwierdzone działanie bakteriobójcze, możne być cięty, możliwość pozostawania na ranie do 3 dni,  w przypadku zagrożenia infekcją może być stosowany jako środek uzupełniający do leczenia ran przy użyciu podciśnienia; rozmiar 10cm x 20cm</t>
  </si>
  <si>
    <t>Roztwór do oczyszczania, płukania, nawilżania i pielęgnacji ostrych, przewlekłych i zakażonych ran, a także oparzeń pierwszego i drugiego stopnia, o składzie: woda, poloksamer i poliheksanid (PHMB, 0,1%), usuwa zanieczyszczenia, wilgotną tkankę martwiczą, tkankę obumarłą oraz biofilm,
wysoce skuteczny wobec patogenów wielolekoopornych (MRSA, VRE) i grzybów (C. albicans),nie hamuje procesu ziarninowania ani naskórkowania,wykazuje wysoką biokompatybilność, możliwość zastosowania w długotrwałym leczeniu. Butelka 350ml</t>
  </si>
  <si>
    <t xml:space="preserve">Płyn do płukania ran ostrych oraz przewlekłych: owrzodzenia, odleżyny, rany w przebiegu stopy cukrzycowej,rany oparzeniowe,rany pooperacyjne,owrzodzenia nowotworowe o składzie: woda oczyszczona, podchloryn sodu (NaOCl) - 40ppm, kwas podchlorawy ( HOCl) - 40ppm. Szerokie  spektrum skuteczności przeciwdrobnoustrojowej (bakterie, wirusy, zarodniki, grzyby), wykazuje właściwości przeciwzapalne i  hipoalergiczne, bezpieczny dla zdrowych komórek,nie wymaga wypłukiwania z ran głębokich,może być stosowany do przepłukiwania ucha zewnętrznego, spojówki oka, tkanek takich więzadła i ścięgna,dopuszczony do stosowania w terapii podciśnieniowej NPWT,obojętny odczyn pH. Butelka  250ml
</t>
  </si>
  <si>
    <t xml:space="preserve">Płyn do płukania ran ostrych oraz przewlekłych: owrzodzenia, odleżyny, rany w przebiegu stopy cukrzycowej,rany oparzeniowe,rany pooperacyjne,owrzodzenia nowotworowe o składzie: woda oczyszczona, podchloryn sodu (NaOCl) - 40ppm, kwas podchlorawy ( HOCl) - 40ppm. Szerokie  spektrum skuteczności przeciwdrobnoustrojowej (bakterie, wirusy, zarodniki, grzyby), wykazuje właściwości przeciwzapalne i  hipoalergiczne, bezpieczny dla zdrowych komórek,nie wymaga wypłukiwania z ran głębokich,może być stosowany do przepłukiwania ucha zewnętrznego, spojówki oka, tkanek takich więzadła i ścięgna,dopuszczony do stosowania w terapii podciśnieniowej NPWT,obojętny odczyn pH. Butelka 500ml
</t>
  </si>
  <si>
    <t xml:space="preserve">Płyn do płukania ran ostrych oraz przewlekłych: owrzodzenia, odleżyny, rany w przebiegu stopy cukrzycowej,rany oparzeniowe,rany pooperacyjne,owrzodzenia nowotworowe o składzie: woda oczyszczona, podchloryn sodu (NaOCl) - 40ppm, kwas podchlorawy ( HOCl) - 40ppm. Szerokie  spektrum skuteczności przeciwdrobnoustrojowej (bakterie, wirusy, zarodniki, grzyby), wykazuje właściwości przeciwzapalne i  hipoalergiczne, bezpieczny dla zdrowych komórek,nie wymaga wypłukiwania z ran głębokich,może być stosowany do przepłukiwania ucha zewnętrznego, spojówki oka, tkanek takich więzadła i ścięgna,dopuszczony do stosowania w terapii podciśnieniowej NPWT,obojętny odczyn pH. Butelka 990ml
</t>
  </si>
  <si>
    <t>Zestaw drenów jednorazowego użytku do pompy płuczącej PG070, op. x 10 szt.</t>
  </si>
  <si>
    <t>Nr katalogowy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</si>
</sst>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0.00\ &quot;zł&quot;;\-#,##0.00\ &quot;zł&quot;"/>
    <numFmt numFmtId="8" formatCode="#,##0.00\ &quot;zł&quot;;[Red]\-#,##0.00\ &quot;zł&quot;"/>
    <numFmt numFmtId="164" formatCode="[$-415]General"/>
    <numFmt numFmtId="165" formatCode="#,##0.00&quot; &quot;[$zł-415];[Red]&quot;-&quot;#,##0.00&quot; &quot;[$zł-415]"/>
    <numFmt numFmtId="167" formatCode="#,##0.00\ &quot;zł&quot;"/>
  </numFmts>
  <fonts count="9" x14ac:knownFonts="1">
    <font>
      <sz val="11"/>
      <color theme="1"/>
      <name val="Calibri"/>
      <family val="2"/>
      <charset val="238"/>
      <scheme val="minor"/>
    </font>
    <font>
      <b/>
      <sz val="8"/>
      <color theme="1"/>
      <name val="Tahoma"/>
      <family val="2"/>
      <charset val="238"/>
    </font>
    <font>
      <sz val="8"/>
      <color theme="1"/>
      <name val="Tahoma"/>
      <family val="2"/>
      <charset val="238"/>
    </font>
    <font>
      <sz val="11"/>
      <color theme="1"/>
      <name val="Arial"/>
      <family val="2"/>
      <charset val="238"/>
    </font>
    <font>
      <b/>
      <i/>
      <sz val="16"/>
      <color theme="1"/>
      <name val="Arial"/>
      <family val="2"/>
      <charset val="238"/>
    </font>
    <font>
      <b/>
      <i/>
      <u/>
      <sz val="11"/>
      <color theme="1"/>
      <name val="Arial"/>
      <family val="2"/>
      <charset val="238"/>
    </font>
    <font>
      <sz val="11"/>
      <color rgb="FF000000"/>
      <name val="Calibri"/>
      <family val="2"/>
      <charset val="238"/>
    </font>
    <font>
      <b/>
      <sz val="9"/>
      <color theme="1"/>
      <name val="Ebrima"/>
      <charset val="238"/>
    </font>
    <font>
      <sz val="9"/>
      <color theme="1"/>
      <name val="Ebrima"/>
      <charset val="238"/>
    </font>
  </fonts>
  <fills count="4">
    <fill>
      <patternFill patternType="none"/>
    </fill>
    <fill>
      <patternFill patternType="gray125"/>
    </fill>
    <fill>
      <patternFill patternType="solid">
        <fgColor rgb="FFE7E6E6"/>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s>
  <cellStyleXfs count="9">
    <xf numFmtId="0" fontId="0" fillId="0" borderId="0"/>
    <xf numFmtId="0" fontId="3" fillId="0" borderId="0"/>
    <xf numFmtId="0" fontId="3" fillId="0" borderId="0"/>
    <xf numFmtId="0" fontId="4" fillId="0" borderId="0">
      <alignment horizontal="center"/>
    </xf>
    <xf numFmtId="0" fontId="4" fillId="0" borderId="0">
      <alignment horizontal="center" textRotation="90"/>
    </xf>
    <xf numFmtId="0" fontId="5" fillId="0" borderId="0"/>
    <xf numFmtId="165" fontId="5" fillId="0" borderId="0"/>
    <xf numFmtId="164" fontId="6" fillId="0" borderId="0"/>
    <xf numFmtId="0" fontId="5" fillId="0" borderId="0"/>
  </cellStyleXfs>
  <cellXfs count="35">
    <xf numFmtId="0" fontId="0" fillId="0" borderId="0" xfId="0"/>
    <xf numFmtId="0" fontId="2" fillId="0" borderId="0" xfId="0" applyFont="1" applyAlignment="1">
      <alignment vertical="center" wrapText="1"/>
    </xf>
    <xf numFmtId="0" fontId="1" fillId="0" borderId="0" xfId="0" applyFont="1" applyAlignment="1">
      <alignment vertical="center"/>
    </xf>
    <xf numFmtId="0" fontId="2" fillId="0" borderId="0" xfId="0" applyFont="1" applyAlignment="1">
      <alignment vertical="center"/>
    </xf>
    <xf numFmtId="0" fontId="2" fillId="0" borderId="1" xfId="0" applyFont="1" applyBorder="1" applyAlignment="1">
      <alignment vertical="center" wrapText="1"/>
    </xf>
    <xf numFmtId="0" fontId="2" fillId="2" borderId="2" xfId="0" applyFont="1" applyFill="1" applyBorder="1" applyAlignment="1">
      <alignment horizontal="right"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2" fillId="2" borderId="1" xfId="0" applyFont="1" applyFill="1" applyBorder="1" applyAlignment="1">
      <alignment vertical="center" wrapText="1"/>
    </xf>
    <xf numFmtId="9" fontId="2" fillId="0" borderId="1" xfId="0" applyNumberFormat="1" applyFont="1" applyBorder="1" applyAlignment="1">
      <alignment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7" fontId="2" fillId="0" borderId="1" xfId="0" applyNumberFormat="1" applyFont="1" applyBorder="1" applyAlignment="1">
      <alignment vertical="center" wrapText="1"/>
    </xf>
    <xf numFmtId="167" fontId="1" fillId="0" borderId="1" xfId="0" applyNumberFormat="1" applyFont="1" applyBorder="1" applyAlignment="1">
      <alignment vertical="center" wrapText="1"/>
    </xf>
    <xf numFmtId="2" fontId="2" fillId="0" borderId="1" xfId="0" applyNumberFormat="1" applyFont="1" applyBorder="1" applyAlignment="1">
      <alignment vertical="center" wrapText="1"/>
    </xf>
    <xf numFmtId="167" fontId="2" fillId="0" borderId="1" xfId="0" applyNumberFormat="1" applyFont="1" applyBorder="1" applyAlignment="1">
      <alignment horizontal="center" vertical="center" wrapText="1"/>
    </xf>
    <xf numFmtId="0" fontId="8" fillId="0" borderId="0" xfId="0" applyFont="1"/>
    <xf numFmtId="2" fontId="1" fillId="0" borderId="1" xfId="0" applyNumberFormat="1" applyFont="1" applyBorder="1" applyAlignment="1">
      <alignment vertical="center" wrapText="1"/>
    </xf>
    <xf numFmtId="7" fontId="2" fillId="0" borderId="1" xfId="0" applyNumberFormat="1" applyFont="1" applyBorder="1" applyAlignment="1">
      <alignment vertical="center" wrapText="1"/>
    </xf>
    <xf numFmtId="0" fontId="8" fillId="0" borderId="1" xfId="0" applyFont="1" applyBorder="1" applyAlignment="1">
      <alignment vertical="center"/>
    </xf>
    <xf numFmtId="8" fontId="8" fillId="0" borderId="1" xfId="0" applyNumberFormat="1" applyFont="1" applyBorder="1" applyAlignment="1">
      <alignment vertical="center"/>
    </xf>
    <xf numFmtId="9" fontId="8" fillId="0" borderId="1" xfId="0" applyNumberFormat="1" applyFont="1" applyBorder="1" applyAlignment="1">
      <alignment vertical="center"/>
    </xf>
    <xf numFmtId="167" fontId="8" fillId="0" borderId="1" xfId="0" applyNumberFormat="1" applyFont="1" applyBorder="1"/>
    <xf numFmtId="0" fontId="7" fillId="3" borderId="1" xfId="0" applyFont="1" applyFill="1" applyBorder="1" applyAlignment="1">
      <alignment horizontal="center" vertical="center"/>
    </xf>
    <xf numFmtId="0" fontId="7" fillId="3" borderId="1" xfId="0" applyFont="1" applyFill="1" applyBorder="1" applyAlignment="1">
      <alignment horizontal="center"/>
    </xf>
    <xf numFmtId="0" fontId="8" fillId="3" borderId="1" xfId="0" applyFont="1" applyFill="1" applyBorder="1" applyAlignment="1">
      <alignment vertical="center"/>
    </xf>
    <xf numFmtId="0" fontId="8" fillId="3" borderId="1" xfId="0" applyFont="1" applyFill="1" applyBorder="1" applyAlignment="1">
      <alignment wrapText="1"/>
    </xf>
    <xf numFmtId="0" fontId="8" fillId="3" borderId="1" xfId="0" applyFont="1" applyFill="1" applyBorder="1" applyAlignment="1">
      <alignment horizontal="right" vertical="center"/>
    </xf>
    <xf numFmtId="0" fontId="7" fillId="3" borderId="1" xfId="0" applyFont="1" applyFill="1" applyBorder="1" applyAlignment="1">
      <alignment horizontal="center" vertical="center" wrapText="1"/>
    </xf>
    <xf numFmtId="0" fontId="1" fillId="0" borderId="0" xfId="0" applyFont="1" applyAlignment="1">
      <alignment horizontal="right" vertical="center" wrapText="1"/>
    </xf>
    <xf numFmtId="0" fontId="1" fillId="0" borderId="1" xfId="0" applyFont="1" applyBorder="1" applyAlignment="1">
      <alignment horizontal="center" vertical="center"/>
    </xf>
    <xf numFmtId="0" fontId="1" fillId="0" borderId="0" xfId="0" applyFont="1" applyAlignment="1">
      <alignment vertical="center" wrapText="1"/>
    </xf>
    <xf numFmtId="0" fontId="7" fillId="0" borderId="1" xfId="0" applyFont="1" applyBorder="1" applyAlignment="1">
      <alignment horizontal="center"/>
    </xf>
    <xf numFmtId="0" fontId="7" fillId="0" borderId="4" xfId="0" applyFont="1" applyBorder="1" applyAlignment="1">
      <alignment horizontal="right"/>
    </xf>
    <xf numFmtId="0" fontId="7" fillId="0" borderId="3" xfId="0" applyFont="1" applyBorder="1" applyAlignment="1">
      <alignment horizontal="right"/>
    </xf>
  </cellXfs>
  <cellStyles count="9">
    <cellStyle name="Excel Built-in Normal" xfId="2" xr:uid="{00000000-0005-0000-0000-000000000000}"/>
    <cellStyle name="Excel Built-in Normal 2" xfId="7" xr:uid="{00000000-0005-0000-0000-000001000000}"/>
    <cellStyle name="Heading" xfId="3" xr:uid="{00000000-0005-0000-0000-000002000000}"/>
    <cellStyle name="Heading1" xfId="4" xr:uid="{00000000-0005-0000-0000-000003000000}"/>
    <cellStyle name="Normalny" xfId="0" builtinId="0"/>
    <cellStyle name="Normalny 2" xfId="1" xr:uid="{00000000-0005-0000-0000-000005000000}"/>
    <cellStyle name="Result" xfId="5" xr:uid="{00000000-0005-0000-0000-000006000000}"/>
    <cellStyle name="Result2" xfId="6" xr:uid="{00000000-0005-0000-0000-000007000000}"/>
    <cellStyle name="Result2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10"/>
  <sheetViews>
    <sheetView tabSelected="1" workbookViewId="0">
      <selection activeCell="L13" sqref="L13"/>
    </sheetView>
  </sheetViews>
  <sheetFormatPr defaultRowHeight="15" x14ac:dyDescent="0.25"/>
  <cols>
    <col min="2" max="2" width="24.140625" customWidth="1"/>
    <col min="8" max="8" width="12.28515625" customWidth="1"/>
    <col min="9" max="9" width="10.140625" customWidth="1"/>
  </cols>
  <sheetData>
    <row r="1" spans="1:10" x14ac:dyDescent="0.25">
      <c r="A1" s="30" t="s">
        <v>0</v>
      </c>
      <c r="B1" s="30"/>
      <c r="C1" s="30"/>
      <c r="D1" s="30"/>
      <c r="E1" s="30"/>
      <c r="F1" s="30"/>
      <c r="G1" s="30"/>
      <c r="H1" s="30"/>
      <c r="I1" s="30"/>
      <c r="J1" s="30"/>
    </row>
    <row r="2" spans="1:10" x14ac:dyDescent="0.25">
      <c r="A2" s="30"/>
      <c r="B2" s="30"/>
      <c r="C2" s="30"/>
      <c r="D2" s="30"/>
      <c r="E2" s="30"/>
      <c r="F2" s="30"/>
      <c r="G2" s="30"/>
      <c r="H2" s="30"/>
      <c r="I2" s="30"/>
      <c r="J2" s="30"/>
    </row>
    <row r="3" spans="1:10" ht="31.5" x14ac:dyDescent="0.25">
      <c r="A3" s="6" t="s">
        <v>16</v>
      </c>
      <c r="B3" s="6" t="s">
        <v>1</v>
      </c>
      <c r="C3" s="6" t="s">
        <v>2</v>
      </c>
      <c r="D3" s="6" t="s">
        <v>17</v>
      </c>
      <c r="E3" s="6" t="s">
        <v>18</v>
      </c>
      <c r="F3" s="6" t="s">
        <v>3</v>
      </c>
      <c r="G3" s="6" t="s">
        <v>4</v>
      </c>
      <c r="H3" s="6" t="s">
        <v>5</v>
      </c>
      <c r="I3" s="6" t="s">
        <v>28</v>
      </c>
      <c r="J3" s="6" t="s">
        <v>6</v>
      </c>
    </row>
    <row r="4" spans="1:10" x14ac:dyDescent="0.25">
      <c r="A4" s="6" t="s">
        <v>7</v>
      </c>
      <c r="B4" s="6">
        <v>1</v>
      </c>
      <c r="C4" s="6">
        <v>2</v>
      </c>
      <c r="D4" s="6">
        <v>3</v>
      </c>
      <c r="E4" s="6">
        <v>4</v>
      </c>
      <c r="F4" s="6">
        <v>5</v>
      </c>
      <c r="G4" s="6">
        <v>6</v>
      </c>
      <c r="H4" s="6">
        <v>7</v>
      </c>
      <c r="I4" s="6">
        <v>8</v>
      </c>
      <c r="J4" s="6">
        <v>9</v>
      </c>
    </row>
    <row r="5" spans="1:10" ht="31.5" x14ac:dyDescent="0.25">
      <c r="A5" s="7" t="s">
        <v>8</v>
      </c>
      <c r="B5" s="8" t="s">
        <v>25</v>
      </c>
      <c r="C5" s="7" t="s">
        <v>24</v>
      </c>
      <c r="D5" s="7">
        <v>150</v>
      </c>
      <c r="E5" s="12">
        <v>0</v>
      </c>
      <c r="F5" s="9"/>
      <c r="G5" s="18">
        <f>D5*E5</f>
        <v>0</v>
      </c>
      <c r="H5" s="12">
        <f>G5*F5+G5</f>
        <v>0</v>
      </c>
      <c r="I5" s="4"/>
      <c r="J5" s="4"/>
    </row>
    <row r="6" spans="1:10" ht="42" x14ac:dyDescent="0.25">
      <c r="A6" s="7" t="s">
        <v>10</v>
      </c>
      <c r="B6" s="8" t="s">
        <v>27</v>
      </c>
      <c r="C6" s="7" t="s">
        <v>9</v>
      </c>
      <c r="D6" s="7">
        <v>100</v>
      </c>
      <c r="E6" s="12">
        <v>0</v>
      </c>
      <c r="F6" s="9"/>
      <c r="G6" s="18">
        <f>D6*E6</f>
        <v>0</v>
      </c>
      <c r="H6" s="12">
        <f>G6*F6+G6</f>
        <v>0</v>
      </c>
      <c r="I6" s="4"/>
      <c r="J6" s="4"/>
    </row>
    <row r="7" spans="1:10" x14ac:dyDescent="0.25">
      <c r="A7" s="1"/>
      <c r="B7" s="1"/>
      <c r="C7" s="1"/>
      <c r="D7" s="1"/>
      <c r="E7" s="31" t="s">
        <v>19</v>
      </c>
      <c r="F7" s="31"/>
      <c r="G7" s="12">
        <f>SUM(G5:G6)</f>
        <v>0</v>
      </c>
      <c r="H7" s="13">
        <f>SUM(H5:H6)</f>
        <v>0</v>
      </c>
      <c r="I7" s="1"/>
      <c r="J7" s="1"/>
    </row>
    <row r="8" spans="1:10" x14ac:dyDescent="0.25">
      <c r="A8" s="2" t="s">
        <v>12</v>
      </c>
    </row>
    <row r="9" spans="1:10" x14ac:dyDescent="0.25">
      <c r="A9" s="2" t="s">
        <v>13</v>
      </c>
    </row>
    <row r="10" spans="1:10" x14ac:dyDescent="0.25">
      <c r="A10" s="2" t="s">
        <v>14</v>
      </c>
    </row>
  </sheetData>
  <mergeCells count="2">
    <mergeCell ref="A1:J2"/>
    <mergeCell ref="E7:F7"/>
  </mergeCells>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9"/>
  <sheetViews>
    <sheetView workbookViewId="0">
      <selection sqref="A1:J1"/>
    </sheetView>
  </sheetViews>
  <sheetFormatPr defaultRowHeight="15" x14ac:dyDescent="0.25"/>
  <cols>
    <col min="1" max="1" width="6.5703125" customWidth="1"/>
    <col min="2" max="2" width="47.7109375" customWidth="1"/>
    <col min="9" max="9" width="11.85546875" customWidth="1"/>
  </cols>
  <sheetData>
    <row r="1" spans="1:10" x14ac:dyDescent="0.25">
      <c r="A1" s="30" t="s">
        <v>15</v>
      </c>
      <c r="B1" s="30"/>
      <c r="C1" s="30"/>
      <c r="D1" s="30"/>
      <c r="E1" s="30"/>
      <c r="F1" s="30"/>
      <c r="G1" s="30"/>
      <c r="H1" s="30"/>
      <c r="I1" s="30"/>
      <c r="J1" s="30"/>
    </row>
    <row r="2" spans="1:10" ht="31.5" x14ac:dyDescent="0.25">
      <c r="A2" s="6" t="s">
        <v>16</v>
      </c>
      <c r="B2" s="6" t="s">
        <v>1</v>
      </c>
      <c r="C2" s="6" t="s">
        <v>21</v>
      </c>
      <c r="D2" s="6" t="s">
        <v>17</v>
      </c>
      <c r="E2" s="6" t="s">
        <v>22</v>
      </c>
      <c r="F2" s="6" t="s">
        <v>3</v>
      </c>
      <c r="G2" s="6" t="s">
        <v>4</v>
      </c>
      <c r="H2" s="6" t="s">
        <v>5</v>
      </c>
      <c r="I2" s="6" t="s">
        <v>28</v>
      </c>
      <c r="J2" s="6" t="s">
        <v>6</v>
      </c>
    </row>
    <row r="3" spans="1:10" x14ac:dyDescent="0.25">
      <c r="A3" s="6" t="s">
        <v>7</v>
      </c>
      <c r="B3" s="6">
        <v>1</v>
      </c>
      <c r="C3" s="6">
        <v>2</v>
      </c>
      <c r="D3" s="6">
        <v>3</v>
      </c>
      <c r="E3" s="6">
        <v>4</v>
      </c>
      <c r="F3" s="6">
        <v>5</v>
      </c>
      <c r="G3" s="6">
        <v>6</v>
      </c>
      <c r="H3" s="6">
        <v>7</v>
      </c>
      <c r="I3" s="6">
        <v>8</v>
      </c>
      <c r="J3" s="6">
        <v>9</v>
      </c>
    </row>
    <row r="4" spans="1:10" ht="105" x14ac:dyDescent="0.25">
      <c r="A4" s="7">
        <v>1</v>
      </c>
      <c r="B4" s="8" t="s">
        <v>29</v>
      </c>
      <c r="C4" s="7" t="s">
        <v>9</v>
      </c>
      <c r="D4" s="7">
        <v>10</v>
      </c>
      <c r="E4" s="15">
        <v>0</v>
      </c>
      <c r="F4" s="10"/>
      <c r="G4" s="15">
        <f t="shared" ref="G4" si="0">D4*E4</f>
        <v>0</v>
      </c>
      <c r="H4" s="15">
        <f t="shared" ref="H4" si="1">G4*F4+G4</f>
        <v>0</v>
      </c>
      <c r="I4" s="11"/>
      <c r="J4" s="11"/>
    </row>
    <row r="5" spans="1:10" x14ac:dyDescent="0.25">
      <c r="A5" s="29" t="s">
        <v>23</v>
      </c>
      <c r="B5" s="29"/>
      <c r="C5" s="29"/>
      <c r="D5" s="29"/>
      <c r="E5" s="29"/>
      <c r="F5" s="29"/>
      <c r="G5" s="14">
        <f>SUM(G4:G4)</f>
        <v>0</v>
      </c>
      <c r="H5" s="17">
        <f>SUM(H4:H4)</f>
        <v>0</v>
      </c>
      <c r="I5" s="1"/>
      <c r="J5" s="1"/>
    </row>
    <row r="6" spans="1:10" x14ac:dyDescent="0.25">
      <c r="A6" s="3"/>
    </row>
    <row r="7" spans="1:10" x14ac:dyDescent="0.25">
      <c r="A7" s="2" t="s">
        <v>12</v>
      </c>
    </row>
    <row r="8" spans="1:10" x14ac:dyDescent="0.25">
      <c r="A8" s="2" t="s">
        <v>13</v>
      </c>
    </row>
    <row r="9" spans="1:10" x14ac:dyDescent="0.25">
      <c r="A9" s="2" t="s">
        <v>14</v>
      </c>
    </row>
  </sheetData>
  <mergeCells count="2">
    <mergeCell ref="A1:J1"/>
    <mergeCell ref="A5:F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14"/>
  <sheetViews>
    <sheetView workbookViewId="0">
      <selection sqref="A1:J1"/>
    </sheetView>
  </sheetViews>
  <sheetFormatPr defaultRowHeight="15" x14ac:dyDescent="0.25"/>
  <cols>
    <col min="1" max="1" width="6.5703125" customWidth="1"/>
    <col min="2" max="2" width="39.7109375" customWidth="1"/>
    <col min="9" max="9" width="11.85546875" customWidth="1"/>
  </cols>
  <sheetData>
    <row r="1" spans="1:10" x14ac:dyDescent="0.25">
      <c r="A1" s="30" t="s">
        <v>20</v>
      </c>
      <c r="B1" s="30"/>
      <c r="C1" s="30"/>
      <c r="D1" s="30"/>
      <c r="E1" s="30"/>
      <c r="F1" s="30"/>
      <c r="G1" s="30"/>
      <c r="H1" s="30"/>
      <c r="I1" s="30"/>
      <c r="J1" s="30"/>
    </row>
    <row r="2" spans="1:10" ht="31.5" x14ac:dyDescent="0.25">
      <c r="A2" s="6" t="s">
        <v>16</v>
      </c>
      <c r="B2" s="6" t="s">
        <v>1</v>
      </c>
      <c r="C2" s="6" t="s">
        <v>21</v>
      </c>
      <c r="D2" s="6" t="s">
        <v>17</v>
      </c>
      <c r="E2" s="6" t="s">
        <v>22</v>
      </c>
      <c r="F2" s="6" t="s">
        <v>3</v>
      </c>
      <c r="G2" s="6" t="s">
        <v>4</v>
      </c>
      <c r="H2" s="6" t="s">
        <v>5</v>
      </c>
      <c r="I2" s="6" t="s">
        <v>28</v>
      </c>
      <c r="J2" s="6" t="s">
        <v>6</v>
      </c>
    </row>
    <row r="3" spans="1:10" x14ac:dyDescent="0.25">
      <c r="A3" s="6" t="s">
        <v>7</v>
      </c>
      <c r="B3" s="6">
        <v>1</v>
      </c>
      <c r="C3" s="6">
        <v>2</v>
      </c>
      <c r="D3" s="6">
        <v>3</v>
      </c>
      <c r="E3" s="6">
        <v>4</v>
      </c>
      <c r="F3" s="6">
        <v>5</v>
      </c>
      <c r="G3" s="6">
        <v>6</v>
      </c>
      <c r="H3" s="6">
        <v>7</v>
      </c>
      <c r="I3" s="6">
        <v>8</v>
      </c>
      <c r="J3" s="6">
        <v>9</v>
      </c>
    </row>
    <row r="4" spans="1:10" ht="126" x14ac:dyDescent="0.25">
      <c r="A4" s="7">
        <v>1</v>
      </c>
      <c r="B4" s="8" t="s">
        <v>30</v>
      </c>
      <c r="C4" s="7" t="s">
        <v>11</v>
      </c>
      <c r="D4" s="7">
        <v>50</v>
      </c>
      <c r="E4" s="15">
        <v>0</v>
      </c>
      <c r="F4" s="10"/>
      <c r="G4" s="15">
        <f t="shared" ref="G4:G9" si="0">D4*E4</f>
        <v>0</v>
      </c>
      <c r="H4" s="15">
        <f t="shared" ref="H4:H9" si="1">G4*F4+G4</f>
        <v>0</v>
      </c>
      <c r="I4" s="11"/>
      <c r="J4" s="11"/>
    </row>
    <row r="5" spans="1:10" ht="126" x14ac:dyDescent="0.25">
      <c r="A5" s="7">
        <v>2</v>
      </c>
      <c r="B5" s="8" t="s">
        <v>31</v>
      </c>
      <c r="C5" s="7" t="s">
        <v>11</v>
      </c>
      <c r="D5" s="7">
        <v>50</v>
      </c>
      <c r="E5" s="15">
        <v>0</v>
      </c>
      <c r="F5" s="10"/>
      <c r="G5" s="15">
        <f t="shared" si="0"/>
        <v>0</v>
      </c>
      <c r="H5" s="15">
        <f t="shared" si="1"/>
        <v>0</v>
      </c>
      <c r="I5" s="11"/>
      <c r="J5" s="11"/>
    </row>
    <row r="6" spans="1:10" ht="126" x14ac:dyDescent="0.25">
      <c r="A6" s="7">
        <v>3</v>
      </c>
      <c r="B6" s="8" t="s">
        <v>32</v>
      </c>
      <c r="C6" s="7" t="s">
        <v>11</v>
      </c>
      <c r="D6" s="7">
        <v>10</v>
      </c>
      <c r="E6" s="15">
        <v>0</v>
      </c>
      <c r="F6" s="10"/>
      <c r="G6" s="15">
        <f t="shared" si="0"/>
        <v>0</v>
      </c>
      <c r="H6" s="15">
        <f t="shared" si="1"/>
        <v>0</v>
      </c>
      <c r="I6" s="11"/>
      <c r="J6" s="11"/>
    </row>
    <row r="7" spans="1:10" ht="168" x14ac:dyDescent="0.25">
      <c r="A7" s="5">
        <v>4</v>
      </c>
      <c r="B7" s="8" t="s">
        <v>33</v>
      </c>
      <c r="C7" s="7" t="s">
        <v>11</v>
      </c>
      <c r="D7" s="7">
        <v>10</v>
      </c>
      <c r="E7" s="15">
        <v>0</v>
      </c>
      <c r="F7" s="10"/>
      <c r="G7" s="15">
        <f t="shared" si="0"/>
        <v>0</v>
      </c>
      <c r="H7" s="15">
        <f t="shared" si="1"/>
        <v>0</v>
      </c>
      <c r="I7" s="11"/>
      <c r="J7" s="11"/>
    </row>
    <row r="8" spans="1:10" ht="168" x14ac:dyDescent="0.25">
      <c r="A8" s="5">
        <v>5</v>
      </c>
      <c r="B8" s="8" t="s">
        <v>34</v>
      </c>
      <c r="C8" s="7" t="s">
        <v>11</v>
      </c>
      <c r="D8" s="7">
        <v>10</v>
      </c>
      <c r="E8" s="15">
        <v>0</v>
      </c>
      <c r="F8" s="10"/>
      <c r="G8" s="15">
        <f t="shared" si="0"/>
        <v>0</v>
      </c>
      <c r="H8" s="15">
        <f t="shared" si="1"/>
        <v>0</v>
      </c>
      <c r="I8" s="11"/>
      <c r="J8" s="11"/>
    </row>
    <row r="9" spans="1:10" ht="168" x14ac:dyDescent="0.25">
      <c r="A9" s="5">
        <v>6</v>
      </c>
      <c r="B9" s="8" t="s">
        <v>35</v>
      </c>
      <c r="C9" s="7" t="s">
        <v>11</v>
      </c>
      <c r="D9" s="7">
        <v>10</v>
      </c>
      <c r="E9" s="15">
        <v>0</v>
      </c>
      <c r="F9" s="10"/>
      <c r="G9" s="15">
        <f t="shared" si="0"/>
        <v>0</v>
      </c>
      <c r="H9" s="15">
        <f t="shared" si="1"/>
        <v>0</v>
      </c>
      <c r="I9" s="11"/>
      <c r="J9" s="11"/>
    </row>
    <row r="10" spans="1:10" x14ac:dyDescent="0.25">
      <c r="A10" s="29" t="s">
        <v>23</v>
      </c>
      <c r="B10" s="29"/>
      <c r="C10" s="29"/>
      <c r="D10" s="29"/>
      <c r="E10" s="29"/>
      <c r="F10" s="29"/>
      <c r="G10" s="14">
        <f>SUM(G4:G9)</f>
        <v>0</v>
      </c>
      <c r="H10" s="17">
        <f>SUM(H4:H9)</f>
        <v>0</v>
      </c>
      <c r="I10" s="1"/>
      <c r="J10" s="1"/>
    </row>
    <row r="11" spans="1:10" x14ac:dyDescent="0.25">
      <c r="A11" s="3"/>
    </row>
    <row r="12" spans="1:10" x14ac:dyDescent="0.25">
      <c r="A12" s="2" t="s">
        <v>12</v>
      </c>
    </row>
    <row r="13" spans="1:10" x14ac:dyDescent="0.25">
      <c r="A13" s="2" t="s">
        <v>13</v>
      </c>
    </row>
    <row r="14" spans="1:10" x14ac:dyDescent="0.25">
      <c r="A14" s="2" t="s">
        <v>14</v>
      </c>
    </row>
  </sheetData>
  <mergeCells count="2">
    <mergeCell ref="A1:J1"/>
    <mergeCell ref="A10:F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0EE64-09F1-4951-BD28-9B6A7B750B60}">
  <dimension ref="A1:J5"/>
  <sheetViews>
    <sheetView workbookViewId="0">
      <selection sqref="A1:J1"/>
    </sheetView>
  </sheetViews>
  <sheetFormatPr defaultRowHeight="12" x14ac:dyDescent="0.2"/>
  <cols>
    <col min="1" max="1" width="8.140625" style="16" customWidth="1"/>
    <col min="2" max="2" width="23" style="16" customWidth="1"/>
    <col min="3" max="3" width="9.28515625" style="16" bestFit="1" customWidth="1"/>
    <col min="4" max="4" width="7.28515625" style="16" customWidth="1"/>
    <col min="5" max="5" width="11" style="16" bestFit="1" customWidth="1"/>
    <col min="6" max="6" width="9.28515625" style="16" bestFit="1" customWidth="1"/>
    <col min="7" max="7" width="11" style="16" bestFit="1" customWidth="1"/>
    <col min="8" max="8" width="12.140625" style="16" bestFit="1" customWidth="1"/>
    <col min="9" max="9" width="10.7109375" style="16" customWidth="1"/>
    <col min="10" max="10" width="11.42578125" style="16" customWidth="1"/>
    <col min="11" max="16384" width="9.140625" style="16"/>
  </cols>
  <sheetData>
    <row r="1" spans="1:10" x14ac:dyDescent="0.2">
      <c r="A1" s="32" t="s">
        <v>26</v>
      </c>
      <c r="B1" s="32"/>
      <c r="C1" s="32"/>
      <c r="D1" s="32"/>
      <c r="E1" s="32"/>
      <c r="F1" s="32"/>
      <c r="G1" s="32"/>
      <c r="H1" s="32"/>
      <c r="I1" s="32"/>
      <c r="J1" s="32"/>
    </row>
    <row r="2" spans="1:10" ht="24" x14ac:dyDescent="0.2">
      <c r="A2" s="23" t="s">
        <v>16</v>
      </c>
      <c r="B2" s="23" t="s">
        <v>1</v>
      </c>
      <c r="C2" s="23" t="s">
        <v>21</v>
      </c>
      <c r="D2" s="23" t="s">
        <v>17</v>
      </c>
      <c r="E2" s="28" t="s">
        <v>22</v>
      </c>
      <c r="F2" s="28" t="s">
        <v>3</v>
      </c>
      <c r="G2" s="28" t="s">
        <v>4</v>
      </c>
      <c r="H2" s="28" t="s">
        <v>5</v>
      </c>
      <c r="I2" s="28" t="s">
        <v>37</v>
      </c>
      <c r="J2" s="28" t="s">
        <v>6</v>
      </c>
    </row>
    <row r="3" spans="1:10" x14ac:dyDescent="0.2">
      <c r="A3" s="24" t="s">
        <v>7</v>
      </c>
      <c r="B3" s="24">
        <v>1</v>
      </c>
      <c r="C3" s="24">
        <v>2</v>
      </c>
      <c r="D3" s="24">
        <v>3</v>
      </c>
      <c r="E3" s="24">
        <v>4</v>
      </c>
      <c r="F3" s="24">
        <v>5</v>
      </c>
      <c r="G3" s="24">
        <v>6</v>
      </c>
      <c r="H3" s="24">
        <v>7</v>
      </c>
      <c r="I3" s="24">
        <v>8</v>
      </c>
      <c r="J3" s="24">
        <v>9</v>
      </c>
    </row>
    <row r="4" spans="1:10" ht="48" x14ac:dyDescent="0.2">
      <c r="A4" s="25">
        <v>1</v>
      </c>
      <c r="B4" s="26" t="s">
        <v>36</v>
      </c>
      <c r="C4" s="27" t="s">
        <v>9</v>
      </c>
      <c r="D4" s="25">
        <v>5</v>
      </c>
      <c r="E4" s="20">
        <v>0</v>
      </c>
      <c r="F4" s="21"/>
      <c r="G4" s="20">
        <f>D4*E4</f>
        <v>0</v>
      </c>
      <c r="H4" s="20">
        <f>G4*F4+G4</f>
        <v>0</v>
      </c>
      <c r="I4" s="19"/>
      <c r="J4" s="19"/>
    </row>
    <row r="5" spans="1:10" x14ac:dyDescent="0.2">
      <c r="A5" s="16" t="s">
        <v>23</v>
      </c>
      <c r="B5" s="33" t="s">
        <v>19</v>
      </c>
      <c r="C5" s="33"/>
      <c r="D5" s="33"/>
      <c r="E5" s="33"/>
      <c r="F5" s="34"/>
      <c r="G5" s="22">
        <f>SUM(G4:G4)</f>
        <v>0</v>
      </c>
      <c r="H5" s="22">
        <f>SUM(H4:H4)</f>
        <v>0</v>
      </c>
    </row>
  </sheetData>
  <mergeCells count="2">
    <mergeCell ref="A1:J1"/>
    <mergeCell ref="B5:F5"/>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1</vt:i4>
      </vt:variant>
    </vt:vector>
  </HeadingPairs>
  <TitlesOfParts>
    <vt:vector size="5" baseType="lpstr">
      <vt:lpstr>PAKIET 1</vt:lpstr>
      <vt:lpstr>pakiet 2</vt:lpstr>
      <vt:lpstr>pakiet 3</vt:lpstr>
      <vt:lpstr>pakiet 4</vt:lpstr>
      <vt:lpstr>'PAKIET 1'!_Hlk19792336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Justyna Płociak - Zaranko</dc:creator>
  <cp:lastModifiedBy>Monika Wróblewska</cp:lastModifiedBy>
  <cp:lastPrinted>2021-10-22T09:04:12Z</cp:lastPrinted>
  <dcterms:created xsi:type="dcterms:W3CDTF">2020-10-05T10:09:08Z</dcterms:created>
  <dcterms:modified xsi:type="dcterms:W3CDTF">2024-09-30T09:38:15Z</dcterms:modified>
</cp:coreProperties>
</file>