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109-2021 materiały elektryczne\"/>
    </mc:Choice>
  </mc:AlternateContent>
  <bookViews>
    <workbookView xWindow="0" yWindow="0" windowWidth="28800" windowHeight="12300" activeTab="3"/>
  </bookViews>
  <sheets>
    <sheet name="Zadanie nr 1" sheetId="1" r:id="rId1"/>
    <sheet name="Zadanie nr 2" sheetId="2" r:id="rId2"/>
    <sheet name="Zadanie nr 3" sheetId="3" r:id="rId3"/>
    <sheet name="Zadanie nr 4" sheetId="4" r:id="rId4"/>
  </sheets>
  <definedNames>
    <definedName name="_xlnm._FilterDatabase" localSheetId="1" hidden="1">'Zadanie nr 2'!$A$4:$N$16</definedName>
    <definedName name="_xlnm._FilterDatabase" localSheetId="2" hidden="1">'Zadanie nr 3'!$A$4:$N$6</definedName>
    <definedName name="CPV" localSheetId="0">#REF!</definedName>
    <definedName name="CPV" localSheetId="1">#REF!</definedName>
    <definedName name="CPV" localSheetId="2">#REF!</definedName>
    <definedName name="CPV">#REF!</definedName>
    <definedName name="_xlnm.Print_Area" localSheetId="3">'Zadanie nr 4'!$A$2:$M$106</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1" i="4" l="1"/>
  <c r="F100" i="4"/>
  <c r="F99" i="4"/>
  <c r="F98"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A5" i="3" l="1"/>
  <c r="A5" i="2"/>
  <c r="A6" i="2"/>
  <c r="A7" i="2"/>
  <c r="A8" i="2"/>
  <c r="A9" i="2"/>
  <c r="A10" i="2"/>
  <c r="A11" i="2"/>
  <c r="A12" i="2"/>
  <c r="A13" i="2"/>
  <c r="A14" i="2"/>
  <c r="A15" i="2"/>
  <c r="A5" i="1"/>
  <c r="A6" i="1"/>
  <c r="A7" i="1"/>
  <c r="A8" i="1"/>
  <c r="A9" i="1"/>
  <c r="A10" i="1"/>
  <c r="A11" i="1"/>
  <c r="A12" i="1"/>
  <c r="A13" i="1"/>
</calcChain>
</file>

<file path=xl/sharedStrings.xml><?xml version="1.0" encoding="utf-8"?>
<sst xmlns="http://schemas.openxmlformats.org/spreadsheetml/2006/main" count="389" uniqueCount="158">
  <si>
    <t>xxxxx</t>
  </si>
  <si>
    <t>RAZEM:</t>
  </si>
  <si>
    <t>(należy zsumować wartości netto i brutto pozycji asortymentowych 1 ÷</t>
  </si>
  <si>
    <t>SZT</t>
  </si>
  <si>
    <t>WTYK EKRANOWANY RJ-45</t>
  </si>
  <si>
    <t>GNIAZDO N/T RJ45 RJ/11 2P+Z 230V</t>
  </si>
  <si>
    <t>WYŁĄCZNIK N/T SCHODOWY WNT-5J</t>
  </si>
  <si>
    <t>WYŁĄCZNIK RÓŻNICOWOPRĄDOWY 25A 30MA 4P</t>
  </si>
  <si>
    <t>ROZDZIELNICA DB118S 1X18P-SMD.
OBUDOWA PLASTIKOWA Z EUROSZYNĄ W ŚRODKU METALOWĄ
O WYMIARACH 220MMX362MMX76MM DB118S
400V-50HZ, MAX 63A,IP-40</t>
  </si>
  <si>
    <t xml:space="preserve">ŻARÓWKI G4 12 V LED SMD 18 SZT AC/DC ŚREDNICA 28MM </t>
  </si>
  <si>
    <t>WTYK  TABLICOWY 32 A 400 V 5 P   IP 67 KĄTOWE KOLOR KHAKI RAL6031-F9</t>
  </si>
  <si>
    <t>GNIAZDO TABLICOWE 32 A 400 V 5 P   IP 67 KĄTOWE KOLOR KHAKI RAL6031-F9</t>
  </si>
  <si>
    <t>GNIAZDO WTYKOWE RJF-22G</t>
  </si>
  <si>
    <t xml:space="preserve"> </t>
  </si>
  <si>
    <t>Wartość brutto (wartość netto + kwota VAT)</t>
  </si>
  <si>
    <t>Stawka podatku    VAT          w %</t>
  </si>
  <si>
    <t>Wartość netto     [zł] 
(cena jednostkowa netto x ilość)</t>
  </si>
  <si>
    <t>Cena jednostkowa netto
 [zł za j.m.]</t>
  </si>
  <si>
    <t>Ilość</t>
  </si>
  <si>
    <t>J.m.</t>
  </si>
  <si>
    <t>Nazwa i opis przedmiotu zamówienia</t>
  </si>
  <si>
    <t>Lp.</t>
  </si>
  <si>
    <t>WTYK BNC RG58 46-239-06</t>
  </si>
  <si>
    <t>WTYK 62GB-16F-8-2P</t>
  </si>
  <si>
    <t>WTYK BNC KĄTOWY RG58</t>
  </si>
  <si>
    <t>WTYK SMA KĄTOWY RG58</t>
  </si>
  <si>
    <t>WTYK TNC KĄTOWE RG58</t>
  </si>
  <si>
    <t>ZŁĄCZE SMA-RG58 MĘSKIE ZACISKANE</t>
  </si>
  <si>
    <t>ZŁĄCZE MS3116F8-2S</t>
  </si>
  <si>
    <t>ZŁĄCZE MS3112E14-12S</t>
  </si>
  <si>
    <t>ZŁĄCZE WTYKOWE MS3112E14-12S KB 9512</t>
  </si>
  <si>
    <t>KAPTUREK GUMOWY 93-062-99 ELFA</t>
  </si>
  <si>
    <t>KAPTUREK GUM.Z USZCZ. 35-333-46 ELFA</t>
  </si>
  <si>
    <t>TABLICA LINIOWA  TL 2X2</t>
  </si>
  <si>
    <t>Zadanie nr 1 wyroby elektryczne</t>
  </si>
  <si>
    <t>Zadanie nr 2 - złącza i wtyki</t>
  </si>
  <si>
    <t xml:space="preserve">Zadanie nr 3 - tablica liniowa </t>
  </si>
  <si>
    <r>
      <t xml:space="preserve">Nazwa i opis asortymentu </t>
    </r>
    <r>
      <rPr>
        <b/>
        <vertAlign val="superscript"/>
        <sz val="10"/>
        <rFont val="Arial"/>
        <family val="2"/>
        <charset val="238"/>
      </rPr>
      <t>1</t>
    </r>
  </si>
  <si>
    <t>Jednostka miary</t>
  </si>
  <si>
    <t>Producent</t>
  </si>
  <si>
    <t>Nazwa handlowa lub numer katalogowy oferowanego produktu</t>
  </si>
  <si>
    <t>Cena jednostkowa netto zł</t>
  </si>
  <si>
    <t>Wartość netto (ilość x cena netto) zł</t>
  </si>
  <si>
    <t>Podatek VAT %</t>
  </si>
  <si>
    <t>Wartość brutto zł</t>
  </si>
  <si>
    <t>Miejsce dostawy [ilość]</t>
  </si>
  <si>
    <t>RWT Rzeszów - Filia Lublin   
al. Racławickie 44, 20-043 Lublin</t>
  </si>
  <si>
    <t>Rura termokurczliwa elastyczna z modyfikowanego polietylenu, szybko kurcząca się, RC fi 1,6/0,8 /długość - 1 mb/  ZN-ZOT-1:1999</t>
  </si>
  <si>
    <t>szt.</t>
  </si>
  <si>
    <t>X</t>
  </si>
  <si>
    <t>Rura termokurczliwa elastyczna z modyfikowanego polietylenu, szybko kurcząca się, RC fi  4,8/2,4  /długość - 1 mb/</t>
  </si>
  <si>
    <t>Rura termokurczliwa elastyczna z modyfikowanego polietylenu, szybko kurcząca się, RC fi  8/2  /długość - 1 mb/</t>
  </si>
  <si>
    <t>szt</t>
  </si>
  <si>
    <t>Rura termokurczliwa elastyczna z modyfikowanego polietylenu, szybko kurcząca się, RC fi  10,2/51  /długość - 1 mb/  ZN-ZOT-1:1999</t>
  </si>
  <si>
    <t>Rura termokurczliwa elastyczna z modyfikowanego polietylenu, szybko kurcząca się, RC fi  2,4/1,2  /długość - 1 mb/</t>
  </si>
  <si>
    <t>Rura termokurczliwa elastyczna z modyfikowanego polietylenu, szybko kurcząca się, RC fi  3,2/16  /długość - 1 mb/</t>
  </si>
  <si>
    <t>Rura termokurczliwa elastyczna z modyfikowanego polietylenu, szybko kurcząca się, RC fi  6,4/3,2  /długość - 1 mb/</t>
  </si>
  <si>
    <t>Rura termokurczliwa elastyczna z modyfikowanego polietylenu, szybko kurcząca się, RC fi  9,5/4,8  /długość - 1 mb/</t>
  </si>
  <si>
    <t>Rura termokurczliwa elastyczna z modyfikowanego polietylenu, szybko kurcząca się, RC fi  12,7/6,4  /długość - 1 mb/</t>
  </si>
  <si>
    <t>Rura termokurczliwa elastyczna z modyfikowanego polietylenu, szybko kurcząca się, RC fi  19,0/9,5  /długość - 1 mb/</t>
  </si>
  <si>
    <t>Rura termokurczliwa elastyczna z modyfikowanego polietylenu, szybko kurcząca się, RC fi 25,4/12 /długość - 1mb/</t>
  </si>
  <si>
    <t>Rura termokurczliwa elastyczna z modyfikowanego polietylenu, szybko kurcząca się, RC fi  51,0/25,4  /długość - 1 mb/</t>
  </si>
  <si>
    <t>Rurka termokurczliwa Ø 6mm 1mb czarna</t>
  </si>
  <si>
    <t xml:space="preserve">Cyna lutownicza z kalafonią FI 2MM CYNEL SN60PB40 lub produkt równoważny. </t>
  </si>
  <si>
    <t>kg</t>
  </si>
  <si>
    <t>Kalafonia do lutowania, topnik z dodatkiem aktywatorów ułatwiających lutowanie /opakowanie 35 g./</t>
  </si>
  <si>
    <t>Pasta z cyną do lutowania miękkiego rur i kształtek miedzianych w instalacjach cieplnych i wodnych. Skład:jest to mieszanina proszku Sn 97 Cu3 oraz topnika trawiącego, temperatura pracy minimum w przedziale od 220 do 310 st. C W opakowaniach  250 g</t>
  </si>
  <si>
    <t>Pasta lutownicza, średnio aktywny topnik z dodatkiem składnika UV, który pozwala na wykrycie błędów podczas nanoszenia pasty metodą sitodruku, posiadający konsystencję w żelu co ułatwia aplikację przy lutowaniu /opakowanie 100g./</t>
  </si>
  <si>
    <t>Pasta lutownicza, średnio aktywny topnik z dodatkiem składnika UV, posiadający konsystencję w żelu co ułatwia aplikację przy lutowaniu /opakowanie 30g. w strzykawce/</t>
  </si>
  <si>
    <t xml:space="preserve">Pasta termoprzewodząca 12G ARCTIC SILVER 5 lub produkt równoważny. </t>
  </si>
  <si>
    <t xml:space="preserve">Pasta termoprzewodząca silikonowa 50ML HTSP 50T lub produkt równoważny. </t>
  </si>
  <si>
    <t>Spoiwo lutownicze z topnikiem. Służy do napraw sprzętu elektronicznego oraz do połączeń elementów z pokryciami cynowymi,kadmowymi, srebrnymi.Skład: zawartość cyny od 49,5 % do 50,5% , minimalna czystość użytych surowców to 99,8%, temperatura topnienia od 183 do 190 stopni Cfi 0,7mm /opakowanie 250g/</t>
  </si>
  <si>
    <t>Spoiwo lutownicze z topnikiem. Służy do napraw sprzętu elektronicznego oraz do połączeń elementów z pokryciami cynowymi,kadmowymi, srebrnymi.Skład: zawartość cyny od 49,5 % do 50,5% , minimalna czystość użytych surowców to 99,8%, temperatura topnienia od 183 do 190 stopni Cfi 0,5mm /opakowanie 250g/</t>
  </si>
  <si>
    <t>Spoiwo lutownicze z topnikiem. Służy do napraw sprzętu elektronicznego oraz do połączeń elementów z pokryciami cynowymi,kadmowymi, srebrnymi.Skład: zawartość cyny od 49,5 % do 50,5% , minimalna czystość użytych surowców to 99,8%, temperatura topnienia od 183 do 190 stopni fi 1,5mm /opakowanie 100g/</t>
  </si>
  <si>
    <t>Spoiwo lutownicze z topnikiem CYNEL LC-60-SW26 lub produkt równoważny o parametrach: służy do napraw sprzętu elektronicznego oraz do połączeń elementów z pokryciami cynowymi,kadmowymi, srebrnymi.Skład: zawartość cyny od 59,5 % do 60,5% , minimalna czystość użytych surowców to 99,9%, temperatura topnienia od 183 do 190 stopni C fi-0,90mm /opakowanie 100g/</t>
  </si>
  <si>
    <t>Lut srebrny LAg45 fi 2x500mm otulony - służy do spawania
metali kolorowych metodą gazową, zakres temperatury topnienia 640-680 st. C, temperatura robocza 670 st. C. Zgodny z DIN EN 1044-AG104.</t>
  </si>
  <si>
    <t>Kalafonia balsamiczna do ręcznego lutowania /opakowanie 40 g/</t>
  </si>
  <si>
    <t>Taśma w formie plecionki, o szerokości 1,5mm i długości 3m  na plastikowej szpuli służąca do usuwania lutu z połączeń lutowanych metodą adhezji, wykonana jako splot z wolnego od zanieczyszczeń olejowych i tlenkowych drutu miedzianego o bardzo małej średnicy, pokryta cienką warstwą kalafonii.</t>
  </si>
  <si>
    <t>Taśma w formie plecionki, o szerokości 2mm i długości 1,5m  na plastikowej szpuli służąca do usuwania lutu z połączeń lutowanych metodą adhezji, wykonana jako splot z wolnego od zanieczyszczeń olejowych i tlenkowych drutu miedzianego o bardzo małej średnicy, pokryta cienką warstwą kalafonii co polepsza własności adhezyjne i zabezpiecza plecionkę przed niepożądanym utlenieniem, zapewnia usunięcie lutu eliminując niebezpieczeństwo przegrzania elementu wylutowywanego.</t>
  </si>
  <si>
    <t>Kwas do lutowania. Przeznaczony do lutowania stopów żelaza, miedzi, cynku, blachy ocynkowanej. Do lutowania miękkiego. Opakowanie 100ml.</t>
  </si>
  <si>
    <t>Taśma w formie plecionki, o wymiarach fi 2,5mm i długości 1,5m  na plastikowej szpuli służąca do usuwania lutu z połączeń lutowanych metodą adhezji, wykonana jako splot z wolnego od zanieczyszczeń olejowych i tlenkowych drutu miedzianego o bardzo małej średnicy, pokryta cienką warstwą kalafonii co polepsza własności adhezyjne i zabezpiecza plecionkę przed niepożądanym utlenieniem, zapewnia usunięcie lutu eliminując niebezpieczeństwo przegrzania elementu wylutowywanego.</t>
  </si>
  <si>
    <t>Spoiwo, lut twardy, goły 7094609 Amasan lub produkt równoważny, o parametrach: zakres temperatury topnienia 640-680St.C., temperatura robocza 670St.C. Średnica 2,0mm, długość 500mm. Lut o dobrych właściwościach mechanicznych i dobrej płynności, przeznaczony do lutowania materiałów ze stali i miedzi, z materiałami złącznymi ze stali, miedzi, mosiądzu oraz brązów cynowo-cynkowych. Spoiwo z atestem PZH. Według normy DIN EN 1044-AG104 (L-Ag45Sn).</t>
  </si>
  <si>
    <t xml:space="preserve">Taśma poliamidowa wysokotemperaturowa, do minimum 250St.C., odporna na substancje chemiczne. Odpowiednik taśmy kaptonowej. Stosowana do ochrony elementów elektronicznych przed wysoką temperaturą np. Podczas procesu lutowania. Rozmiar szer. 5 mm, gr. 0,06mm, dł. 33 m, nawinieta na szpulę. </t>
  </si>
  <si>
    <t>Taśma poliamidowa wysokotemperaturowa, do minimum 250St.C., odporna na substancje chemiczne. Odpowiednik taśmy kaptonowej. Stosowana do ochrony elementów elektronicznych przed wysoką temperaturą np. Podczas procesu lutowania. Rozmiar 30 mm x 33 m</t>
  </si>
  <si>
    <r>
      <t xml:space="preserve">Taśma elektroizolacyjna, kolor żółto-zielony, grubość 0,13 mm, szerokość nie mniej niż 19 mm, długość nawoju taśmy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</si>
  <si>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r>
      <t xml:space="preserve">Taśma elektroizolacyjna, kolor czerwony, grubość taśmy 0,13 mm, szerokość nie mniej niż 19 mm, długość nawoju tasmy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</si>
  <si>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r>
      <t xml:space="preserve">Taśma elektroizolacyjna, kolor czarny, lub produkt równoważny o paramatrach: grubość taśmy 0,13 mm, szerokość nie mniej niż 19 mm, długość nawoju tasmy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</si>
  <si>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r>
      <t xml:space="preserve">Taśma elektroizolacyjna, kolor niebieski, lub produkt równoważny o paramatrach: grubość taśmy 0,13 mm, szerokość nie mniej niż 19 mm, długość nawoju tasmy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</si>
  <si>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r>
      <t xml:space="preserve">Taśma elektroizolacyjna, kolor zielony, lub produkt równoważny o paramatrach: grubość taśmy 0,13 mm, szerokość nie mniej niż 19 mm, długość nawoju tasmy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</si>
  <si>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r>
      <t xml:space="preserve">Taśma elektroizolacyjna, kolor szary, lub produkt równoważny o paramatrach: grubość taśmy 0,13 mm, szerokość nie mniej niż 19 mm, długość nawoju tasmy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</si>
  <si>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r>
      <t xml:space="preserve">Taśma elektroizolacyjna, kolor pomarańczowy, grubość taśmy 0,13 mm, szerokość nie mniej niż 19 mm, długość nawoju tasmy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</si>
  <si>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r>
      <t xml:space="preserve">Taśma elektroizolacyjna, kolor biały, grubość taśmy 0,13 mm, szerokość nie mniej niż 19 mm, długość nawoju tasmy na rolkę nie mniej niż 20 m,  ochrona przed napięciem przebicia min. 5,2 kV, temperatura użycia od -10 do + 85°C, wytrzymałość na rozciąganie nie mniej niż 13 N/cm, przyczepność do stali nie mniej niż 1.0 N/cm; odporna na warunki atmosferyczne, wododporna, samogasnąca,  materiał: </t>
    </r>
    <r>
      <rPr>
        <sz val="11"/>
        <color indexed="10"/>
        <rFont val="Arial"/>
        <family val="2"/>
        <charset val="238"/>
      </rPr>
      <t xml:space="preserve"> </t>
    </r>
    <r>
      <rPr>
        <sz val="11"/>
        <color indexed="8"/>
        <rFont val="Arial"/>
        <family val="2"/>
        <charset val="238"/>
      </rPr>
      <t>polichlorek winylu, klej na bazie kauczuku syntetycznego. Zastosowanie: do izolacji i wiązkowania przewodów elektrycznych, naprawy uszkodzonych izolacji.</t>
    </r>
  </si>
  <si>
    <t>Preszpan elektrotechniczny, z masy celulozowej i bawełnianej. Wielowarstwowa tektura o gładkiej powierzchni i dużej wytrzymałości mechanicznej. Stosuje się go jako izolator w silnikach elektrycznych niskiego napięcia i aparaturze elektrycznej. Koloż beżowy, grubość 0,5mm, ARKUSZ 1000MMX700MM.</t>
  </si>
  <si>
    <t>Preparat antyodpryskowy przeznaczony do ochrony końcówek prądowych oraz dysz gazowych uchwytów spawalniczych oraz powierzchni materiału spawanego i narzędzi przed wtapianiem się odprysków ciekłego metalu podczas procesu spawania elektrycznego. Nie może wpływać negatywnie na procesy spawalnicze oraz powodować wad spawalniczych w spoinach /opakowanie 400ml/.</t>
  </si>
  <si>
    <t>Elektroda spawalnicza aluminiowa 12 SI /3,2 x 350.</t>
  </si>
  <si>
    <t>Elektroda spawalnicza grubootulona rytylowa do spawania stali nierdzewnych, kwasoodpornych i chromoniklowych 308 L /MVR fi 2,5 mm długość 350mm.prąd spawania 45-80A. W opakowaniach 2kg.</t>
  </si>
  <si>
    <t>Taśma izolacyjna PCV czarna wytrzymałość dielektyczna minimum 8kV, wytrzymałość mechaniczna minimum 26 N/cm, oporność izolacji  minimum 10 MΏ; klejenie nawet na chropowatych powierzchniach i w niskich temperaturach, łatwa do urywania ręcznego, odporna na przetarcia, gładka, elastyczna; wymiary /19 mm x 20 m/</t>
  </si>
  <si>
    <t>Końcówka oczkowa do kabli miedzianych wielodrutowych bez izolacji KOA-3-2,5 pod śrubę M3</t>
  </si>
  <si>
    <t>Końcówka oczkowa do kabli miedzianych wielodrutowych bez izolacji KOA-4-2,5 pod śrubę M4</t>
  </si>
  <si>
    <t>Końcówka oczkowa do kabli miedzianych wielodrutowych bez izolacji KOA-6-2,5 pod śrubę M6</t>
  </si>
  <si>
    <t>Przewód elektryczny LGY 1x1,5mm linka, czerwony</t>
  </si>
  <si>
    <t>mb</t>
  </si>
  <si>
    <t xml:space="preserve">Przewód elektryczny LGY 1x1,5 mm linka, żółty </t>
  </si>
  <si>
    <t xml:space="preserve">Przewód elektryczny LGY 1x1,5 mm linka, niebieski </t>
  </si>
  <si>
    <t xml:space="preserve">Końcówka miedziana tulejkowa fi 10mm na linkę przewodu elektrycznego </t>
  </si>
  <si>
    <t>Zacisk krokodylek, żabka kolor czarny 150mm 200A , długośc ramienia bez izolacji około 145mm, szerokość ramienia około 20mm</t>
  </si>
  <si>
    <t>Zacisk krokodylek, żabka kolor czerwony 150mm 200A, długośc ramienia bez izolacji około 145mm, szerokość ramienia około 20mm</t>
  </si>
  <si>
    <t>Zacisk, opaska taśmowa, poliamid,160X4,8, efektywność temperaturowa pracy do minimum 85St.C., ognioodporność według UL94 class V2, odporna na UV, oleje, smary sól, słabe kwasy.</t>
  </si>
  <si>
    <t>Zacisk, opaska taśmowa, poliamid, 300X4,8, efektywność temperaturowa pracy do minimum 85St.C., ognioodporność według UL94 class V2, odporna na UV, oleje, smary sól, słabe kwasy.</t>
  </si>
  <si>
    <t>Nasuwka 2,8/F-1  konektor</t>
  </si>
  <si>
    <t>Nasuwka 4,8/F1  konektor</t>
  </si>
  <si>
    <t>Nasuwka 6,3/F-1  konektor</t>
  </si>
  <si>
    <t>Nasuwka 6,3/J-2,5  konektor</t>
  </si>
  <si>
    <t>Nasuwka 6,3/H-2,5  konektor</t>
  </si>
  <si>
    <t>Wsuwko-nasuwka 6,3/I-2,5  konektor</t>
  </si>
  <si>
    <t>nasuwka 9,5/F6  konektor</t>
  </si>
  <si>
    <t>Wsuwka 6,3/F-2,5  konektor</t>
  </si>
  <si>
    <t>Wsuwka wkręt 6,3/5 mm 45 stopni  konektor</t>
  </si>
  <si>
    <t>Oczko M6/2,5  konektor</t>
  </si>
  <si>
    <t>Oczko M5/6  konektor</t>
  </si>
  <si>
    <t>Oczko M6/6  konektor</t>
  </si>
  <si>
    <t>Oczko M8/2,5  konektor</t>
  </si>
  <si>
    <t>Oczko M8/6  konektor</t>
  </si>
  <si>
    <t>Oczko M10/6  konektor</t>
  </si>
  <si>
    <t>Końcówka cylindryczna C4/2,5 Długa</t>
  </si>
  <si>
    <t>Końcówka widełki W5/2,5</t>
  </si>
  <si>
    <t xml:space="preserve">Wtyk bananowy WB-1 - czarny </t>
  </si>
  <si>
    <t>Wtyk bananowy WB-1 - czerwony</t>
  </si>
  <si>
    <t>Wtyczka gumowa 10-16/250 2P+Z IP44</t>
  </si>
  <si>
    <t>Gniazdo gumowe 10-16/250 2P+Z IP44</t>
  </si>
  <si>
    <t>Gniazdo wtykowe 12V SW6-2W</t>
  </si>
  <si>
    <t>Wtyczka 12V/N WP</t>
  </si>
  <si>
    <t>Wyłącznik różnicowo-prądowy 25A 30mA, IP40 2P</t>
  </si>
  <si>
    <t>Wyłącznik przeciążeniowy S-302 16A B16</t>
  </si>
  <si>
    <t>Wstawka bezpiecznikowa dolna 10A</t>
  </si>
  <si>
    <t>Wstawka bezpiecznikowa dolna 16A</t>
  </si>
  <si>
    <t>Wstawka bezpiecznikowa dolna 25A</t>
  </si>
  <si>
    <t>Główka bezpicznika 35A-500V</t>
  </si>
  <si>
    <t>Główka bezpicznika 63A-500V</t>
  </si>
  <si>
    <t>Opaska kablowa naprzewody 200/4,8MM opak 100szt</t>
  </si>
  <si>
    <t>Opaska kablowa na przewody 300/3,6MM opak 100szt</t>
  </si>
  <si>
    <t>Opaska kablowa na przewody 400/7,8MM opak 100szt</t>
  </si>
  <si>
    <t>Opaska kablowa na przewody 100X3MM  opak 100szt</t>
  </si>
  <si>
    <t>Opaska kablowa na przewody 200X3,6MM opak 100szt</t>
  </si>
  <si>
    <t>Wsuwka 2,8/F-1  konektor</t>
  </si>
  <si>
    <t>Wsuwka 4,8/F1  konektor</t>
  </si>
  <si>
    <t>Wsuwka 6,3/F-1  konektor</t>
  </si>
  <si>
    <t>Wsuwka 9,5/F6  konektor</t>
  </si>
  <si>
    <t>Pasta HS AMASAN do lutowania twardego 640-680ST DIN EN 1045-FH10 lub produkt równoważny. Do lutowania miedzi, mosiądzu, brązu, stali oraz stali nierdzewnych wysokostopniowych.</t>
  </si>
  <si>
    <t>1. W  formularzu cenowym należy wypelnić kolumny  4, 5, 7, 8, 10 z zastrzeżeniem co do wypełnienia kolumny nr 4 i 5</t>
  </si>
  <si>
    <t>2. Nie uzupełnienie danych zgodnie z zasadami okreslonymi w pkt. 1 będzie skutkować odrzuceniem oferty jako niezgodną z treścią SIWZ</t>
  </si>
  <si>
    <t>RWT
Żurawica        
 ul. Wojska Polskiego 24, 37-700 Żurawica</t>
  </si>
  <si>
    <t>RWT Rzeszów     ul. Krakowska 11B,              
35-901 Rzeszów</t>
  </si>
  <si>
    <r>
      <rPr>
        <b/>
        <u/>
        <sz val="11"/>
        <color theme="1"/>
        <rFont val="Arial"/>
        <family val="2"/>
        <charset val="238"/>
      </rPr>
      <t>Zastrzeżenie dotyczące wypełnienia  kolumny nr 4 i 5:</t>
    </r>
    <r>
      <rPr>
        <sz val="11"/>
        <color theme="1"/>
        <rFont val="Arial"/>
        <family val="2"/>
        <charset val="238"/>
      </rPr>
      <t xml:space="preserve"> Zamawiajacy wymaga podania: Producenta, nazwy handlowej i numeru katalogowego (jeśli występuje). W przypadku gdy w kolumnie nr 5 występuje znak "X" nie trzeba jej wypełniać.</t>
    </r>
  </si>
  <si>
    <t>Zadanie nr 4 - materiały elektryczne</t>
  </si>
  <si>
    <t>xxx</t>
  </si>
  <si>
    <t>Załącznik nr 3 - Opis przedmiotu zamówienia - wyroby elektryczne</t>
  </si>
  <si>
    <t>Załącznik nr 3 - Opis przedmiotu zamówienia - metriały elektryczne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</si>
</sst>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quot;zł&quot;* #,##0.00_);_(&quot;zł&quot;* \(#,##0.00\);_(&quot;zł&quot;* &quot;-&quot;??_);_(@_)"/>
    <numFmt numFmtId="165" formatCode="_-[$€-2]\ * #,##0.00_-;\-[$€-2]\ * #,##0.00_-;_-[$€-2]\ * &quot;-&quot;??_-;_-@_-"/>
    <numFmt numFmtId="166" formatCode="_-* #,##0.00\ [$zł-415]_-;\-* #,##0.00\ [$zł-415]_-;_-* &quot;-&quot;??\ [$zł-415]_-;_-@_-"/>
    <numFmt numFmtId="167" formatCode="_-[$€-2]\ * #,##0.0000_-;\-[$€-2]\ * #,##0.0000_-;_-[$€-2]\ * &quot;-&quot;??_-;_-@_-"/>
    <numFmt numFmtId="168" formatCode="#,##0.00\ _z_ł"/>
    <numFmt numFmtId="169" formatCode="_(* #,##0.00_);_(* \(#,##0.00\);_(* &quot;-&quot;??_);_(@_)"/>
    <numFmt numFmtId="170" formatCode="_-* #,##0.00\ _z_ł_-;\-* #,##0.00\ _z_ł_-;_-* &quot;-&quot;??\ _z_ł_-;_-@_-"/>
  </numFmts>
  <fonts count="20">
    <font>
      <sz val="11"/>
      <color theme="1"/>
      <name val="Calibri"/>
      <family val="2"/>
      <charset val="238"/>
      <scheme val="minor"/>
    </font>
    <font>
      <sz val="11"/>
      <color theme="1"/>
      <name val="Calibri"/>
      <family val="2"/>
      <charset val="238"/>
      <scheme val="minor"/>
    </font>
    <font>
      <sz val="11"/>
      <name val="Calibri"/>
      <family val="2"/>
      <charset val="238"/>
      <scheme val="minor"/>
    </font>
    <font>
      <sz val="11"/>
      <color theme="1"/>
      <name val="Czcionka tekstu podstawowego"/>
      <family val="2"/>
      <charset val="238"/>
    </font>
    <font>
      <sz val="11"/>
      <name val="Arial"/>
      <family val="2"/>
      <charset val="238"/>
    </font>
    <font>
      <sz val="11"/>
      <color rgb="FFFF0000"/>
      <name val="Czcionka tekstu podstawowego"/>
      <family val="2"/>
      <charset val="238"/>
    </font>
    <font>
      <sz val="10"/>
      <name val="Arial"/>
      <family val="2"/>
      <charset val="238"/>
    </font>
    <font>
      <b/>
      <sz val="11"/>
      <name val="Arial"/>
      <family val="2"/>
      <charset val="238"/>
    </font>
    <font>
      <sz val="11"/>
      <name val="Czcionka tekstu podstawowego"/>
      <family val="2"/>
      <charset val="238"/>
    </font>
    <font>
      <sz val="11"/>
      <color rgb="FFFF0000"/>
      <name val="Arial"/>
      <family val="2"/>
      <charset val="238"/>
    </font>
    <font>
      <i/>
      <sz val="11"/>
      <name val="Arial"/>
      <family val="2"/>
      <charset val="238"/>
    </font>
    <font>
      <b/>
      <sz val="10"/>
      <name val="Arial"/>
      <family val="2"/>
      <charset val="238"/>
    </font>
    <font>
      <b/>
      <vertAlign val="superscript"/>
      <sz val="10"/>
      <name val="Arial"/>
      <family val="2"/>
      <charset val="238"/>
    </font>
    <font>
      <sz val="11"/>
      <color theme="1"/>
      <name val="Arial"/>
      <family val="2"/>
      <charset val="238"/>
    </font>
    <font>
      <sz val="11"/>
      <color indexed="10"/>
      <name val="Arial"/>
      <family val="2"/>
      <charset val="238"/>
    </font>
    <font>
      <sz val="11"/>
      <color indexed="8"/>
      <name val="Arial"/>
      <family val="2"/>
      <charset val="238"/>
    </font>
    <font>
      <b/>
      <sz val="11"/>
      <name val="Calibri"/>
      <family val="2"/>
      <charset val="238"/>
      <scheme val="minor"/>
    </font>
    <font>
      <b/>
      <u/>
      <sz val="11"/>
      <color theme="1"/>
      <name val="Arial"/>
      <family val="2"/>
      <charset val="238"/>
    </font>
    <font>
      <b/>
      <sz val="9"/>
      <name val="Arial"/>
      <family val="2"/>
      <charset val="238"/>
    </font>
    <font>
      <b/>
      <sz val="11"/>
      <color rgb="FFFF0000"/>
      <name val="Arial"/>
      <family val="2"/>
      <charset val="238"/>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86">
    <xf numFmtId="0" fontId="0" fillId="0" borderId="0" xfId="0"/>
    <xf numFmtId="0" fontId="2" fillId="0" borderId="0" xfId="0" applyFont="1"/>
    <xf numFmtId="0" fontId="4" fillId="0" borderId="0" xfId="3" applyFont="1" applyFill="1" applyAlignment="1">
      <alignment horizontal="left" vertical="top" wrapText="1"/>
    </xf>
    <xf numFmtId="0" fontId="4" fillId="0" borderId="0" xfId="3" applyFont="1" applyFill="1" applyAlignment="1">
      <alignment horizontal="left" vertical="center" wrapText="1"/>
    </xf>
    <xf numFmtId="0" fontId="4" fillId="0" borderId="0" xfId="3" applyFont="1" applyFill="1" applyAlignment="1">
      <alignment horizontal="center" vertical="center" wrapText="1"/>
    </xf>
    <xf numFmtId="0" fontId="4" fillId="0" borderId="0" xfId="3" applyFont="1" applyFill="1" applyAlignment="1">
      <alignment wrapText="1"/>
    </xf>
    <xf numFmtId="165" fontId="4" fillId="0" borderId="0" xfId="3" applyNumberFormat="1" applyFont="1" applyFill="1" applyAlignment="1">
      <alignment horizontal="left" vertical="top" wrapText="1"/>
    </xf>
    <xf numFmtId="166" fontId="4" fillId="0" borderId="0" xfId="3" applyNumberFormat="1" applyFont="1" applyFill="1" applyAlignment="1">
      <alignment horizontal="left" vertical="top" wrapText="1"/>
    </xf>
    <xf numFmtId="0" fontId="5" fillId="0" borderId="0" xfId="3" applyFont="1" applyAlignment="1">
      <alignment wrapText="1"/>
    </xf>
    <xf numFmtId="165" fontId="5" fillId="0" borderId="0" xfId="2" applyNumberFormat="1" applyFont="1" applyAlignment="1">
      <alignment wrapText="1"/>
    </xf>
    <xf numFmtId="167" fontId="6" fillId="0" borderId="0" xfId="0" applyNumberFormat="1" applyFont="1"/>
    <xf numFmtId="4" fontId="7" fillId="0" borderId="1" xfId="3" applyNumberFormat="1" applyFont="1" applyBorder="1" applyAlignment="1">
      <alignment horizontal="center" vertical="center" wrapText="1"/>
    </xf>
    <xf numFmtId="0" fontId="8" fillId="0" borderId="1" xfId="3" applyFont="1" applyBorder="1" applyAlignment="1">
      <alignment horizontal="center" vertical="center" wrapText="1"/>
    </xf>
    <xf numFmtId="0" fontId="7" fillId="2" borderId="1" xfId="3" applyFont="1" applyFill="1" applyBorder="1" applyAlignment="1">
      <alignment horizontal="right" vertical="center" wrapText="1"/>
    </xf>
    <xf numFmtId="0" fontId="4" fillId="0" borderId="1" xfId="3" applyFont="1" applyFill="1" applyBorder="1" applyAlignment="1">
      <alignment horizontal="center" wrapText="1"/>
    </xf>
    <xf numFmtId="0" fontId="4" fillId="0" borderId="1" xfId="3" applyFont="1" applyFill="1" applyBorder="1" applyAlignment="1">
      <alignment horizontal="right"/>
    </xf>
    <xf numFmtId="0" fontId="4" fillId="0" borderId="1" xfId="3" applyFont="1" applyFill="1" applyBorder="1" applyAlignment="1">
      <alignment horizontal="left" wrapText="1"/>
    </xf>
    <xf numFmtId="0" fontId="9" fillId="0" borderId="1" xfId="3" applyFont="1" applyFill="1" applyBorder="1" applyAlignment="1">
      <alignment horizontal="left" wrapText="1"/>
    </xf>
    <xf numFmtId="0" fontId="8" fillId="0" borderId="0" xfId="3" applyFont="1" applyFill="1" applyAlignment="1">
      <alignment wrapText="1"/>
    </xf>
    <xf numFmtId="0" fontId="6" fillId="0" borderId="0" xfId="0" applyFont="1" applyFill="1"/>
    <xf numFmtId="168" fontId="4" fillId="0" borderId="1" xfId="3" applyNumberFormat="1" applyFont="1" applyFill="1" applyBorder="1" applyAlignment="1">
      <alignment horizontal="right" vertical="center" wrapText="1"/>
    </xf>
    <xf numFmtId="9" fontId="4" fillId="0" borderId="1" xfId="3" applyNumberFormat="1" applyFont="1" applyFill="1" applyBorder="1" applyAlignment="1">
      <alignment horizontal="right" vertical="center" wrapText="1"/>
    </xf>
    <xf numFmtId="168" fontId="4" fillId="2" borderId="1" xfId="3"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3" applyFont="1" applyFill="1" applyBorder="1" applyAlignment="1">
      <alignment horizontal="right" vertical="center" wrapText="1"/>
    </xf>
    <xf numFmtId="0" fontId="8" fillId="0" borderId="0" xfId="3" applyFont="1" applyAlignment="1"/>
    <xf numFmtId="0" fontId="6" fillId="0" borderId="0" xfId="0" applyFont="1"/>
    <xf numFmtId="0" fontId="8" fillId="0" borderId="0" xfId="3" applyFont="1" applyAlignment="1">
      <alignment wrapText="1"/>
    </xf>
    <xf numFmtId="0" fontId="10" fillId="0"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165" fontId="4" fillId="0" borderId="0" xfId="3" applyNumberFormat="1" applyFont="1" applyFill="1" applyAlignment="1">
      <alignment horizontal="left" vertical="center" wrapText="1"/>
    </xf>
    <xf numFmtId="164" fontId="4" fillId="0" borderId="0" xfId="1" applyFont="1" applyFill="1" applyAlignment="1">
      <alignment horizontal="left" vertical="center" wrapText="1"/>
    </xf>
    <xf numFmtId="164" fontId="4" fillId="0" borderId="0" xfId="3" applyNumberFormat="1" applyFont="1" applyFill="1" applyAlignment="1">
      <alignment horizontal="left" vertical="top" wrapText="1"/>
    </xf>
    <xf numFmtId="164" fontId="4" fillId="0" borderId="0" xfId="3" applyNumberFormat="1" applyFont="1" applyFill="1" applyAlignment="1">
      <alignment horizontal="left" vertical="center" wrapText="1"/>
    </xf>
    <xf numFmtId="164" fontId="7" fillId="0" borderId="0" xfId="3" applyNumberFormat="1" applyFont="1" applyFill="1" applyAlignment="1">
      <alignment horizontal="left" vertical="center" wrapText="1"/>
    </xf>
    <xf numFmtId="164" fontId="7" fillId="0" borderId="0" xfId="3" applyNumberFormat="1" applyFont="1" applyFill="1" applyAlignment="1">
      <alignment horizontal="left" vertical="top" wrapText="1"/>
    </xf>
    <xf numFmtId="0" fontId="7" fillId="3" borderId="1" xfId="0" applyFont="1" applyFill="1" applyBorder="1" applyAlignment="1">
      <alignment horizontal="right" vertical="center"/>
    </xf>
    <xf numFmtId="0" fontId="7" fillId="3" borderId="1" xfId="3" applyFont="1" applyFill="1" applyBorder="1" applyAlignment="1">
      <alignment horizontal="left" vertical="center" wrapText="1"/>
    </xf>
    <xf numFmtId="0" fontId="4" fillId="3" borderId="1" xfId="3" applyFont="1" applyFill="1" applyBorder="1" applyAlignment="1">
      <alignment horizontal="center" vertical="center"/>
    </xf>
    <xf numFmtId="0" fontId="11" fillId="4" borderId="1" xfId="0" applyFont="1" applyFill="1" applyBorder="1" applyAlignment="1">
      <alignment horizontal="center" vertical="center" wrapText="1"/>
    </xf>
    <xf numFmtId="0" fontId="2" fillId="0" borderId="1" xfId="0" applyFont="1" applyFill="1" applyBorder="1" applyAlignment="1">
      <alignment horizontal="center" vertical="center"/>
    </xf>
    <xf numFmtId="2" fontId="4" fillId="0" borderId="1" xfId="0" applyNumberFormat="1" applyFont="1" applyFill="1" applyBorder="1" applyAlignment="1">
      <alignment horizontal="right" vertical="center" wrapText="1"/>
    </xf>
    <xf numFmtId="0" fontId="4" fillId="0"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4"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2" fontId="4" fillId="6" borderId="1" xfId="0" applyNumberFormat="1" applyFont="1" applyFill="1" applyBorder="1" applyAlignment="1">
      <alignment horizontal="right" vertical="center" wrapText="1"/>
    </xf>
    <xf numFmtId="0" fontId="4" fillId="6" borderId="1" xfId="0"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xf>
    <xf numFmtId="43" fontId="4" fillId="0" borderId="1" xfId="4" applyFont="1" applyFill="1" applyBorder="1" applyAlignment="1">
      <alignment horizontal="left" vertical="center" wrapText="1"/>
    </xf>
    <xf numFmtId="43" fontId="4" fillId="0" borderId="1" xfId="4"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2" fontId="4" fillId="0" borderId="1" xfId="4" applyNumberFormat="1" applyFont="1" applyFill="1" applyBorder="1" applyAlignment="1">
      <alignment horizontal="right" vertical="center" wrapText="1"/>
    </xf>
    <xf numFmtId="0" fontId="4" fillId="0" borderId="1" xfId="4" applyNumberFormat="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right" vertical="center"/>
    </xf>
    <xf numFmtId="1" fontId="4" fillId="0" borderId="1"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1" xfId="0" applyFont="1" applyBorder="1" applyAlignment="1">
      <alignment horizontal="left" vertical="center" wrapText="1"/>
    </xf>
    <xf numFmtId="1" fontId="4" fillId="0" borderId="6" xfId="0" applyNumberFormat="1" applyFont="1" applyFill="1" applyBorder="1" applyAlignment="1">
      <alignment horizontal="center" vertical="center"/>
    </xf>
    <xf numFmtId="169" fontId="7" fillId="0" borderId="6" xfId="0" applyNumberFormat="1" applyFont="1" applyFill="1" applyBorder="1" applyAlignment="1">
      <alignment horizontal="right" vertical="center" wrapText="1"/>
    </xf>
    <xf numFmtId="170" fontId="7" fillId="0" borderId="1" xfId="0" applyNumberFormat="1" applyFont="1" applyFill="1" applyBorder="1" applyAlignment="1">
      <alignment horizontal="right" vertical="center" wrapText="1"/>
    </xf>
    <xf numFmtId="0" fontId="16" fillId="0" borderId="0" xfId="0" applyFont="1" applyFill="1" applyBorder="1" applyAlignment="1">
      <alignment horizontal="left" vertical="center" wrapText="1"/>
    </xf>
    <xf numFmtId="0" fontId="2" fillId="0" borderId="0" xfId="0" applyFont="1" applyFill="1" applyAlignment="1">
      <alignment horizontal="center" vertical="center"/>
    </xf>
    <xf numFmtId="0" fontId="18" fillId="4" borderId="1" xfId="0" applyFont="1" applyFill="1" applyBorder="1" applyAlignment="1">
      <alignment horizontal="center" vertical="center" wrapTex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center" vertical="center"/>
    </xf>
    <xf numFmtId="0" fontId="7" fillId="0" borderId="0" xfId="3" applyFont="1" applyFill="1" applyAlignment="1">
      <alignment horizontal="center" wrapText="1"/>
    </xf>
    <xf numFmtId="0" fontId="7" fillId="0" borderId="7" xfId="3" applyFont="1" applyFill="1" applyBorder="1" applyAlignment="1">
      <alignment horizontal="center" wrapText="1"/>
    </xf>
    <xf numFmtId="0" fontId="11" fillId="4"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7" fillId="0" borderId="4" xfId="0" applyFont="1" applyFill="1" applyBorder="1" applyAlignment="1">
      <alignment horizontal="right" vertical="center"/>
    </xf>
    <xf numFmtId="0" fontId="7" fillId="0" borderId="5" xfId="0" applyFont="1" applyFill="1" applyBorder="1" applyAlignment="1">
      <alignment horizontal="right" vertical="center"/>
    </xf>
    <xf numFmtId="0" fontId="7" fillId="0" borderId="6" xfId="0" applyFont="1" applyFill="1" applyBorder="1" applyAlignment="1">
      <alignment horizontal="righ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2" fontId="11" fillId="4" borderId="1" xfId="0" applyNumberFormat="1" applyFont="1" applyFill="1" applyBorder="1" applyAlignment="1">
      <alignment horizontal="center" vertical="center" wrapText="1"/>
    </xf>
  </cellXfs>
  <cellStyles count="5">
    <cellStyle name="Dziesiętny" xfId="4" builtinId="3"/>
    <cellStyle name="Normalny" xfId="0" builtinId="0"/>
    <cellStyle name="Normalny 2" xfId="3"/>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BreakPreview" zoomScaleNormal="100" zoomScaleSheetLayoutView="100" workbookViewId="0">
      <selection sqref="A1:H1"/>
    </sheetView>
  </sheetViews>
  <sheetFormatPr defaultRowHeight="15"/>
  <cols>
    <col min="1" max="1" width="5.5703125" style="5" customWidth="1"/>
    <col min="2" max="2" width="70" style="5" bestFit="1" customWidth="1"/>
    <col min="3" max="3" width="8.140625" style="3" customWidth="1"/>
    <col min="4" max="4" width="10.7109375" style="4" customWidth="1"/>
    <col min="5" max="5" width="12.85546875" style="3" customWidth="1"/>
    <col min="6" max="6" width="16.85546875" style="3" customWidth="1"/>
    <col min="7" max="7" width="9.140625" style="3" customWidth="1"/>
    <col min="8" max="8" width="15.7109375" style="2" customWidth="1"/>
    <col min="9" max="9" width="21.28515625" style="1" customWidth="1"/>
    <col min="10" max="10" width="16" style="1" customWidth="1"/>
    <col min="11" max="11" width="12.42578125" style="1" customWidth="1"/>
    <col min="12" max="12" width="16.42578125" style="1" bestFit="1" customWidth="1"/>
    <col min="13" max="13" width="9.140625" style="1"/>
    <col min="14" max="14" width="11.42578125" style="1" bestFit="1" customWidth="1"/>
    <col min="15" max="16384" width="9.140625" style="1"/>
  </cols>
  <sheetData>
    <row r="1" spans="1:10">
      <c r="A1" s="72" t="s">
        <v>156</v>
      </c>
      <c r="B1" s="72"/>
      <c r="C1" s="72"/>
      <c r="D1" s="72"/>
      <c r="E1" s="72"/>
      <c r="F1" s="72"/>
      <c r="G1" s="72"/>
      <c r="H1" s="72"/>
    </row>
    <row r="2" spans="1:10" s="28" customFormat="1" ht="75">
      <c r="A2" s="30" t="s">
        <v>21</v>
      </c>
      <c r="B2" s="30" t="s">
        <v>20</v>
      </c>
      <c r="C2" s="30" t="s">
        <v>19</v>
      </c>
      <c r="D2" s="30" t="s">
        <v>18</v>
      </c>
      <c r="E2" s="30" t="s">
        <v>17</v>
      </c>
      <c r="F2" s="30" t="s">
        <v>16</v>
      </c>
      <c r="G2" s="30" t="s">
        <v>15</v>
      </c>
      <c r="H2" s="30" t="s">
        <v>14</v>
      </c>
      <c r="I2" s="27"/>
    </row>
    <row r="3" spans="1:10" s="28" customFormat="1" ht="12.75" customHeight="1">
      <c r="A3" s="29">
        <v>1</v>
      </c>
      <c r="B3" s="29">
        <v>2</v>
      </c>
      <c r="C3" s="29">
        <v>3</v>
      </c>
      <c r="D3" s="29">
        <v>4</v>
      </c>
      <c r="E3" s="29">
        <v>5</v>
      </c>
      <c r="F3" s="29">
        <v>6</v>
      </c>
      <c r="G3" s="29">
        <v>7</v>
      </c>
      <c r="H3" s="29">
        <v>8</v>
      </c>
      <c r="I3" s="27"/>
    </row>
    <row r="4" spans="1:10" s="26" customFormat="1" ht="24" customHeight="1">
      <c r="A4" s="37" t="s">
        <v>13</v>
      </c>
      <c r="B4" s="38" t="s">
        <v>34</v>
      </c>
      <c r="C4" s="39"/>
      <c r="D4" s="39"/>
      <c r="E4" s="39"/>
      <c r="F4" s="39"/>
      <c r="G4" s="39"/>
      <c r="H4" s="39"/>
      <c r="I4" s="27"/>
    </row>
    <row r="5" spans="1:10" s="18" customFormat="1" ht="14.25">
      <c r="A5" s="25">
        <f>SUBTOTAL(3,B5:$B$5)</f>
        <v>1</v>
      </c>
      <c r="B5" s="24" t="s">
        <v>12</v>
      </c>
      <c r="C5" s="23" t="s">
        <v>3</v>
      </c>
      <c r="D5" s="23">
        <v>30</v>
      </c>
      <c r="E5" s="22"/>
      <c r="F5" s="20"/>
      <c r="G5" s="21"/>
      <c r="H5" s="20"/>
      <c r="I5" s="19"/>
    </row>
    <row r="6" spans="1:10" s="18" customFormat="1" ht="28.5">
      <c r="A6" s="25">
        <f>SUBTOTAL(3,B$5:$B6)</f>
        <v>2</v>
      </c>
      <c r="B6" s="24" t="s">
        <v>11</v>
      </c>
      <c r="C6" s="23" t="s">
        <v>3</v>
      </c>
      <c r="D6" s="23">
        <v>20</v>
      </c>
      <c r="E6" s="22"/>
      <c r="F6" s="20"/>
      <c r="G6" s="21"/>
      <c r="H6" s="20"/>
      <c r="I6" s="19"/>
    </row>
    <row r="7" spans="1:10" s="18" customFormat="1" ht="28.5">
      <c r="A7" s="25">
        <f>SUBTOTAL(3,B$5:$B7)</f>
        <v>3</v>
      </c>
      <c r="B7" s="24" t="s">
        <v>10</v>
      </c>
      <c r="C7" s="23" t="s">
        <v>3</v>
      </c>
      <c r="D7" s="23">
        <v>20</v>
      </c>
      <c r="E7" s="22"/>
      <c r="F7" s="20"/>
      <c r="G7" s="21"/>
      <c r="H7" s="20"/>
      <c r="I7" s="19"/>
    </row>
    <row r="8" spans="1:10" s="18" customFormat="1" ht="14.25">
      <c r="A8" s="25">
        <f>SUBTOTAL(3,B$5:$B8)</f>
        <v>4</v>
      </c>
      <c r="B8" s="24" t="s">
        <v>9</v>
      </c>
      <c r="C8" s="23" t="s">
        <v>3</v>
      </c>
      <c r="D8" s="23">
        <v>108</v>
      </c>
      <c r="E8" s="22"/>
      <c r="F8" s="20"/>
      <c r="G8" s="21"/>
      <c r="H8" s="20"/>
      <c r="I8" s="19"/>
    </row>
    <row r="9" spans="1:10" s="18" customFormat="1" ht="57">
      <c r="A9" s="25">
        <f>SUBTOTAL(3,B$5:$B9)</f>
        <v>5</v>
      </c>
      <c r="B9" s="24" t="s">
        <v>8</v>
      </c>
      <c r="C9" s="23" t="s">
        <v>3</v>
      </c>
      <c r="D9" s="23">
        <v>10</v>
      </c>
      <c r="E9" s="22"/>
      <c r="F9" s="20"/>
      <c r="G9" s="21"/>
      <c r="H9" s="20"/>
      <c r="I9" s="19"/>
    </row>
    <row r="10" spans="1:10" s="18" customFormat="1" ht="14.25">
      <c r="A10" s="25">
        <f>SUBTOTAL(3,B$5:$B10)</f>
        <v>6</v>
      </c>
      <c r="B10" s="24" t="s">
        <v>7</v>
      </c>
      <c r="C10" s="23" t="s">
        <v>3</v>
      </c>
      <c r="D10" s="23">
        <v>7</v>
      </c>
      <c r="E10" s="22"/>
      <c r="F10" s="20"/>
      <c r="G10" s="21"/>
      <c r="H10" s="20"/>
      <c r="I10" s="19"/>
    </row>
    <row r="11" spans="1:10" s="18" customFormat="1" ht="14.25">
      <c r="A11" s="25">
        <f>SUBTOTAL(3,B$5:$B11)</f>
        <v>7</v>
      </c>
      <c r="B11" s="24" t="s">
        <v>6</v>
      </c>
      <c r="C11" s="23" t="s">
        <v>3</v>
      </c>
      <c r="D11" s="23">
        <v>35</v>
      </c>
      <c r="E11" s="22"/>
      <c r="F11" s="20"/>
      <c r="G11" s="21"/>
      <c r="H11" s="20"/>
      <c r="I11" s="19"/>
    </row>
    <row r="12" spans="1:10" s="18" customFormat="1" ht="14.25">
      <c r="A12" s="25">
        <f>SUBTOTAL(3,B$5:$B12)</f>
        <v>8</v>
      </c>
      <c r="B12" s="24" t="s">
        <v>5</v>
      </c>
      <c r="C12" s="23" t="s">
        <v>3</v>
      </c>
      <c r="D12" s="23">
        <v>15</v>
      </c>
      <c r="E12" s="22"/>
      <c r="F12" s="20"/>
      <c r="G12" s="21"/>
      <c r="H12" s="20"/>
      <c r="I12" s="19"/>
    </row>
    <row r="13" spans="1:10" s="18" customFormat="1" ht="14.25">
      <c r="A13" s="25">
        <f>SUBTOTAL(3,B$5:$B13)</f>
        <v>9</v>
      </c>
      <c r="B13" s="24" t="s">
        <v>4</v>
      </c>
      <c r="C13" s="23" t="s">
        <v>3</v>
      </c>
      <c r="D13" s="23">
        <v>70</v>
      </c>
      <c r="E13" s="22"/>
      <c r="F13" s="20"/>
      <c r="G13" s="21"/>
      <c r="H13" s="20"/>
      <c r="I13" s="19"/>
    </row>
    <row r="14" spans="1:10" s="8" customFormat="1" ht="27.75" customHeight="1">
      <c r="A14" s="17"/>
      <c r="B14" s="16"/>
      <c r="C14" s="15" t="s">
        <v>2</v>
      </c>
      <c r="D14" s="14"/>
      <c r="E14" s="13" t="s">
        <v>1</v>
      </c>
      <c r="F14" s="11"/>
      <c r="G14" s="12" t="s">
        <v>0</v>
      </c>
      <c r="H14" s="11"/>
      <c r="I14" s="10"/>
      <c r="J14" s="9"/>
    </row>
    <row r="18" spans="8:8">
      <c r="H18" s="7"/>
    </row>
    <row r="19" spans="8:8">
      <c r="H19" s="7"/>
    </row>
    <row r="20" spans="8:8">
      <c r="H20" s="6"/>
    </row>
  </sheetData>
  <mergeCells count="1">
    <mergeCell ref="A1:H1"/>
  </mergeCells>
  <printOptions horizontalCentered="1"/>
  <pageMargins left="0.39370078740157483" right="0.39370078740157483" top="0.78740157480314965" bottom="0.78740157480314965" header="0" footer="0"/>
  <pageSetup paperSize="9" scale="93" fitToHeight="0" orientation="landscape" r:id="rId1"/>
  <headerFooter>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sqref="A1:H1"/>
    </sheetView>
  </sheetViews>
  <sheetFormatPr defaultRowHeight="15"/>
  <cols>
    <col min="1" max="1" width="5.5703125" style="5" customWidth="1"/>
    <col min="2" max="2" width="70" style="5" bestFit="1" customWidth="1"/>
    <col min="3" max="3" width="8.140625" style="3" customWidth="1"/>
    <col min="4" max="4" width="10.7109375" style="4" customWidth="1"/>
    <col min="5" max="5" width="12.85546875" style="3" customWidth="1"/>
    <col min="6" max="6" width="16.85546875" style="3" customWidth="1"/>
    <col min="7" max="7" width="9.140625" style="3" customWidth="1"/>
    <col min="8" max="8" width="15.7109375" style="2" customWidth="1"/>
    <col min="9" max="9" width="16" style="1" customWidth="1"/>
    <col min="10" max="10" width="12.42578125" style="1" customWidth="1"/>
    <col min="11" max="11" width="16.42578125" style="1" bestFit="1" customWidth="1"/>
    <col min="12" max="12" width="9.140625" style="1"/>
    <col min="13" max="13" width="11.42578125" style="1" bestFit="1" customWidth="1"/>
    <col min="14" max="16384" width="9.140625" style="1"/>
  </cols>
  <sheetData>
    <row r="1" spans="1:9">
      <c r="A1" s="72" t="s">
        <v>156</v>
      </c>
      <c r="B1" s="72"/>
      <c r="C1" s="72"/>
      <c r="D1" s="72"/>
      <c r="E1" s="72"/>
      <c r="F1" s="72"/>
      <c r="G1" s="72"/>
      <c r="H1" s="72"/>
    </row>
    <row r="2" spans="1:9" s="28" customFormat="1" ht="75">
      <c r="A2" s="30" t="s">
        <v>21</v>
      </c>
      <c r="B2" s="30" t="s">
        <v>20</v>
      </c>
      <c r="C2" s="30" t="s">
        <v>19</v>
      </c>
      <c r="D2" s="30" t="s">
        <v>18</v>
      </c>
      <c r="E2" s="30" t="s">
        <v>17</v>
      </c>
      <c r="F2" s="30" t="s">
        <v>16</v>
      </c>
      <c r="G2" s="30" t="s">
        <v>15</v>
      </c>
      <c r="H2" s="30" t="s">
        <v>14</v>
      </c>
    </row>
    <row r="3" spans="1:9" s="28" customFormat="1" ht="12.75" customHeight="1">
      <c r="A3" s="29">
        <v>1</v>
      </c>
      <c r="B3" s="29">
        <v>2</v>
      </c>
      <c r="C3" s="29">
        <v>3</v>
      </c>
      <c r="D3" s="29">
        <v>4</v>
      </c>
      <c r="E3" s="29">
        <v>5</v>
      </c>
      <c r="F3" s="29">
        <v>6</v>
      </c>
      <c r="G3" s="29">
        <v>7</v>
      </c>
      <c r="H3" s="29">
        <v>8</v>
      </c>
      <c r="I3" s="27"/>
    </row>
    <row r="4" spans="1:9" s="26" customFormat="1" ht="24" customHeight="1">
      <c r="A4" s="37" t="s">
        <v>13</v>
      </c>
      <c r="B4" s="38" t="s">
        <v>35</v>
      </c>
      <c r="C4" s="39"/>
      <c r="D4" s="39"/>
      <c r="E4" s="39"/>
      <c r="F4" s="39"/>
      <c r="G4" s="39"/>
      <c r="H4" s="39"/>
    </row>
    <row r="5" spans="1:9" s="18" customFormat="1" ht="14.25">
      <c r="A5" s="25">
        <f>SUBTOTAL(3,B$5:$B5)</f>
        <v>1</v>
      </c>
      <c r="B5" s="24" t="s">
        <v>32</v>
      </c>
      <c r="C5" s="23" t="s">
        <v>3</v>
      </c>
      <c r="D5" s="23">
        <v>10</v>
      </c>
      <c r="E5" s="22"/>
      <c r="F5" s="20"/>
      <c r="G5" s="21"/>
      <c r="H5" s="20"/>
    </row>
    <row r="6" spans="1:9" s="18" customFormat="1" ht="14.25">
      <c r="A6" s="25">
        <f>SUBTOTAL(3,B$5:$B6)</f>
        <v>2</v>
      </c>
      <c r="B6" s="24" t="s">
        <v>31</v>
      </c>
      <c r="C6" s="23" t="s">
        <v>3</v>
      </c>
      <c r="D6" s="23">
        <v>10</v>
      </c>
      <c r="E6" s="22"/>
      <c r="F6" s="20"/>
      <c r="G6" s="21"/>
      <c r="H6" s="20"/>
    </row>
    <row r="7" spans="1:9" s="18" customFormat="1" ht="14.25">
      <c r="A7" s="25">
        <f>SUBTOTAL(3,B$5:$B7)</f>
        <v>3</v>
      </c>
      <c r="B7" s="24" t="s">
        <v>30</v>
      </c>
      <c r="C7" s="23" t="s">
        <v>3</v>
      </c>
      <c r="D7" s="23">
        <v>10</v>
      </c>
      <c r="E7" s="22"/>
      <c r="F7" s="20"/>
      <c r="G7" s="21"/>
      <c r="H7" s="20"/>
    </row>
    <row r="8" spans="1:9" s="18" customFormat="1" ht="14.25">
      <c r="A8" s="25">
        <f>SUBTOTAL(3,B$5:$B8)</f>
        <v>4</v>
      </c>
      <c r="B8" s="24" t="s">
        <v>29</v>
      </c>
      <c r="C8" s="23" t="s">
        <v>3</v>
      </c>
      <c r="D8" s="23">
        <v>20</v>
      </c>
      <c r="E8" s="22"/>
      <c r="F8" s="20"/>
      <c r="G8" s="21"/>
      <c r="H8" s="20"/>
    </row>
    <row r="9" spans="1:9" s="18" customFormat="1" ht="14.25">
      <c r="A9" s="25">
        <f>SUBTOTAL(3,B$5:$B9)</f>
        <v>5</v>
      </c>
      <c r="B9" s="24" t="s">
        <v>28</v>
      </c>
      <c r="C9" s="23" t="s">
        <v>3</v>
      </c>
      <c r="D9" s="23">
        <v>5</v>
      </c>
      <c r="E9" s="22"/>
      <c r="F9" s="20"/>
      <c r="G9" s="21"/>
      <c r="H9" s="20"/>
    </row>
    <row r="10" spans="1:9" s="18" customFormat="1" ht="14.25">
      <c r="A10" s="25">
        <f>SUBTOTAL(3,B$5:$B10)</f>
        <v>6</v>
      </c>
      <c r="B10" s="24" t="s">
        <v>27</v>
      </c>
      <c r="C10" s="23" t="s">
        <v>3</v>
      </c>
      <c r="D10" s="23">
        <v>37</v>
      </c>
      <c r="E10" s="22"/>
      <c r="F10" s="20"/>
      <c r="G10" s="21"/>
      <c r="H10" s="20"/>
    </row>
    <row r="11" spans="1:9" s="18" customFormat="1" ht="14.25">
      <c r="A11" s="25">
        <f>SUBTOTAL(3,B$5:$B11)</f>
        <v>7</v>
      </c>
      <c r="B11" s="24" t="s">
        <v>26</v>
      </c>
      <c r="C11" s="23" t="s">
        <v>3</v>
      </c>
      <c r="D11" s="23">
        <v>30</v>
      </c>
      <c r="E11" s="22"/>
      <c r="F11" s="20"/>
      <c r="G11" s="21"/>
      <c r="H11" s="20"/>
    </row>
    <row r="12" spans="1:9" s="18" customFormat="1" ht="14.25">
      <c r="A12" s="25">
        <f>SUBTOTAL(3,B$5:$B12)</f>
        <v>8</v>
      </c>
      <c r="B12" s="24" t="s">
        <v>25</v>
      </c>
      <c r="C12" s="23" t="s">
        <v>3</v>
      </c>
      <c r="D12" s="23">
        <v>30</v>
      </c>
      <c r="E12" s="22"/>
      <c r="F12" s="20"/>
      <c r="G12" s="21"/>
      <c r="H12" s="20"/>
    </row>
    <row r="13" spans="1:9" s="18" customFormat="1" ht="14.25">
      <c r="A13" s="25">
        <f>SUBTOTAL(3,B$5:$B13)</f>
        <v>9</v>
      </c>
      <c r="B13" s="24" t="s">
        <v>24</v>
      </c>
      <c r="C13" s="23" t="s">
        <v>3</v>
      </c>
      <c r="D13" s="23">
        <v>30</v>
      </c>
      <c r="E13" s="22"/>
      <c r="F13" s="20"/>
      <c r="G13" s="21"/>
      <c r="H13" s="20"/>
    </row>
    <row r="14" spans="1:9" s="18" customFormat="1" ht="14.25">
      <c r="A14" s="25">
        <f>SUBTOTAL(3,B$5:$B14)</f>
        <v>10</v>
      </c>
      <c r="B14" s="24" t="s">
        <v>23</v>
      </c>
      <c r="C14" s="23" t="s">
        <v>3</v>
      </c>
      <c r="D14" s="23">
        <v>4</v>
      </c>
      <c r="E14" s="22"/>
      <c r="F14" s="20"/>
      <c r="G14" s="21"/>
      <c r="H14" s="20"/>
    </row>
    <row r="15" spans="1:9" s="18" customFormat="1" ht="14.25">
      <c r="A15" s="25">
        <f>SUBTOTAL(3,B$5:$B15)</f>
        <v>11</v>
      </c>
      <c r="B15" s="24" t="s">
        <v>22</v>
      </c>
      <c r="C15" s="23" t="s">
        <v>3</v>
      </c>
      <c r="D15" s="23">
        <v>42</v>
      </c>
      <c r="E15" s="22"/>
      <c r="F15" s="20"/>
      <c r="G15" s="21"/>
      <c r="H15" s="20"/>
    </row>
    <row r="16" spans="1:9" s="8" customFormat="1">
      <c r="A16" s="17"/>
      <c r="B16" s="16"/>
      <c r="C16" s="15" t="s">
        <v>2</v>
      </c>
      <c r="D16" s="14"/>
      <c r="E16" s="13" t="s">
        <v>1</v>
      </c>
      <c r="F16" s="11"/>
      <c r="G16" s="12" t="s">
        <v>0</v>
      </c>
      <c r="H16" s="11"/>
      <c r="I16" s="9"/>
    </row>
    <row r="20" spans="8:8">
      <c r="H20" s="7"/>
    </row>
    <row r="21" spans="8:8">
      <c r="H21" s="7"/>
    </row>
    <row r="22" spans="8:8">
      <c r="H22" s="6"/>
    </row>
  </sheetData>
  <mergeCells count="1">
    <mergeCell ref="A1:H1"/>
  </mergeCells>
  <printOptions horizontalCentered="1"/>
  <pageMargins left="0.39370078740157483" right="0.39370078740157483" top="0.78740157480314965" bottom="0.78740157480314965" header="0" footer="0"/>
  <pageSetup paperSize="9" scale="93" fitToHeight="0" orientation="landscape"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zoomScaleSheetLayoutView="100" workbookViewId="0">
      <selection activeCell="M1" sqref="A1:M1"/>
    </sheetView>
  </sheetViews>
  <sheetFormatPr defaultRowHeight="15"/>
  <cols>
    <col min="1" max="1" width="5.5703125" style="5" customWidth="1"/>
    <col min="2" max="2" width="70" style="5" bestFit="1" customWidth="1"/>
    <col min="3" max="3" width="8.140625" style="3" customWidth="1"/>
    <col min="4" max="4" width="10.7109375" style="4" customWidth="1"/>
    <col min="5" max="5" width="12.85546875" style="3" customWidth="1"/>
    <col min="6" max="6" width="16.85546875" style="3" customWidth="1"/>
    <col min="7" max="7" width="13.5703125" style="3" bestFit="1" customWidth="1"/>
    <col min="8" max="8" width="15.7109375" style="2" customWidth="1"/>
    <col min="9" max="9" width="16" style="1" customWidth="1"/>
    <col min="10" max="10" width="12.42578125" style="1" customWidth="1"/>
    <col min="11" max="11" width="16.42578125" style="1" bestFit="1" customWidth="1"/>
    <col min="12" max="12" width="9.140625" style="1"/>
    <col min="13" max="13" width="11.42578125" style="1" bestFit="1" customWidth="1"/>
    <col min="14" max="16384" width="9.140625" style="1"/>
  </cols>
  <sheetData>
    <row r="1" spans="1:9">
      <c r="A1" s="72" t="s">
        <v>156</v>
      </c>
      <c r="B1" s="72"/>
      <c r="C1" s="72"/>
      <c r="D1" s="72"/>
      <c r="E1" s="72"/>
      <c r="F1" s="72"/>
      <c r="G1" s="72"/>
      <c r="H1" s="72"/>
    </row>
    <row r="2" spans="1:9" s="28" customFormat="1" ht="75">
      <c r="A2" s="30" t="s">
        <v>21</v>
      </c>
      <c r="B2" s="30" t="s">
        <v>20</v>
      </c>
      <c r="C2" s="30" t="s">
        <v>19</v>
      </c>
      <c r="D2" s="30" t="s">
        <v>18</v>
      </c>
      <c r="E2" s="30" t="s">
        <v>17</v>
      </c>
      <c r="F2" s="30" t="s">
        <v>16</v>
      </c>
      <c r="G2" s="30" t="s">
        <v>15</v>
      </c>
      <c r="H2" s="30" t="s">
        <v>14</v>
      </c>
    </row>
    <row r="3" spans="1:9" s="28" customFormat="1" ht="12.75" customHeight="1">
      <c r="A3" s="29">
        <v>1</v>
      </c>
      <c r="B3" s="29">
        <v>2</v>
      </c>
      <c r="C3" s="29">
        <v>3</v>
      </c>
      <c r="D3" s="29">
        <v>4</v>
      </c>
      <c r="E3" s="29">
        <v>5</v>
      </c>
      <c r="F3" s="29">
        <v>6</v>
      </c>
      <c r="G3" s="29">
        <v>7</v>
      </c>
      <c r="H3" s="29">
        <v>8</v>
      </c>
      <c r="I3" s="27"/>
    </row>
    <row r="4" spans="1:9" s="26" customFormat="1" ht="24" customHeight="1">
      <c r="A4" s="37" t="s">
        <v>13</v>
      </c>
      <c r="B4" s="38" t="s">
        <v>36</v>
      </c>
      <c r="C4" s="39"/>
      <c r="D4" s="39"/>
      <c r="E4" s="39"/>
      <c r="F4" s="39"/>
      <c r="G4" s="39"/>
      <c r="H4" s="39"/>
    </row>
    <row r="5" spans="1:9" s="18" customFormat="1" ht="14.25">
      <c r="A5" s="25">
        <f>SUBTOTAL(3,B$5:$B5)</f>
        <v>1</v>
      </c>
      <c r="B5" s="24" t="s">
        <v>33</v>
      </c>
      <c r="C5" s="23" t="s">
        <v>3</v>
      </c>
      <c r="D5" s="23">
        <v>2</v>
      </c>
      <c r="E5" s="22"/>
      <c r="F5" s="20"/>
      <c r="G5" s="21"/>
      <c r="H5" s="20"/>
    </row>
    <row r="6" spans="1:9" s="8" customFormat="1">
      <c r="A6" s="17"/>
      <c r="B6" s="16"/>
      <c r="C6" s="15" t="s">
        <v>2</v>
      </c>
      <c r="D6" s="14"/>
      <c r="E6" s="13" t="s">
        <v>1</v>
      </c>
      <c r="F6" s="11"/>
      <c r="G6" s="12" t="s">
        <v>0</v>
      </c>
      <c r="H6" s="11"/>
      <c r="I6" s="9"/>
    </row>
    <row r="10" spans="1:9">
      <c r="F10" s="32"/>
      <c r="G10" s="31"/>
      <c r="H10" s="7"/>
    </row>
    <row r="11" spans="1:9">
      <c r="H11" s="7"/>
    </row>
    <row r="12" spans="1:9">
      <c r="H12" s="6"/>
    </row>
    <row r="15" spans="1:9">
      <c r="F15" s="32"/>
      <c r="G15" s="34"/>
      <c r="H15" s="33"/>
    </row>
    <row r="16" spans="1:9">
      <c r="F16" s="32"/>
      <c r="G16" s="34"/>
      <c r="H16" s="33"/>
    </row>
    <row r="17" spans="6:8">
      <c r="F17" s="32"/>
      <c r="G17" s="34"/>
      <c r="H17" s="33"/>
    </row>
    <row r="18" spans="6:8">
      <c r="F18" s="35"/>
      <c r="G18" s="35"/>
      <c r="H18" s="36"/>
    </row>
    <row r="22" spans="6:8">
      <c r="H22" s="33"/>
    </row>
  </sheetData>
  <mergeCells count="1">
    <mergeCell ref="A1:H1"/>
  </mergeCells>
  <printOptions horizontalCentered="1"/>
  <pageMargins left="0.39370078740157483" right="0.39370078740157483" top="0.78740157480314965" bottom="0.78740157480314965" header="0" footer="0"/>
  <pageSetup paperSize="9" scale="90" fitToHeight="0" orientation="landscape" r:id="rId1"/>
  <headerFooter>
    <oddFooter>&amp;RStrona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tabSelected="1" topLeftCell="A90" zoomScale="80" zoomScaleNormal="80" workbookViewId="0">
      <selection activeCell="G98" sqref="G98"/>
    </sheetView>
  </sheetViews>
  <sheetFormatPr defaultRowHeight="15"/>
  <cols>
    <col min="1" max="1" width="5.5703125" customWidth="1"/>
    <col min="2" max="2" width="53.140625" customWidth="1"/>
    <col min="3" max="3" width="11.28515625" customWidth="1"/>
    <col min="4" max="4" width="13.140625" customWidth="1"/>
    <col min="5" max="5" width="16.7109375" customWidth="1"/>
    <col min="6" max="6" width="6.85546875" customWidth="1"/>
    <col min="7" max="7" width="15.5703125" customWidth="1"/>
    <col min="8" max="8" width="15.42578125" customWidth="1"/>
    <col min="10" max="10" width="14.7109375" customWidth="1"/>
    <col min="11" max="11" width="12.28515625" customWidth="1"/>
    <col min="12" max="12" width="13.42578125" customWidth="1"/>
    <col min="13" max="13" width="14" customWidth="1"/>
  </cols>
  <sheetData>
    <row r="1" spans="1:13">
      <c r="A1" s="73" t="s">
        <v>157</v>
      </c>
      <c r="B1" s="73"/>
      <c r="C1" s="73"/>
      <c r="D1" s="73"/>
      <c r="E1" s="73"/>
      <c r="F1" s="73"/>
      <c r="G1" s="73"/>
      <c r="H1" s="73"/>
      <c r="I1" s="73"/>
      <c r="J1" s="73"/>
      <c r="K1" s="73"/>
      <c r="L1" s="73"/>
      <c r="M1" s="73"/>
    </row>
    <row r="2" spans="1:13">
      <c r="A2" s="74" t="s">
        <v>21</v>
      </c>
      <c r="B2" s="74" t="s">
        <v>37</v>
      </c>
      <c r="C2" s="74" t="s">
        <v>38</v>
      </c>
      <c r="D2" s="78" t="s">
        <v>39</v>
      </c>
      <c r="E2" s="78" t="s">
        <v>40</v>
      </c>
      <c r="F2" s="74" t="s">
        <v>18</v>
      </c>
      <c r="G2" s="85" t="s">
        <v>41</v>
      </c>
      <c r="H2" s="74" t="s">
        <v>42</v>
      </c>
      <c r="I2" s="78" t="s">
        <v>43</v>
      </c>
      <c r="J2" s="74" t="s">
        <v>44</v>
      </c>
      <c r="K2" s="74" t="s">
        <v>45</v>
      </c>
      <c r="L2" s="74"/>
      <c r="M2" s="74"/>
    </row>
    <row r="3" spans="1:13" ht="72">
      <c r="A3" s="74"/>
      <c r="B3" s="74"/>
      <c r="C3" s="74"/>
      <c r="D3" s="79"/>
      <c r="E3" s="79"/>
      <c r="F3" s="74"/>
      <c r="G3" s="85"/>
      <c r="H3" s="74"/>
      <c r="I3" s="79"/>
      <c r="J3" s="74"/>
      <c r="K3" s="69" t="s">
        <v>152</v>
      </c>
      <c r="L3" s="69" t="s">
        <v>46</v>
      </c>
      <c r="M3" s="69" t="s">
        <v>151</v>
      </c>
    </row>
    <row r="4" spans="1:13">
      <c r="A4" s="40">
        <v>1</v>
      </c>
      <c r="B4" s="40">
        <v>2</v>
      </c>
      <c r="C4" s="40">
        <v>3</v>
      </c>
      <c r="D4" s="40">
        <v>4</v>
      </c>
      <c r="E4" s="40">
        <v>5</v>
      </c>
      <c r="F4" s="40">
        <v>6</v>
      </c>
      <c r="G4" s="40">
        <v>7</v>
      </c>
      <c r="H4" s="40">
        <v>8</v>
      </c>
      <c r="I4" s="40">
        <v>9</v>
      </c>
      <c r="J4" s="40">
        <v>10</v>
      </c>
      <c r="K4" s="40">
        <v>11</v>
      </c>
      <c r="L4" s="40">
        <v>12</v>
      </c>
      <c r="M4" s="40">
        <v>13</v>
      </c>
    </row>
    <row r="5" spans="1:13" ht="27" customHeight="1">
      <c r="A5" s="75" t="s">
        <v>154</v>
      </c>
      <c r="B5" s="76"/>
      <c r="C5" s="76"/>
      <c r="D5" s="76"/>
      <c r="E5" s="76"/>
      <c r="F5" s="76"/>
      <c r="G5" s="76"/>
      <c r="H5" s="76"/>
      <c r="I5" s="76"/>
      <c r="J5" s="76"/>
      <c r="K5" s="76"/>
      <c r="L5" s="76"/>
      <c r="M5" s="77"/>
    </row>
    <row r="6" spans="1:13" ht="60" customHeight="1">
      <c r="A6" s="41">
        <v>1</v>
      </c>
      <c r="B6" s="24" t="s">
        <v>47</v>
      </c>
      <c r="C6" s="23" t="s">
        <v>48</v>
      </c>
      <c r="D6" s="24"/>
      <c r="E6" s="23" t="s">
        <v>49</v>
      </c>
      <c r="F6" s="23">
        <f t="shared" ref="F6:F69" si="0">K6+L6+M6</f>
        <v>76</v>
      </c>
      <c r="G6" s="42"/>
      <c r="H6" s="42"/>
      <c r="I6" s="43"/>
      <c r="J6" s="42"/>
      <c r="K6" s="23">
        <v>0</v>
      </c>
      <c r="L6" s="23">
        <v>10</v>
      </c>
      <c r="M6" s="23">
        <v>66</v>
      </c>
    </row>
    <row r="7" spans="1:13" ht="63.75" customHeight="1">
      <c r="A7" s="41">
        <v>2</v>
      </c>
      <c r="B7" s="24" t="s">
        <v>50</v>
      </c>
      <c r="C7" s="23" t="s">
        <v>48</v>
      </c>
      <c r="D7" s="24"/>
      <c r="E7" s="23" t="s">
        <v>49</v>
      </c>
      <c r="F7" s="23">
        <f t="shared" si="0"/>
        <v>169</v>
      </c>
      <c r="G7" s="42"/>
      <c r="H7" s="42"/>
      <c r="I7" s="43"/>
      <c r="J7" s="42"/>
      <c r="K7" s="23">
        <v>50</v>
      </c>
      <c r="L7" s="23">
        <v>10</v>
      </c>
      <c r="M7" s="23">
        <v>109</v>
      </c>
    </row>
    <row r="8" spans="1:13" ht="51.75" customHeight="1">
      <c r="A8" s="41">
        <v>3</v>
      </c>
      <c r="B8" s="24" t="s">
        <v>51</v>
      </c>
      <c r="C8" s="23" t="s">
        <v>52</v>
      </c>
      <c r="D8" s="24"/>
      <c r="E8" s="23" t="s">
        <v>49</v>
      </c>
      <c r="F8" s="23">
        <f t="shared" si="0"/>
        <v>151</v>
      </c>
      <c r="G8" s="42"/>
      <c r="H8" s="42"/>
      <c r="I8" s="43"/>
      <c r="J8" s="42"/>
      <c r="K8" s="23">
        <v>0</v>
      </c>
      <c r="L8" s="23">
        <v>20</v>
      </c>
      <c r="M8" s="23">
        <v>131</v>
      </c>
    </row>
    <row r="9" spans="1:13" ht="48.75" customHeight="1">
      <c r="A9" s="41">
        <v>4</v>
      </c>
      <c r="B9" s="24" t="s">
        <v>53</v>
      </c>
      <c r="C9" s="23" t="s">
        <v>48</v>
      </c>
      <c r="D9" s="24"/>
      <c r="E9" s="23" t="s">
        <v>49</v>
      </c>
      <c r="F9" s="23">
        <f t="shared" si="0"/>
        <v>50</v>
      </c>
      <c r="G9" s="42"/>
      <c r="H9" s="42"/>
      <c r="I9" s="43"/>
      <c r="J9" s="42"/>
      <c r="K9" s="23">
        <v>50</v>
      </c>
      <c r="L9" s="23">
        <v>0</v>
      </c>
      <c r="M9" s="23">
        <v>0</v>
      </c>
    </row>
    <row r="10" spans="1:13" ht="51" customHeight="1">
      <c r="A10" s="41">
        <v>5</v>
      </c>
      <c r="B10" s="24" t="s">
        <v>54</v>
      </c>
      <c r="C10" s="23" t="s">
        <v>48</v>
      </c>
      <c r="D10" s="24"/>
      <c r="E10" s="23" t="s">
        <v>49</v>
      </c>
      <c r="F10" s="23">
        <f t="shared" si="0"/>
        <v>118</v>
      </c>
      <c r="G10" s="42"/>
      <c r="H10" s="42"/>
      <c r="I10" s="43"/>
      <c r="J10" s="42"/>
      <c r="K10" s="23">
        <v>0</v>
      </c>
      <c r="L10" s="23">
        <v>10</v>
      </c>
      <c r="M10" s="23">
        <v>108</v>
      </c>
    </row>
    <row r="11" spans="1:13" ht="54.75" customHeight="1">
      <c r="A11" s="41">
        <v>6</v>
      </c>
      <c r="B11" s="24" t="s">
        <v>55</v>
      </c>
      <c r="C11" s="23" t="s">
        <v>48</v>
      </c>
      <c r="D11" s="24"/>
      <c r="E11" s="23" t="s">
        <v>49</v>
      </c>
      <c r="F11" s="23">
        <f t="shared" si="0"/>
        <v>168</v>
      </c>
      <c r="G11" s="42"/>
      <c r="H11" s="42"/>
      <c r="I11" s="43"/>
      <c r="J11" s="42"/>
      <c r="K11" s="23">
        <v>50</v>
      </c>
      <c r="L11" s="23">
        <v>10</v>
      </c>
      <c r="M11" s="23">
        <v>108</v>
      </c>
    </row>
    <row r="12" spans="1:13" ht="54" customHeight="1">
      <c r="A12" s="41">
        <v>7</v>
      </c>
      <c r="B12" s="24" t="s">
        <v>56</v>
      </c>
      <c r="C12" s="23" t="s">
        <v>48</v>
      </c>
      <c r="D12" s="24"/>
      <c r="E12" s="23" t="s">
        <v>49</v>
      </c>
      <c r="F12" s="23">
        <f t="shared" si="0"/>
        <v>118</v>
      </c>
      <c r="G12" s="42"/>
      <c r="H12" s="42"/>
      <c r="I12" s="43"/>
      <c r="J12" s="42"/>
      <c r="K12" s="23">
        <v>0</v>
      </c>
      <c r="L12" s="23">
        <v>10</v>
      </c>
      <c r="M12" s="23">
        <v>108</v>
      </c>
    </row>
    <row r="13" spans="1:13" ht="48" customHeight="1">
      <c r="A13" s="41">
        <v>8</v>
      </c>
      <c r="B13" s="24" t="s">
        <v>57</v>
      </c>
      <c r="C13" s="23" t="s">
        <v>48</v>
      </c>
      <c r="D13" s="24"/>
      <c r="E13" s="23" t="s">
        <v>49</v>
      </c>
      <c r="F13" s="23">
        <f t="shared" si="0"/>
        <v>109</v>
      </c>
      <c r="G13" s="42"/>
      <c r="H13" s="42"/>
      <c r="I13" s="43"/>
      <c r="J13" s="42"/>
      <c r="K13" s="23">
        <v>20</v>
      </c>
      <c r="L13" s="23">
        <v>10</v>
      </c>
      <c r="M13" s="23">
        <v>79</v>
      </c>
    </row>
    <row r="14" spans="1:13" ht="57" customHeight="1">
      <c r="A14" s="41">
        <v>9</v>
      </c>
      <c r="B14" s="24" t="s">
        <v>58</v>
      </c>
      <c r="C14" s="23" t="s">
        <v>48</v>
      </c>
      <c r="D14" s="24"/>
      <c r="E14" s="23" t="s">
        <v>49</v>
      </c>
      <c r="F14" s="23">
        <f t="shared" si="0"/>
        <v>81</v>
      </c>
      <c r="G14" s="42"/>
      <c r="H14" s="42"/>
      <c r="I14" s="43"/>
      <c r="J14" s="42"/>
      <c r="K14" s="23">
        <v>0</v>
      </c>
      <c r="L14" s="23">
        <v>0</v>
      </c>
      <c r="M14" s="23">
        <v>81</v>
      </c>
    </row>
    <row r="15" spans="1:13" ht="54.75" customHeight="1">
      <c r="A15" s="41">
        <v>10</v>
      </c>
      <c r="B15" s="24" t="s">
        <v>59</v>
      </c>
      <c r="C15" s="23" t="s">
        <v>48</v>
      </c>
      <c r="D15" s="24"/>
      <c r="E15" s="23" t="s">
        <v>49</v>
      </c>
      <c r="F15" s="23">
        <f t="shared" si="0"/>
        <v>117</v>
      </c>
      <c r="G15" s="42"/>
      <c r="H15" s="42"/>
      <c r="I15" s="43"/>
      <c r="J15" s="42"/>
      <c r="K15" s="23">
        <v>50</v>
      </c>
      <c r="L15" s="23">
        <v>5</v>
      </c>
      <c r="M15" s="23">
        <v>62</v>
      </c>
    </row>
    <row r="16" spans="1:13" ht="47.25" customHeight="1">
      <c r="A16" s="41">
        <v>11</v>
      </c>
      <c r="B16" s="24" t="s">
        <v>60</v>
      </c>
      <c r="C16" s="23" t="s">
        <v>52</v>
      </c>
      <c r="D16" s="24"/>
      <c r="E16" s="23" t="s">
        <v>49</v>
      </c>
      <c r="F16" s="23">
        <f t="shared" si="0"/>
        <v>117</v>
      </c>
      <c r="G16" s="42"/>
      <c r="H16" s="42"/>
      <c r="I16" s="43"/>
      <c r="J16" s="42"/>
      <c r="K16" s="23">
        <v>50</v>
      </c>
      <c r="L16" s="23">
        <v>5</v>
      </c>
      <c r="M16" s="23">
        <v>62</v>
      </c>
    </row>
    <row r="17" spans="1:13" ht="46.5" customHeight="1">
      <c r="A17" s="41">
        <v>12</v>
      </c>
      <c r="B17" s="24" t="s">
        <v>61</v>
      </c>
      <c r="C17" s="23" t="s">
        <v>48</v>
      </c>
      <c r="D17" s="24"/>
      <c r="E17" s="23" t="s">
        <v>49</v>
      </c>
      <c r="F17" s="23">
        <f t="shared" si="0"/>
        <v>68</v>
      </c>
      <c r="G17" s="42"/>
      <c r="H17" s="42"/>
      <c r="I17" s="43"/>
      <c r="J17" s="42"/>
      <c r="K17" s="23">
        <v>50</v>
      </c>
      <c r="L17" s="23">
        <v>5</v>
      </c>
      <c r="M17" s="23">
        <v>13</v>
      </c>
    </row>
    <row r="18" spans="1:13" ht="30.75" customHeight="1">
      <c r="A18" s="44">
        <v>13</v>
      </c>
      <c r="B18" s="45" t="s">
        <v>62</v>
      </c>
      <c r="C18" s="46" t="s">
        <v>48</v>
      </c>
      <c r="D18" s="45"/>
      <c r="E18" s="46" t="s">
        <v>49</v>
      </c>
      <c r="F18" s="46">
        <f t="shared" si="0"/>
        <v>50</v>
      </c>
      <c r="G18" s="47"/>
      <c r="H18" s="47"/>
      <c r="I18" s="48"/>
      <c r="J18" s="47"/>
      <c r="K18" s="46">
        <v>0</v>
      </c>
      <c r="L18" s="46">
        <v>0</v>
      </c>
      <c r="M18" s="46">
        <v>50</v>
      </c>
    </row>
    <row r="19" spans="1:13" ht="39" customHeight="1">
      <c r="A19" s="49">
        <v>14</v>
      </c>
      <c r="B19" s="50" t="s">
        <v>63</v>
      </c>
      <c r="C19" s="51" t="s">
        <v>64</v>
      </c>
      <c r="D19" s="50"/>
      <c r="E19" s="51"/>
      <c r="F19" s="52">
        <f t="shared" si="0"/>
        <v>11</v>
      </c>
      <c r="G19" s="53"/>
      <c r="H19" s="53"/>
      <c r="I19" s="52"/>
      <c r="J19" s="53"/>
      <c r="K19" s="54">
        <v>0</v>
      </c>
      <c r="L19" s="54">
        <v>0</v>
      </c>
      <c r="M19" s="52">
        <v>11</v>
      </c>
    </row>
    <row r="20" spans="1:13" ht="42.75" customHeight="1">
      <c r="A20" s="41">
        <v>15</v>
      </c>
      <c r="B20" s="45" t="s">
        <v>65</v>
      </c>
      <c r="C20" s="23" t="s">
        <v>48</v>
      </c>
      <c r="D20" s="45"/>
      <c r="E20" s="43" t="s">
        <v>49</v>
      </c>
      <c r="F20" s="23">
        <f t="shared" si="0"/>
        <v>85</v>
      </c>
      <c r="G20" s="42"/>
      <c r="H20" s="42"/>
      <c r="I20" s="43"/>
      <c r="J20" s="42"/>
      <c r="K20" s="23">
        <v>0</v>
      </c>
      <c r="L20" s="23">
        <v>0</v>
      </c>
      <c r="M20" s="23">
        <v>85</v>
      </c>
    </row>
    <row r="21" spans="1:13" ht="85.5" customHeight="1">
      <c r="A21" s="41">
        <v>16</v>
      </c>
      <c r="B21" s="24" t="s">
        <v>66</v>
      </c>
      <c r="C21" s="23" t="s">
        <v>48</v>
      </c>
      <c r="D21" s="24"/>
      <c r="E21" s="23" t="s">
        <v>49</v>
      </c>
      <c r="F21" s="23">
        <f t="shared" si="0"/>
        <v>6</v>
      </c>
      <c r="G21" s="42"/>
      <c r="H21" s="42"/>
      <c r="I21" s="43"/>
      <c r="J21" s="42"/>
      <c r="K21" s="23">
        <v>0</v>
      </c>
      <c r="L21" s="23">
        <v>0</v>
      </c>
      <c r="M21" s="23">
        <v>6</v>
      </c>
    </row>
    <row r="22" spans="1:13" ht="89.25" customHeight="1">
      <c r="A22" s="41">
        <v>17</v>
      </c>
      <c r="B22" s="24" t="s">
        <v>67</v>
      </c>
      <c r="C22" s="23" t="s">
        <v>48</v>
      </c>
      <c r="D22" s="24"/>
      <c r="E22" s="23" t="s">
        <v>49</v>
      </c>
      <c r="F22" s="23">
        <f t="shared" si="0"/>
        <v>10</v>
      </c>
      <c r="G22" s="42"/>
      <c r="H22" s="42"/>
      <c r="I22" s="43"/>
      <c r="J22" s="42"/>
      <c r="K22" s="23">
        <v>0</v>
      </c>
      <c r="L22" s="23">
        <v>0</v>
      </c>
      <c r="M22" s="23">
        <v>10</v>
      </c>
    </row>
    <row r="23" spans="1:13" ht="69.75" customHeight="1">
      <c r="A23" s="41">
        <v>18</v>
      </c>
      <c r="B23" s="24" t="s">
        <v>68</v>
      </c>
      <c r="C23" s="23" t="s">
        <v>48</v>
      </c>
      <c r="D23" s="24"/>
      <c r="E23" s="23" t="s">
        <v>49</v>
      </c>
      <c r="F23" s="23">
        <f t="shared" si="0"/>
        <v>30</v>
      </c>
      <c r="G23" s="42"/>
      <c r="H23" s="42"/>
      <c r="I23" s="43"/>
      <c r="J23" s="42"/>
      <c r="K23" s="23">
        <v>0</v>
      </c>
      <c r="L23" s="23">
        <v>20</v>
      </c>
      <c r="M23" s="23">
        <v>10</v>
      </c>
    </row>
    <row r="24" spans="1:13" ht="46.5" customHeight="1">
      <c r="A24" s="44">
        <v>19</v>
      </c>
      <c r="B24" s="45" t="s">
        <v>69</v>
      </c>
      <c r="C24" s="46" t="s">
        <v>48</v>
      </c>
      <c r="D24" s="45"/>
      <c r="E24" s="46"/>
      <c r="F24" s="46">
        <f t="shared" si="0"/>
        <v>28</v>
      </c>
      <c r="G24" s="47"/>
      <c r="H24" s="47"/>
      <c r="I24" s="48"/>
      <c r="J24" s="47"/>
      <c r="K24" s="46">
        <v>0</v>
      </c>
      <c r="L24" s="46">
        <v>20</v>
      </c>
      <c r="M24" s="46">
        <v>8</v>
      </c>
    </row>
    <row r="25" spans="1:13" ht="40.5" customHeight="1">
      <c r="A25" s="44">
        <v>20</v>
      </c>
      <c r="B25" s="45" t="s">
        <v>70</v>
      </c>
      <c r="C25" s="46" t="s">
        <v>48</v>
      </c>
      <c r="D25" s="45"/>
      <c r="E25" s="46"/>
      <c r="F25" s="46">
        <f t="shared" si="0"/>
        <v>20</v>
      </c>
      <c r="G25" s="47"/>
      <c r="H25" s="47"/>
      <c r="I25" s="48"/>
      <c r="J25" s="47"/>
      <c r="K25" s="46">
        <v>0</v>
      </c>
      <c r="L25" s="46">
        <v>20</v>
      </c>
      <c r="M25" s="46">
        <v>0</v>
      </c>
    </row>
    <row r="26" spans="1:13" ht="107.25" customHeight="1">
      <c r="A26" s="44">
        <v>21</v>
      </c>
      <c r="B26" s="45" t="s">
        <v>71</v>
      </c>
      <c r="C26" s="46" t="s">
        <v>48</v>
      </c>
      <c r="D26" s="45"/>
      <c r="E26" s="46" t="s">
        <v>49</v>
      </c>
      <c r="F26" s="46">
        <f t="shared" si="0"/>
        <v>36</v>
      </c>
      <c r="G26" s="42"/>
      <c r="H26" s="47"/>
      <c r="I26" s="43"/>
      <c r="J26" s="42"/>
      <c r="K26" s="46">
        <v>0</v>
      </c>
      <c r="L26" s="23">
        <v>20</v>
      </c>
      <c r="M26" s="46">
        <v>16</v>
      </c>
    </row>
    <row r="27" spans="1:13" ht="110.25" customHeight="1">
      <c r="A27" s="41">
        <v>22</v>
      </c>
      <c r="B27" s="24" t="s">
        <v>72</v>
      </c>
      <c r="C27" s="23" t="s">
        <v>48</v>
      </c>
      <c r="D27" s="24"/>
      <c r="E27" s="55" t="s">
        <v>49</v>
      </c>
      <c r="F27" s="23">
        <f t="shared" si="0"/>
        <v>15</v>
      </c>
      <c r="G27" s="42"/>
      <c r="H27" s="42"/>
      <c r="I27" s="43"/>
      <c r="J27" s="42"/>
      <c r="K27" s="23">
        <v>0</v>
      </c>
      <c r="L27" s="23">
        <v>10</v>
      </c>
      <c r="M27" s="23">
        <v>5</v>
      </c>
    </row>
    <row r="28" spans="1:13" ht="118.5" customHeight="1">
      <c r="A28" s="41">
        <v>23</v>
      </c>
      <c r="B28" s="24" t="s">
        <v>73</v>
      </c>
      <c r="C28" s="23" t="s">
        <v>48</v>
      </c>
      <c r="D28" s="24"/>
      <c r="E28" s="23" t="s">
        <v>49</v>
      </c>
      <c r="F28" s="23">
        <f t="shared" si="0"/>
        <v>31</v>
      </c>
      <c r="G28" s="42"/>
      <c r="H28" s="42"/>
      <c r="I28" s="43"/>
      <c r="J28" s="42"/>
      <c r="K28" s="23">
        <v>0</v>
      </c>
      <c r="L28" s="23">
        <v>10</v>
      </c>
      <c r="M28" s="23">
        <v>21</v>
      </c>
    </row>
    <row r="29" spans="1:13" ht="121.5" customHeight="1">
      <c r="A29" s="41">
        <v>24</v>
      </c>
      <c r="B29" s="24" t="s">
        <v>74</v>
      </c>
      <c r="C29" s="23" t="s">
        <v>48</v>
      </c>
      <c r="D29" s="24"/>
      <c r="E29" s="23"/>
      <c r="F29" s="23">
        <f t="shared" si="0"/>
        <v>25</v>
      </c>
      <c r="G29" s="42"/>
      <c r="H29" s="42"/>
      <c r="I29" s="43"/>
      <c r="J29" s="42"/>
      <c r="K29" s="23">
        <v>0</v>
      </c>
      <c r="L29" s="23">
        <v>20</v>
      </c>
      <c r="M29" s="23">
        <v>5</v>
      </c>
    </row>
    <row r="30" spans="1:13" ht="93.75" customHeight="1">
      <c r="A30" s="41">
        <v>25</v>
      </c>
      <c r="B30" s="24" t="s">
        <v>75</v>
      </c>
      <c r="C30" s="23" t="s">
        <v>48</v>
      </c>
      <c r="D30" s="24"/>
      <c r="E30" s="23" t="s">
        <v>49</v>
      </c>
      <c r="F30" s="23">
        <f t="shared" si="0"/>
        <v>70</v>
      </c>
      <c r="G30" s="42"/>
      <c r="H30" s="42"/>
      <c r="I30" s="43"/>
      <c r="J30" s="42"/>
      <c r="K30" s="23">
        <v>0</v>
      </c>
      <c r="L30" s="23">
        <v>50</v>
      </c>
      <c r="M30" s="23">
        <v>20</v>
      </c>
    </row>
    <row r="31" spans="1:13" ht="48.75" customHeight="1">
      <c r="A31" s="41">
        <v>26</v>
      </c>
      <c r="B31" s="45" t="s">
        <v>76</v>
      </c>
      <c r="C31" s="23" t="s">
        <v>48</v>
      </c>
      <c r="D31" s="45"/>
      <c r="E31" s="23" t="s">
        <v>49</v>
      </c>
      <c r="F31" s="23">
        <f t="shared" si="0"/>
        <v>8</v>
      </c>
      <c r="G31" s="42"/>
      <c r="H31" s="42"/>
      <c r="I31" s="43"/>
      <c r="J31" s="42"/>
      <c r="K31" s="23">
        <v>0</v>
      </c>
      <c r="L31" s="23">
        <v>5</v>
      </c>
      <c r="M31" s="23">
        <v>3</v>
      </c>
    </row>
    <row r="32" spans="1:13" ht="107.25" customHeight="1">
      <c r="A32" s="41">
        <v>27</v>
      </c>
      <c r="B32" s="24" t="s">
        <v>77</v>
      </c>
      <c r="C32" s="23" t="s">
        <v>48</v>
      </c>
      <c r="D32" s="24"/>
      <c r="E32" s="23" t="s">
        <v>49</v>
      </c>
      <c r="F32" s="23">
        <f t="shared" si="0"/>
        <v>53</v>
      </c>
      <c r="G32" s="42"/>
      <c r="H32" s="42"/>
      <c r="I32" s="43"/>
      <c r="J32" s="42"/>
      <c r="K32" s="23">
        <v>0</v>
      </c>
      <c r="L32" s="23">
        <v>10</v>
      </c>
      <c r="M32" s="23">
        <v>43</v>
      </c>
    </row>
    <row r="33" spans="1:13" ht="178.5" customHeight="1">
      <c r="A33" s="41">
        <v>28</v>
      </c>
      <c r="B33" s="45" t="s">
        <v>78</v>
      </c>
      <c r="C33" s="23" t="s">
        <v>48</v>
      </c>
      <c r="D33" s="45"/>
      <c r="E33" s="23" t="s">
        <v>49</v>
      </c>
      <c r="F33" s="23">
        <f t="shared" si="0"/>
        <v>18</v>
      </c>
      <c r="G33" s="42"/>
      <c r="H33" s="42"/>
      <c r="I33" s="43"/>
      <c r="J33" s="42"/>
      <c r="K33" s="23">
        <v>0</v>
      </c>
      <c r="L33" s="23">
        <v>10</v>
      </c>
      <c r="M33" s="23">
        <v>8</v>
      </c>
    </row>
    <row r="34" spans="1:13" ht="58.5" customHeight="1">
      <c r="A34" s="41">
        <v>29</v>
      </c>
      <c r="B34" s="24" t="s">
        <v>79</v>
      </c>
      <c r="C34" s="23" t="s">
        <v>48</v>
      </c>
      <c r="D34" s="24"/>
      <c r="E34" s="23" t="s">
        <v>49</v>
      </c>
      <c r="F34" s="23">
        <f t="shared" si="0"/>
        <v>13</v>
      </c>
      <c r="G34" s="42"/>
      <c r="H34" s="42"/>
      <c r="I34" s="43"/>
      <c r="J34" s="42"/>
      <c r="K34" s="23">
        <v>5</v>
      </c>
      <c r="L34" s="23">
        <v>0</v>
      </c>
      <c r="M34" s="23">
        <v>8</v>
      </c>
    </row>
    <row r="35" spans="1:13" ht="170.25" customHeight="1">
      <c r="A35" s="41">
        <v>30</v>
      </c>
      <c r="B35" s="24" t="s">
        <v>80</v>
      </c>
      <c r="C35" s="23" t="s">
        <v>48</v>
      </c>
      <c r="D35" s="24"/>
      <c r="E35" s="55" t="s">
        <v>49</v>
      </c>
      <c r="F35" s="23">
        <f t="shared" si="0"/>
        <v>67</v>
      </c>
      <c r="G35" s="42"/>
      <c r="H35" s="42"/>
      <c r="I35" s="43"/>
      <c r="J35" s="42"/>
      <c r="K35" s="23">
        <v>0</v>
      </c>
      <c r="L35" s="23">
        <v>10</v>
      </c>
      <c r="M35" s="23">
        <v>57</v>
      </c>
    </row>
    <row r="36" spans="1:13" ht="154.5" customHeight="1">
      <c r="A36" s="41">
        <v>31</v>
      </c>
      <c r="B36" s="56" t="s">
        <v>81</v>
      </c>
      <c r="C36" s="23" t="s">
        <v>48</v>
      </c>
      <c r="D36" s="56"/>
      <c r="E36" s="23"/>
      <c r="F36" s="23">
        <f t="shared" si="0"/>
        <v>20</v>
      </c>
      <c r="G36" s="42"/>
      <c r="H36" s="42"/>
      <c r="I36" s="43"/>
      <c r="J36" s="42"/>
      <c r="K36" s="23">
        <v>0</v>
      </c>
      <c r="L36" s="23">
        <v>0</v>
      </c>
      <c r="M36" s="23">
        <v>20</v>
      </c>
    </row>
    <row r="37" spans="1:13" ht="124.5" customHeight="1">
      <c r="A37" s="41">
        <v>32</v>
      </c>
      <c r="B37" s="24" t="s">
        <v>82</v>
      </c>
      <c r="C37" s="23" t="s">
        <v>48</v>
      </c>
      <c r="D37" s="24"/>
      <c r="E37" s="23" t="s">
        <v>49</v>
      </c>
      <c r="F37" s="23">
        <f t="shared" si="0"/>
        <v>6</v>
      </c>
      <c r="G37" s="42"/>
      <c r="H37" s="42"/>
      <c r="I37" s="43"/>
      <c r="J37" s="42"/>
      <c r="K37" s="23">
        <v>0</v>
      </c>
      <c r="L37" s="23">
        <v>0</v>
      </c>
      <c r="M37" s="23">
        <v>6</v>
      </c>
    </row>
    <row r="38" spans="1:13" ht="103.5" customHeight="1">
      <c r="A38" s="41">
        <v>33</v>
      </c>
      <c r="B38" s="24" t="s">
        <v>83</v>
      </c>
      <c r="C38" s="23" t="s">
        <v>48</v>
      </c>
      <c r="D38" s="24"/>
      <c r="E38" s="23" t="s">
        <v>49</v>
      </c>
      <c r="F38" s="23">
        <f t="shared" si="0"/>
        <v>6</v>
      </c>
      <c r="G38" s="42"/>
      <c r="H38" s="42"/>
      <c r="I38" s="43"/>
      <c r="J38" s="42"/>
      <c r="K38" s="23">
        <v>0</v>
      </c>
      <c r="L38" s="23">
        <v>0</v>
      </c>
      <c r="M38" s="23">
        <v>6</v>
      </c>
    </row>
    <row r="39" spans="1:13" ht="180" customHeight="1">
      <c r="A39" s="41">
        <v>34</v>
      </c>
      <c r="B39" s="57" t="s">
        <v>84</v>
      </c>
      <c r="C39" s="23" t="s">
        <v>48</v>
      </c>
      <c r="D39" s="57"/>
      <c r="E39" s="23" t="s">
        <v>49</v>
      </c>
      <c r="F39" s="23">
        <f t="shared" si="0"/>
        <v>10</v>
      </c>
      <c r="G39" s="42"/>
      <c r="H39" s="42"/>
      <c r="I39" s="43"/>
      <c r="J39" s="42"/>
      <c r="K39" s="23">
        <v>0</v>
      </c>
      <c r="L39" s="23">
        <v>10</v>
      </c>
      <c r="M39" s="23">
        <v>0</v>
      </c>
    </row>
    <row r="40" spans="1:13" ht="180.75" customHeight="1">
      <c r="A40" s="41">
        <v>35</v>
      </c>
      <c r="B40" s="57" t="s">
        <v>85</v>
      </c>
      <c r="C40" s="23" t="s">
        <v>48</v>
      </c>
      <c r="D40" s="57"/>
      <c r="E40" s="23" t="s">
        <v>49</v>
      </c>
      <c r="F40" s="23">
        <f t="shared" si="0"/>
        <v>10</v>
      </c>
      <c r="G40" s="42"/>
      <c r="H40" s="42"/>
      <c r="I40" s="43"/>
      <c r="J40" s="58"/>
      <c r="K40" s="23">
        <v>0</v>
      </c>
      <c r="L40" s="23">
        <v>10</v>
      </c>
      <c r="M40" s="23">
        <v>0</v>
      </c>
    </row>
    <row r="41" spans="1:13" ht="199.5" customHeight="1">
      <c r="A41" s="41">
        <v>36</v>
      </c>
      <c r="B41" s="57" t="s">
        <v>86</v>
      </c>
      <c r="C41" s="23" t="s">
        <v>48</v>
      </c>
      <c r="D41" s="57"/>
      <c r="E41" s="23"/>
      <c r="F41" s="23">
        <f t="shared" si="0"/>
        <v>40</v>
      </c>
      <c r="G41" s="42"/>
      <c r="H41" s="42"/>
      <c r="I41" s="43"/>
      <c r="J41" s="42"/>
      <c r="K41" s="23">
        <v>0</v>
      </c>
      <c r="L41" s="23">
        <v>20</v>
      </c>
      <c r="M41" s="23">
        <v>20</v>
      </c>
    </row>
    <row r="42" spans="1:13" ht="213" customHeight="1">
      <c r="A42" s="41">
        <v>37</v>
      </c>
      <c r="B42" s="57" t="s">
        <v>87</v>
      </c>
      <c r="C42" s="23" t="s">
        <v>48</v>
      </c>
      <c r="D42" s="57"/>
      <c r="E42" s="23"/>
      <c r="F42" s="23">
        <f t="shared" si="0"/>
        <v>2</v>
      </c>
      <c r="G42" s="42"/>
      <c r="H42" s="42"/>
      <c r="I42" s="43"/>
      <c r="J42" s="42"/>
      <c r="K42" s="23">
        <v>0</v>
      </c>
      <c r="L42" s="23">
        <v>2</v>
      </c>
      <c r="M42" s="23">
        <v>0</v>
      </c>
    </row>
    <row r="43" spans="1:13" ht="192" customHeight="1">
      <c r="A43" s="41">
        <v>38</v>
      </c>
      <c r="B43" s="57" t="s">
        <v>88</v>
      </c>
      <c r="C43" s="23" t="s">
        <v>48</v>
      </c>
      <c r="D43" s="57"/>
      <c r="E43" s="23"/>
      <c r="F43" s="23">
        <f t="shared" si="0"/>
        <v>20</v>
      </c>
      <c r="G43" s="42"/>
      <c r="H43" s="42"/>
      <c r="I43" s="43"/>
      <c r="J43" s="42"/>
      <c r="K43" s="23">
        <v>0</v>
      </c>
      <c r="L43" s="23">
        <v>20</v>
      </c>
      <c r="M43" s="23">
        <v>0</v>
      </c>
    </row>
    <row r="44" spans="1:13" ht="198" customHeight="1">
      <c r="A44" s="41">
        <v>39</v>
      </c>
      <c r="B44" s="57" t="s">
        <v>89</v>
      </c>
      <c r="C44" s="23" t="s">
        <v>48</v>
      </c>
      <c r="D44" s="57"/>
      <c r="E44" s="23"/>
      <c r="F44" s="23">
        <f t="shared" si="0"/>
        <v>20</v>
      </c>
      <c r="G44" s="42"/>
      <c r="H44" s="42"/>
      <c r="I44" s="43"/>
      <c r="J44" s="42"/>
      <c r="K44" s="23">
        <v>0</v>
      </c>
      <c r="L44" s="23">
        <v>20</v>
      </c>
      <c r="M44" s="23">
        <v>0</v>
      </c>
    </row>
    <row r="45" spans="1:13" ht="194.25" customHeight="1">
      <c r="A45" s="41">
        <v>40</v>
      </c>
      <c r="B45" s="57" t="s">
        <v>90</v>
      </c>
      <c r="C45" s="23" t="s">
        <v>48</v>
      </c>
      <c r="D45" s="57"/>
      <c r="E45" s="23" t="s">
        <v>49</v>
      </c>
      <c r="F45" s="23">
        <f t="shared" si="0"/>
        <v>20</v>
      </c>
      <c r="G45" s="42"/>
      <c r="H45" s="42"/>
      <c r="I45" s="43"/>
      <c r="J45" s="42"/>
      <c r="K45" s="23">
        <v>0</v>
      </c>
      <c r="L45" s="23">
        <v>20</v>
      </c>
      <c r="M45" s="23">
        <v>0</v>
      </c>
    </row>
    <row r="46" spans="1:13" ht="195.75" customHeight="1">
      <c r="A46" s="41">
        <v>41</v>
      </c>
      <c r="B46" s="57" t="s">
        <v>91</v>
      </c>
      <c r="C46" s="23" t="s">
        <v>48</v>
      </c>
      <c r="D46" s="57"/>
      <c r="E46" s="23" t="s">
        <v>49</v>
      </c>
      <c r="F46" s="23">
        <f t="shared" si="0"/>
        <v>20</v>
      </c>
      <c r="G46" s="42"/>
      <c r="H46" s="42"/>
      <c r="I46" s="43"/>
      <c r="J46" s="42"/>
      <c r="K46" s="23">
        <v>0</v>
      </c>
      <c r="L46" s="23">
        <v>20</v>
      </c>
      <c r="M46" s="23">
        <v>0</v>
      </c>
    </row>
    <row r="47" spans="1:13" ht="123.75" customHeight="1">
      <c r="A47" s="41">
        <v>42</v>
      </c>
      <c r="B47" s="24" t="s">
        <v>92</v>
      </c>
      <c r="C47" s="23" t="s">
        <v>64</v>
      </c>
      <c r="D47" s="24"/>
      <c r="E47" s="23" t="s">
        <v>49</v>
      </c>
      <c r="F47" s="23">
        <f t="shared" si="0"/>
        <v>10</v>
      </c>
      <c r="G47" s="42"/>
      <c r="H47" s="42"/>
      <c r="I47" s="43"/>
      <c r="J47" s="42"/>
      <c r="K47" s="23">
        <v>10</v>
      </c>
      <c r="L47" s="23">
        <v>0</v>
      </c>
      <c r="M47" s="23">
        <v>0</v>
      </c>
    </row>
    <row r="48" spans="1:13" ht="150.75" customHeight="1">
      <c r="A48" s="41">
        <v>43</v>
      </c>
      <c r="B48" s="24" t="s">
        <v>93</v>
      </c>
      <c r="C48" s="23" t="s">
        <v>48</v>
      </c>
      <c r="D48" s="24"/>
      <c r="E48" s="23" t="s">
        <v>49</v>
      </c>
      <c r="F48" s="23">
        <f t="shared" si="0"/>
        <v>40</v>
      </c>
      <c r="G48" s="42"/>
      <c r="H48" s="42"/>
      <c r="I48" s="43"/>
      <c r="J48" s="42"/>
      <c r="K48" s="23">
        <v>0</v>
      </c>
      <c r="L48" s="23">
        <v>20</v>
      </c>
      <c r="M48" s="23">
        <v>20</v>
      </c>
    </row>
    <row r="49" spans="1:13" ht="39" customHeight="1">
      <c r="A49" s="41">
        <v>44</v>
      </c>
      <c r="B49" s="24" t="s">
        <v>94</v>
      </c>
      <c r="C49" s="23" t="s">
        <v>48</v>
      </c>
      <c r="D49" s="24"/>
      <c r="E49" s="23" t="s">
        <v>49</v>
      </c>
      <c r="F49" s="23">
        <f t="shared" si="0"/>
        <v>350</v>
      </c>
      <c r="G49" s="42"/>
      <c r="H49" s="42"/>
      <c r="I49" s="43"/>
      <c r="J49" s="42"/>
      <c r="K49" s="23">
        <v>0</v>
      </c>
      <c r="L49" s="23">
        <v>300</v>
      </c>
      <c r="M49" s="23">
        <v>50</v>
      </c>
    </row>
    <row r="50" spans="1:13" ht="81.75" customHeight="1">
      <c r="A50" s="41">
        <v>45</v>
      </c>
      <c r="B50" s="24" t="s">
        <v>95</v>
      </c>
      <c r="C50" s="59" t="s">
        <v>64</v>
      </c>
      <c r="D50" s="24"/>
      <c r="E50" s="23" t="s">
        <v>49</v>
      </c>
      <c r="F50" s="59">
        <f t="shared" si="0"/>
        <v>29</v>
      </c>
      <c r="G50" s="60"/>
      <c r="H50" s="42"/>
      <c r="I50" s="43"/>
      <c r="J50" s="42"/>
      <c r="K50" s="61">
        <v>5</v>
      </c>
      <c r="L50" s="61">
        <v>20</v>
      </c>
      <c r="M50" s="61">
        <v>4</v>
      </c>
    </row>
    <row r="51" spans="1:13" ht="123" customHeight="1">
      <c r="A51" s="41">
        <v>46</v>
      </c>
      <c r="B51" s="24" t="s">
        <v>96</v>
      </c>
      <c r="C51" s="59" t="s">
        <v>48</v>
      </c>
      <c r="D51" s="24"/>
      <c r="E51" s="23" t="s">
        <v>49</v>
      </c>
      <c r="F51" s="59">
        <f t="shared" si="0"/>
        <v>20</v>
      </c>
      <c r="G51" s="60"/>
      <c r="H51" s="60"/>
      <c r="I51" s="43"/>
      <c r="J51" s="42"/>
      <c r="K51" s="61">
        <v>0</v>
      </c>
      <c r="L51" s="61">
        <v>20</v>
      </c>
      <c r="M51" s="61">
        <v>0</v>
      </c>
    </row>
    <row r="52" spans="1:13" ht="56.25" customHeight="1">
      <c r="A52" s="41">
        <v>47</v>
      </c>
      <c r="B52" s="24" t="s">
        <v>97</v>
      </c>
      <c r="C52" s="59" t="s">
        <v>52</v>
      </c>
      <c r="D52" s="24"/>
      <c r="E52" s="23" t="s">
        <v>49</v>
      </c>
      <c r="F52" s="59">
        <f t="shared" si="0"/>
        <v>100</v>
      </c>
      <c r="G52" s="60"/>
      <c r="H52" s="60"/>
      <c r="I52" s="43"/>
      <c r="J52" s="42"/>
      <c r="K52" s="61">
        <v>0</v>
      </c>
      <c r="L52" s="61">
        <v>100</v>
      </c>
      <c r="M52" s="61">
        <v>0</v>
      </c>
    </row>
    <row r="53" spans="1:13" ht="52.5" customHeight="1">
      <c r="A53" s="41">
        <v>48</v>
      </c>
      <c r="B53" s="24" t="s">
        <v>98</v>
      </c>
      <c r="C53" s="59" t="s">
        <v>48</v>
      </c>
      <c r="D53" s="24"/>
      <c r="E53" s="23" t="s">
        <v>49</v>
      </c>
      <c r="F53" s="59">
        <f t="shared" si="0"/>
        <v>100</v>
      </c>
      <c r="G53" s="60"/>
      <c r="H53" s="60"/>
      <c r="I53" s="43"/>
      <c r="J53" s="42"/>
      <c r="K53" s="61">
        <v>0</v>
      </c>
      <c r="L53" s="61">
        <v>100</v>
      </c>
      <c r="M53" s="61">
        <v>0</v>
      </c>
    </row>
    <row r="54" spans="1:13" ht="60" customHeight="1">
      <c r="A54" s="41">
        <v>49</v>
      </c>
      <c r="B54" s="24" t="s">
        <v>99</v>
      </c>
      <c r="C54" s="59" t="s">
        <v>48</v>
      </c>
      <c r="D54" s="24"/>
      <c r="E54" s="23" t="s">
        <v>49</v>
      </c>
      <c r="F54" s="59">
        <f t="shared" si="0"/>
        <v>200</v>
      </c>
      <c r="G54" s="60"/>
      <c r="H54" s="60"/>
      <c r="I54" s="43"/>
      <c r="J54" s="42"/>
      <c r="K54" s="61">
        <v>0</v>
      </c>
      <c r="L54" s="61">
        <v>100</v>
      </c>
      <c r="M54" s="61">
        <v>100</v>
      </c>
    </row>
    <row r="55" spans="1:13" ht="39" customHeight="1">
      <c r="A55" s="41">
        <v>50</v>
      </c>
      <c r="B55" s="24" t="s">
        <v>100</v>
      </c>
      <c r="C55" s="59" t="s">
        <v>101</v>
      </c>
      <c r="D55" s="24"/>
      <c r="E55" s="23" t="s">
        <v>49</v>
      </c>
      <c r="F55" s="59">
        <f t="shared" si="0"/>
        <v>100</v>
      </c>
      <c r="G55" s="60"/>
      <c r="H55" s="60"/>
      <c r="I55" s="43"/>
      <c r="J55" s="42"/>
      <c r="K55" s="61">
        <v>0</v>
      </c>
      <c r="L55" s="61">
        <v>0</v>
      </c>
      <c r="M55" s="61">
        <v>100</v>
      </c>
    </row>
    <row r="56" spans="1:13" ht="39" customHeight="1">
      <c r="A56" s="41">
        <v>51</v>
      </c>
      <c r="B56" s="24" t="s">
        <v>102</v>
      </c>
      <c r="C56" s="59" t="s">
        <v>101</v>
      </c>
      <c r="D56" s="24"/>
      <c r="E56" s="23" t="s">
        <v>49</v>
      </c>
      <c r="F56" s="59">
        <f t="shared" si="0"/>
        <v>100</v>
      </c>
      <c r="G56" s="60"/>
      <c r="H56" s="60"/>
      <c r="I56" s="43"/>
      <c r="J56" s="42"/>
      <c r="K56" s="61">
        <v>0</v>
      </c>
      <c r="L56" s="61">
        <v>0</v>
      </c>
      <c r="M56" s="61">
        <v>100</v>
      </c>
    </row>
    <row r="57" spans="1:13" ht="37.5" customHeight="1">
      <c r="A57" s="41">
        <v>52</v>
      </c>
      <c r="B57" s="24" t="s">
        <v>103</v>
      </c>
      <c r="C57" s="59" t="s">
        <v>101</v>
      </c>
      <c r="D57" s="24"/>
      <c r="E57" s="23" t="s">
        <v>49</v>
      </c>
      <c r="F57" s="59">
        <f t="shared" si="0"/>
        <v>100</v>
      </c>
      <c r="G57" s="60"/>
      <c r="H57" s="60"/>
      <c r="I57" s="43"/>
      <c r="J57" s="42"/>
      <c r="K57" s="61">
        <v>0</v>
      </c>
      <c r="L57" s="61">
        <v>0</v>
      </c>
      <c r="M57" s="61">
        <v>100</v>
      </c>
    </row>
    <row r="58" spans="1:13" ht="39.75" customHeight="1">
      <c r="A58" s="41">
        <v>53</v>
      </c>
      <c r="B58" s="24" t="s">
        <v>104</v>
      </c>
      <c r="C58" s="59" t="s">
        <v>48</v>
      </c>
      <c r="D58" s="24"/>
      <c r="E58" s="23" t="s">
        <v>49</v>
      </c>
      <c r="F58" s="59">
        <f t="shared" si="0"/>
        <v>110</v>
      </c>
      <c r="G58" s="60"/>
      <c r="H58" s="60"/>
      <c r="I58" s="43"/>
      <c r="J58" s="42"/>
      <c r="K58" s="61">
        <v>0</v>
      </c>
      <c r="L58" s="61">
        <v>0</v>
      </c>
      <c r="M58" s="61">
        <v>110</v>
      </c>
    </row>
    <row r="59" spans="1:13" ht="51" customHeight="1">
      <c r="A59" s="41">
        <v>54</v>
      </c>
      <c r="B59" s="24" t="s">
        <v>105</v>
      </c>
      <c r="C59" s="59" t="s">
        <v>48</v>
      </c>
      <c r="D59" s="24"/>
      <c r="E59" s="23" t="s">
        <v>49</v>
      </c>
      <c r="F59" s="59">
        <f t="shared" si="0"/>
        <v>25</v>
      </c>
      <c r="G59" s="60"/>
      <c r="H59" s="60"/>
      <c r="I59" s="43"/>
      <c r="J59" s="42"/>
      <c r="K59" s="61">
        <v>0</v>
      </c>
      <c r="L59" s="61">
        <v>5</v>
      </c>
      <c r="M59" s="61">
        <v>20</v>
      </c>
    </row>
    <row r="60" spans="1:13" ht="54.75" customHeight="1">
      <c r="A60" s="41">
        <v>55</v>
      </c>
      <c r="B60" s="24" t="s">
        <v>106</v>
      </c>
      <c r="C60" s="59" t="s">
        <v>48</v>
      </c>
      <c r="D60" s="24"/>
      <c r="E60" s="23" t="s">
        <v>49</v>
      </c>
      <c r="F60" s="59">
        <f t="shared" si="0"/>
        <v>25</v>
      </c>
      <c r="G60" s="60"/>
      <c r="H60" s="60"/>
      <c r="I60" s="43"/>
      <c r="J60" s="42"/>
      <c r="K60" s="61">
        <v>0</v>
      </c>
      <c r="L60" s="61">
        <v>5</v>
      </c>
      <c r="M60" s="61">
        <v>20</v>
      </c>
    </row>
    <row r="61" spans="1:13" ht="71.25" customHeight="1">
      <c r="A61" s="41">
        <v>56</v>
      </c>
      <c r="B61" s="62" t="s">
        <v>107</v>
      </c>
      <c r="C61" s="59" t="s">
        <v>48</v>
      </c>
      <c r="D61" s="62"/>
      <c r="E61" s="23" t="s">
        <v>49</v>
      </c>
      <c r="F61" s="59">
        <f t="shared" si="0"/>
        <v>500</v>
      </c>
      <c r="G61" s="60"/>
      <c r="H61" s="42"/>
      <c r="I61" s="43"/>
      <c r="J61" s="42"/>
      <c r="K61" s="61">
        <v>400</v>
      </c>
      <c r="L61" s="61">
        <v>100</v>
      </c>
      <c r="M61" s="61">
        <v>0</v>
      </c>
    </row>
    <row r="62" spans="1:13" ht="72.75" customHeight="1">
      <c r="A62" s="41">
        <v>57</v>
      </c>
      <c r="B62" s="62" t="s">
        <v>108</v>
      </c>
      <c r="C62" s="59" t="s">
        <v>48</v>
      </c>
      <c r="D62" s="62"/>
      <c r="E62" s="23" t="s">
        <v>49</v>
      </c>
      <c r="F62" s="59">
        <f t="shared" si="0"/>
        <v>300</v>
      </c>
      <c r="G62" s="60"/>
      <c r="H62" s="42"/>
      <c r="I62" s="43"/>
      <c r="J62" s="42"/>
      <c r="K62" s="61">
        <v>200</v>
      </c>
      <c r="L62" s="61">
        <v>100</v>
      </c>
      <c r="M62" s="61">
        <v>0</v>
      </c>
    </row>
    <row r="63" spans="1:13" ht="28.5" customHeight="1">
      <c r="A63" s="41">
        <v>58</v>
      </c>
      <c r="B63" s="24" t="s">
        <v>109</v>
      </c>
      <c r="C63" s="59" t="s">
        <v>48</v>
      </c>
      <c r="D63" s="24"/>
      <c r="E63" s="23" t="s">
        <v>49</v>
      </c>
      <c r="F63" s="59">
        <f t="shared" si="0"/>
        <v>200</v>
      </c>
      <c r="G63" s="60"/>
      <c r="H63" s="60"/>
      <c r="I63" s="43"/>
      <c r="J63" s="42"/>
      <c r="K63" s="61">
        <v>0</v>
      </c>
      <c r="L63" s="61">
        <v>100</v>
      </c>
      <c r="M63" s="61">
        <v>100</v>
      </c>
    </row>
    <row r="64" spans="1:13" ht="29.25" customHeight="1">
      <c r="A64" s="41">
        <v>59</v>
      </c>
      <c r="B64" s="24" t="s">
        <v>110</v>
      </c>
      <c r="C64" s="59" t="s">
        <v>48</v>
      </c>
      <c r="D64" s="24"/>
      <c r="E64" s="23" t="s">
        <v>49</v>
      </c>
      <c r="F64" s="59">
        <f t="shared" si="0"/>
        <v>200</v>
      </c>
      <c r="G64" s="60"/>
      <c r="H64" s="60"/>
      <c r="I64" s="43"/>
      <c r="J64" s="42"/>
      <c r="K64" s="61">
        <v>0</v>
      </c>
      <c r="L64" s="61">
        <v>100</v>
      </c>
      <c r="M64" s="61">
        <v>100</v>
      </c>
    </row>
    <row r="65" spans="1:13" ht="30.75" customHeight="1">
      <c r="A65" s="41">
        <v>60</v>
      </c>
      <c r="B65" s="24" t="s">
        <v>111</v>
      </c>
      <c r="C65" s="59" t="s">
        <v>48</v>
      </c>
      <c r="D65" s="24"/>
      <c r="E65" s="23" t="s">
        <v>49</v>
      </c>
      <c r="F65" s="59">
        <f t="shared" si="0"/>
        <v>600</v>
      </c>
      <c r="G65" s="60"/>
      <c r="H65" s="42"/>
      <c r="I65" s="43"/>
      <c r="J65" s="42"/>
      <c r="K65" s="61">
        <v>0</v>
      </c>
      <c r="L65" s="61">
        <v>500</v>
      </c>
      <c r="M65" s="61">
        <v>100</v>
      </c>
    </row>
    <row r="66" spans="1:13" ht="32.25" customHeight="1">
      <c r="A66" s="41">
        <v>61</v>
      </c>
      <c r="B66" s="24" t="s">
        <v>112</v>
      </c>
      <c r="C66" s="59" t="s">
        <v>48</v>
      </c>
      <c r="D66" s="24"/>
      <c r="E66" s="23" t="s">
        <v>49</v>
      </c>
      <c r="F66" s="59">
        <f t="shared" si="0"/>
        <v>200</v>
      </c>
      <c r="G66" s="60"/>
      <c r="H66" s="60"/>
      <c r="I66" s="43"/>
      <c r="J66" s="42"/>
      <c r="K66" s="61">
        <v>0</v>
      </c>
      <c r="L66" s="61">
        <v>100</v>
      </c>
      <c r="M66" s="61">
        <v>100</v>
      </c>
    </row>
    <row r="67" spans="1:13" ht="30.75" customHeight="1">
      <c r="A67" s="41">
        <v>62</v>
      </c>
      <c r="B67" s="24" t="s">
        <v>113</v>
      </c>
      <c r="C67" s="59" t="s">
        <v>48</v>
      </c>
      <c r="D67" s="24"/>
      <c r="E67" s="23" t="s">
        <v>49</v>
      </c>
      <c r="F67" s="59">
        <f t="shared" si="0"/>
        <v>200</v>
      </c>
      <c r="G67" s="60"/>
      <c r="H67" s="60"/>
      <c r="I67" s="43"/>
      <c r="J67" s="42"/>
      <c r="K67" s="61">
        <v>0</v>
      </c>
      <c r="L67" s="61">
        <v>100</v>
      </c>
      <c r="M67" s="61">
        <v>100</v>
      </c>
    </row>
    <row r="68" spans="1:13" ht="33.75" customHeight="1">
      <c r="A68" s="41">
        <v>63</v>
      </c>
      <c r="B68" s="24" t="s">
        <v>114</v>
      </c>
      <c r="C68" s="59" t="s">
        <v>48</v>
      </c>
      <c r="D68" s="24"/>
      <c r="E68" s="23" t="s">
        <v>49</v>
      </c>
      <c r="F68" s="59">
        <f t="shared" si="0"/>
        <v>200</v>
      </c>
      <c r="G68" s="60"/>
      <c r="H68" s="60"/>
      <c r="I68" s="43"/>
      <c r="J68" s="42"/>
      <c r="K68" s="61">
        <v>0</v>
      </c>
      <c r="L68" s="61">
        <v>100</v>
      </c>
      <c r="M68" s="61">
        <v>100</v>
      </c>
    </row>
    <row r="69" spans="1:13" ht="31.5" customHeight="1">
      <c r="A69" s="41">
        <v>64</v>
      </c>
      <c r="B69" s="24" t="s">
        <v>115</v>
      </c>
      <c r="C69" s="59" t="s">
        <v>48</v>
      </c>
      <c r="D69" s="24"/>
      <c r="E69" s="23" t="s">
        <v>49</v>
      </c>
      <c r="F69" s="59">
        <f t="shared" si="0"/>
        <v>200</v>
      </c>
      <c r="G69" s="60"/>
      <c r="H69" s="60"/>
      <c r="I69" s="43"/>
      <c r="J69" s="42"/>
      <c r="K69" s="61">
        <v>0</v>
      </c>
      <c r="L69" s="61">
        <v>100</v>
      </c>
      <c r="M69" s="61">
        <v>100</v>
      </c>
    </row>
    <row r="70" spans="1:13" ht="34.5" customHeight="1">
      <c r="A70" s="41">
        <v>65</v>
      </c>
      <c r="B70" s="24" t="s">
        <v>116</v>
      </c>
      <c r="C70" s="59" t="s">
        <v>48</v>
      </c>
      <c r="D70" s="24"/>
      <c r="E70" s="23" t="s">
        <v>49</v>
      </c>
      <c r="F70" s="59">
        <f t="shared" ref="F70:F101" si="1">K70+L70+M70</f>
        <v>600</v>
      </c>
      <c r="G70" s="60"/>
      <c r="H70" s="42"/>
      <c r="I70" s="43"/>
      <c r="J70" s="42"/>
      <c r="K70" s="61">
        <v>0</v>
      </c>
      <c r="L70" s="61">
        <v>500</v>
      </c>
      <c r="M70" s="61">
        <v>100</v>
      </c>
    </row>
    <row r="71" spans="1:13" ht="34.5" customHeight="1">
      <c r="A71" s="41">
        <v>66</v>
      </c>
      <c r="B71" s="24" t="s">
        <v>117</v>
      </c>
      <c r="C71" s="59" t="s">
        <v>48</v>
      </c>
      <c r="D71" s="24"/>
      <c r="E71" s="23" t="s">
        <v>49</v>
      </c>
      <c r="F71" s="59">
        <f t="shared" si="1"/>
        <v>200</v>
      </c>
      <c r="G71" s="60"/>
      <c r="H71" s="60"/>
      <c r="I71" s="43"/>
      <c r="J71" s="42"/>
      <c r="K71" s="61">
        <v>0</v>
      </c>
      <c r="L71" s="61">
        <v>100</v>
      </c>
      <c r="M71" s="61">
        <v>100</v>
      </c>
    </row>
    <row r="72" spans="1:13" ht="31.5" customHeight="1">
      <c r="A72" s="41">
        <v>67</v>
      </c>
      <c r="B72" s="24" t="s">
        <v>118</v>
      </c>
      <c r="C72" s="59" t="s">
        <v>48</v>
      </c>
      <c r="D72" s="24"/>
      <c r="E72" s="23" t="s">
        <v>49</v>
      </c>
      <c r="F72" s="59">
        <f t="shared" si="1"/>
        <v>200</v>
      </c>
      <c r="G72" s="60"/>
      <c r="H72" s="60"/>
      <c r="I72" s="43"/>
      <c r="J72" s="42"/>
      <c r="K72" s="61">
        <v>0</v>
      </c>
      <c r="L72" s="61">
        <v>100</v>
      </c>
      <c r="M72" s="61">
        <v>100</v>
      </c>
    </row>
    <row r="73" spans="1:13" ht="33" customHeight="1">
      <c r="A73" s="41">
        <v>68</v>
      </c>
      <c r="B73" s="24" t="s">
        <v>119</v>
      </c>
      <c r="C73" s="59" t="s">
        <v>48</v>
      </c>
      <c r="D73" s="24"/>
      <c r="E73" s="23" t="s">
        <v>49</v>
      </c>
      <c r="F73" s="59">
        <f t="shared" si="1"/>
        <v>200</v>
      </c>
      <c r="G73" s="60"/>
      <c r="H73" s="60"/>
      <c r="I73" s="43"/>
      <c r="J73" s="42"/>
      <c r="K73" s="61">
        <v>0</v>
      </c>
      <c r="L73" s="61">
        <v>100</v>
      </c>
      <c r="M73" s="61">
        <v>100</v>
      </c>
    </row>
    <row r="74" spans="1:13" ht="29.25" customHeight="1">
      <c r="A74" s="41">
        <v>69</v>
      </c>
      <c r="B74" s="24" t="s">
        <v>120</v>
      </c>
      <c r="C74" s="59" t="s">
        <v>48</v>
      </c>
      <c r="D74" s="24"/>
      <c r="E74" s="23" t="s">
        <v>49</v>
      </c>
      <c r="F74" s="59">
        <f t="shared" si="1"/>
        <v>200</v>
      </c>
      <c r="G74" s="60"/>
      <c r="H74" s="60"/>
      <c r="I74" s="43"/>
      <c r="J74" s="42"/>
      <c r="K74" s="61">
        <v>0</v>
      </c>
      <c r="L74" s="61">
        <v>100</v>
      </c>
      <c r="M74" s="61">
        <v>100</v>
      </c>
    </row>
    <row r="75" spans="1:13" ht="33" customHeight="1">
      <c r="A75" s="41">
        <v>70</v>
      </c>
      <c r="B75" s="24" t="s">
        <v>121</v>
      </c>
      <c r="C75" s="59" t="s">
        <v>48</v>
      </c>
      <c r="D75" s="24"/>
      <c r="E75" s="23" t="s">
        <v>49</v>
      </c>
      <c r="F75" s="59">
        <f t="shared" si="1"/>
        <v>200</v>
      </c>
      <c r="G75" s="60"/>
      <c r="H75" s="60"/>
      <c r="I75" s="43"/>
      <c r="J75" s="42"/>
      <c r="K75" s="61">
        <v>0</v>
      </c>
      <c r="L75" s="61">
        <v>100</v>
      </c>
      <c r="M75" s="61">
        <v>100</v>
      </c>
    </row>
    <row r="76" spans="1:13" ht="35.25" customHeight="1">
      <c r="A76" s="41">
        <v>71</v>
      </c>
      <c r="B76" s="24" t="s">
        <v>122</v>
      </c>
      <c r="C76" s="59" t="s">
        <v>48</v>
      </c>
      <c r="D76" s="24"/>
      <c r="E76" s="23" t="s">
        <v>49</v>
      </c>
      <c r="F76" s="59">
        <f t="shared" si="1"/>
        <v>200</v>
      </c>
      <c r="G76" s="60"/>
      <c r="H76" s="60"/>
      <c r="I76" s="43"/>
      <c r="J76" s="42"/>
      <c r="K76" s="61">
        <v>0</v>
      </c>
      <c r="L76" s="61">
        <v>100</v>
      </c>
      <c r="M76" s="61">
        <v>100</v>
      </c>
    </row>
    <row r="77" spans="1:13" ht="33" customHeight="1">
      <c r="A77" s="41">
        <v>72</v>
      </c>
      <c r="B77" s="24" t="s">
        <v>123</v>
      </c>
      <c r="C77" s="59" t="s">
        <v>48</v>
      </c>
      <c r="D77" s="24"/>
      <c r="E77" s="23" t="s">
        <v>49</v>
      </c>
      <c r="F77" s="59">
        <f t="shared" si="1"/>
        <v>200</v>
      </c>
      <c r="G77" s="60"/>
      <c r="H77" s="60"/>
      <c r="I77" s="43"/>
      <c r="J77" s="42"/>
      <c r="K77" s="61">
        <v>0</v>
      </c>
      <c r="L77" s="61">
        <v>100</v>
      </c>
      <c r="M77" s="61">
        <v>100</v>
      </c>
    </row>
    <row r="78" spans="1:13" ht="35.25" customHeight="1">
      <c r="A78" s="41">
        <v>73</v>
      </c>
      <c r="B78" s="24" t="s">
        <v>124</v>
      </c>
      <c r="C78" s="59" t="s">
        <v>48</v>
      </c>
      <c r="D78" s="24"/>
      <c r="E78" s="23" t="s">
        <v>49</v>
      </c>
      <c r="F78" s="59">
        <f t="shared" si="1"/>
        <v>100</v>
      </c>
      <c r="G78" s="60"/>
      <c r="H78" s="60"/>
      <c r="I78" s="43"/>
      <c r="J78" s="42"/>
      <c r="K78" s="61">
        <v>0</v>
      </c>
      <c r="L78" s="61">
        <v>100</v>
      </c>
      <c r="M78" s="61">
        <v>0</v>
      </c>
    </row>
    <row r="79" spans="1:13" ht="34.5" customHeight="1">
      <c r="A79" s="41">
        <v>74</v>
      </c>
      <c r="B79" s="24" t="s">
        <v>125</v>
      </c>
      <c r="C79" s="59" t="s">
        <v>48</v>
      </c>
      <c r="D79" s="24"/>
      <c r="E79" s="23" t="s">
        <v>49</v>
      </c>
      <c r="F79" s="59">
        <f t="shared" si="1"/>
        <v>200</v>
      </c>
      <c r="G79" s="60"/>
      <c r="H79" s="60"/>
      <c r="I79" s="43"/>
      <c r="J79" s="42"/>
      <c r="K79" s="61">
        <v>100</v>
      </c>
      <c r="L79" s="61">
        <v>100</v>
      </c>
      <c r="M79" s="61">
        <v>0</v>
      </c>
    </row>
    <row r="80" spans="1:13" ht="33.75" customHeight="1">
      <c r="A80" s="41">
        <v>75</v>
      </c>
      <c r="B80" s="24" t="s">
        <v>126</v>
      </c>
      <c r="C80" s="59" t="s">
        <v>48</v>
      </c>
      <c r="D80" s="24"/>
      <c r="E80" s="23" t="s">
        <v>49</v>
      </c>
      <c r="F80" s="59">
        <f t="shared" si="1"/>
        <v>110</v>
      </c>
      <c r="G80" s="60"/>
      <c r="H80" s="60"/>
      <c r="I80" s="43"/>
      <c r="J80" s="42"/>
      <c r="K80" s="61">
        <v>0</v>
      </c>
      <c r="L80" s="61">
        <v>30</v>
      </c>
      <c r="M80" s="61">
        <v>80</v>
      </c>
    </row>
    <row r="81" spans="1:13" ht="35.25" customHeight="1">
      <c r="A81" s="41">
        <v>76</v>
      </c>
      <c r="B81" s="24" t="s">
        <v>127</v>
      </c>
      <c r="C81" s="59" t="s">
        <v>48</v>
      </c>
      <c r="D81" s="24"/>
      <c r="E81" s="23" t="s">
        <v>49</v>
      </c>
      <c r="F81" s="59">
        <f t="shared" si="1"/>
        <v>110</v>
      </c>
      <c r="G81" s="60"/>
      <c r="H81" s="60"/>
      <c r="I81" s="43"/>
      <c r="J81" s="42"/>
      <c r="K81" s="61">
        <v>0</v>
      </c>
      <c r="L81" s="61">
        <v>30</v>
      </c>
      <c r="M81" s="61">
        <v>80</v>
      </c>
    </row>
    <row r="82" spans="1:13" ht="36.75" customHeight="1">
      <c r="A82" s="41">
        <v>77</v>
      </c>
      <c r="B82" s="24" t="s">
        <v>128</v>
      </c>
      <c r="C82" s="59" t="s">
        <v>48</v>
      </c>
      <c r="D82" s="24"/>
      <c r="E82" s="23" t="s">
        <v>49</v>
      </c>
      <c r="F82" s="59">
        <f t="shared" si="1"/>
        <v>35</v>
      </c>
      <c r="G82" s="60"/>
      <c r="H82" s="60"/>
      <c r="I82" s="43"/>
      <c r="J82" s="42"/>
      <c r="K82" s="61">
        <v>0</v>
      </c>
      <c r="L82" s="61">
        <v>20</v>
      </c>
      <c r="M82" s="61">
        <v>15</v>
      </c>
    </row>
    <row r="83" spans="1:13" ht="34.5" customHeight="1">
      <c r="A83" s="41">
        <v>78</v>
      </c>
      <c r="B83" s="24" t="s">
        <v>129</v>
      </c>
      <c r="C83" s="59" t="s">
        <v>48</v>
      </c>
      <c r="D83" s="24"/>
      <c r="E83" s="23" t="s">
        <v>49</v>
      </c>
      <c r="F83" s="59">
        <f t="shared" si="1"/>
        <v>35</v>
      </c>
      <c r="G83" s="60"/>
      <c r="H83" s="60"/>
      <c r="I83" s="43"/>
      <c r="J83" s="42"/>
      <c r="K83" s="61">
        <v>0</v>
      </c>
      <c r="L83" s="61">
        <v>20</v>
      </c>
      <c r="M83" s="61">
        <v>15</v>
      </c>
    </row>
    <row r="84" spans="1:13" ht="39.75" customHeight="1">
      <c r="A84" s="41">
        <v>79</v>
      </c>
      <c r="B84" s="24" t="s">
        <v>130</v>
      </c>
      <c r="C84" s="59" t="s">
        <v>48</v>
      </c>
      <c r="D84" s="24"/>
      <c r="E84" s="23" t="s">
        <v>49</v>
      </c>
      <c r="F84" s="59">
        <f t="shared" si="1"/>
        <v>15</v>
      </c>
      <c r="G84" s="60"/>
      <c r="H84" s="60"/>
      <c r="I84" s="43"/>
      <c r="J84" s="42"/>
      <c r="K84" s="61">
        <v>0</v>
      </c>
      <c r="L84" s="61">
        <v>0</v>
      </c>
      <c r="M84" s="61">
        <v>15</v>
      </c>
    </row>
    <row r="85" spans="1:13" ht="35.25" customHeight="1">
      <c r="A85" s="41">
        <v>80</v>
      </c>
      <c r="B85" s="24" t="s">
        <v>131</v>
      </c>
      <c r="C85" s="59" t="s">
        <v>48</v>
      </c>
      <c r="D85" s="24"/>
      <c r="E85" s="23" t="s">
        <v>49</v>
      </c>
      <c r="F85" s="59">
        <f t="shared" si="1"/>
        <v>15</v>
      </c>
      <c r="G85" s="60"/>
      <c r="H85" s="60"/>
      <c r="I85" s="43"/>
      <c r="J85" s="42"/>
      <c r="K85" s="61">
        <v>0</v>
      </c>
      <c r="L85" s="61">
        <v>0</v>
      </c>
      <c r="M85" s="61">
        <v>15</v>
      </c>
    </row>
    <row r="86" spans="1:13" ht="40.5" customHeight="1">
      <c r="A86" s="41">
        <v>81</v>
      </c>
      <c r="B86" s="24" t="s">
        <v>132</v>
      </c>
      <c r="C86" s="59" t="s">
        <v>48</v>
      </c>
      <c r="D86" s="24"/>
      <c r="E86" s="23" t="s">
        <v>49</v>
      </c>
      <c r="F86" s="59">
        <f t="shared" si="1"/>
        <v>11</v>
      </c>
      <c r="G86" s="60"/>
      <c r="H86" s="42"/>
      <c r="I86" s="43"/>
      <c r="J86" s="42"/>
      <c r="K86" s="61">
        <v>0</v>
      </c>
      <c r="L86" s="61">
        <v>0</v>
      </c>
      <c r="M86" s="61">
        <v>11</v>
      </c>
    </row>
    <row r="87" spans="1:13" ht="38.25" customHeight="1">
      <c r="A87" s="41">
        <v>82</v>
      </c>
      <c r="B87" s="24" t="s">
        <v>133</v>
      </c>
      <c r="C87" s="59" t="s">
        <v>48</v>
      </c>
      <c r="D87" s="24"/>
      <c r="E87" s="23" t="s">
        <v>49</v>
      </c>
      <c r="F87" s="59">
        <f t="shared" si="1"/>
        <v>11</v>
      </c>
      <c r="G87" s="60"/>
      <c r="H87" s="42"/>
      <c r="I87" s="43"/>
      <c r="J87" s="42"/>
      <c r="K87" s="61">
        <v>0</v>
      </c>
      <c r="L87" s="61">
        <v>0</v>
      </c>
      <c r="M87" s="61">
        <v>11</v>
      </c>
    </row>
    <row r="88" spans="1:13" ht="33" customHeight="1">
      <c r="A88" s="41">
        <v>83</v>
      </c>
      <c r="B88" s="63" t="s">
        <v>134</v>
      </c>
      <c r="C88" s="59" t="s">
        <v>48</v>
      </c>
      <c r="D88" s="63"/>
      <c r="E88" s="23" t="s">
        <v>49</v>
      </c>
      <c r="F88" s="59">
        <f t="shared" si="1"/>
        <v>10</v>
      </c>
      <c r="G88" s="60"/>
      <c r="H88" s="60"/>
      <c r="I88" s="43"/>
      <c r="J88" s="42"/>
      <c r="K88" s="61">
        <v>0</v>
      </c>
      <c r="L88" s="61">
        <v>0</v>
      </c>
      <c r="M88" s="61">
        <v>10</v>
      </c>
    </row>
    <row r="89" spans="1:13" ht="33" customHeight="1">
      <c r="A89" s="41">
        <v>84</v>
      </c>
      <c r="B89" s="63" t="s">
        <v>135</v>
      </c>
      <c r="C89" s="59" t="s">
        <v>48</v>
      </c>
      <c r="D89" s="63"/>
      <c r="E89" s="23" t="s">
        <v>49</v>
      </c>
      <c r="F89" s="59">
        <f t="shared" si="1"/>
        <v>20</v>
      </c>
      <c r="G89" s="60"/>
      <c r="H89" s="60"/>
      <c r="I89" s="43"/>
      <c r="J89" s="42"/>
      <c r="K89" s="61">
        <v>0</v>
      </c>
      <c r="L89" s="61">
        <v>0</v>
      </c>
      <c r="M89" s="61">
        <v>20</v>
      </c>
    </row>
    <row r="90" spans="1:13" ht="35.25" customHeight="1">
      <c r="A90" s="41">
        <v>85</v>
      </c>
      <c r="B90" s="63" t="s">
        <v>136</v>
      </c>
      <c r="C90" s="59" t="s">
        <v>48</v>
      </c>
      <c r="D90" s="63"/>
      <c r="E90" s="23" t="s">
        <v>49</v>
      </c>
      <c r="F90" s="59">
        <f t="shared" si="1"/>
        <v>10</v>
      </c>
      <c r="G90" s="60"/>
      <c r="H90" s="60"/>
      <c r="I90" s="43"/>
      <c r="J90" s="42"/>
      <c r="K90" s="61">
        <v>0</v>
      </c>
      <c r="L90" s="61">
        <v>0</v>
      </c>
      <c r="M90" s="61">
        <v>10</v>
      </c>
    </row>
    <row r="91" spans="1:13" ht="33" customHeight="1">
      <c r="A91" s="41">
        <v>86</v>
      </c>
      <c r="B91" s="63" t="s">
        <v>137</v>
      </c>
      <c r="C91" s="59" t="s">
        <v>48</v>
      </c>
      <c r="D91" s="63"/>
      <c r="E91" s="23" t="s">
        <v>49</v>
      </c>
      <c r="F91" s="59">
        <f t="shared" si="1"/>
        <v>10</v>
      </c>
      <c r="G91" s="60"/>
      <c r="H91" s="60"/>
      <c r="I91" s="43"/>
      <c r="J91" s="42"/>
      <c r="K91" s="61">
        <v>0</v>
      </c>
      <c r="L91" s="61">
        <v>0</v>
      </c>
      <c r="M91" s="61">
        <v>10</v>
      </c>
    </row>
    <row r="92" spans="1:13" ht="39.75" customHeight="1">
      <c r="A92" s="41">
        <v>87</v>
      </c>
      <c r="B92" s="63" t="s">
        <v>138</v>
      </c>
      <c r="C92" s="59" t="s">
        <v>48</v>
      </c>
      <c r="D92" s="63"/>
      <c r="E92" s="23" t="s">
        <v>49</v>
      </c>
      <c r="F92" s="59">
        <f t="shared" si="1"/>
        <v>10</v>
      </c>
      <c r="G92" s="60"/>
      <c r="H92" s="60"/>
      <c r="I92" s="43"/>
      <c r="J92" s="42"/>
      <c r="K92" s="61">
        <v>0</v>
      </c>
      <c r="L92" s="61">
        <v>0</v>
      </c>
      <c r="M92" s="61">
        <v>10</v>
      </c>
    </row>
    <row r="93" spans="1:13" ht="43.5" customHeight="1">
      <c r="A93" s="41">
        <v>88</v>
      </c>
      <c r="B93" s="62" t="s">
        <v>139</v>
      </c>
      <c r="C93" s="59" t="s">
        <v>48</v>
      </c>
      <c r="D93" s="62"/>
      <c r="E93" s="23" t="s">
        <v>49</v>
      </c>
      <c r="F93" s="70">
        <v>30</v>
      </c>
      <c r="G93" s="60"/>
      <c r="H93" s="42"/>
      <c r="I93" s="43"/>
      <c r="J93" s="42"/>
      <c r="K93" s="61">
        <v>10</v>
      </c>
      <c r="L93" s="61">
        <v>10</v>
      </c>
      <c r="M93" s="71">
        <v>10</v>
      </c>
    </row>
    <row r="94" spans="1:13" ht="44.25" customHeight="1">
      <c r="A94" s="41">
        <v>89</v>
      </c>
      <c r="B94" s="62" t="s">
        <v>140</v>
      </c>
      <c r="C94" s="59" t="s">
        <v>48</v>
      </c>
      <c r="D94" s="62"/>
      <c r="E94" s="23" t="s">
        <v>49</v>
      </c>
      <c r="F94" s="70">
        <v>30</v>
      </c>
      <c r="G94" s="60"/>
      <c r="H94" s="42"/>
      <c r="I94" s="43"/>
      <c r="J94" s="42"/>
      <c r="K94" s="61">
        <v>10</v>
      </c>
      <c r="L94" s="61">
        <v>10</v>
      </c>
      <c r="M94" s="71">
        <v>10</v>
      </c>
    </row>
    <row r="95" spans="1:13" ht="44.25" customHeight="1">
      <c r="A95" s="41">
        <v>90</v>
      </c>
      <c r="B95" s="62" t="s">
        <v>141</v>
      </c>
      <c r="C95" s="59" t="s">
        <v>48</v>
      </c>
      <c r="D95" s="62"/>
      <c r="E95" s="23" t="s">
        <v>49</v>
      </c>
      <c r="F95" s="70">
        <v>20</v>
      </c>
      <c r="G95" s="60"/>
      <c r="H95" s="42"/>
      <c r="I95" s="43"/>
      <c r="J95" s="42"/>
      <c r="K95" s="61">
        <v>10</v>
      </c>
      <c r="L95" s="61">
        <v>0</v>
      </c>
      <c r="M95" s="71">
        <v>10</v>
      </c>
    </row>
    <row r="96" spans="1:13" ht="42.75" customHeight="1">
      <c r="A96" s="41">
        <v>91</v>
      </c>
      <c r="B96" s="62" t="s">
        <v>142</v>
      </c>
      <c r="C96" s="59" t="s">
        <v>48</v>
      </c>
      <c r="D96" s="62"/>
      <c r="E96" s="23" t="s">
        <v>49</v>
      </c>
      <c r="F96" s="70">
        <v>15</v>
      </c>
      <c r="G96" s="60"/>
      <c r="H96" s="42"/>
      <c r="I96" s="43"/>
      <c r="J96" s="42"/>
      <c r="K96" s="61">
        <v>10</v>
      </c>
      <c r="L96" s="61">
        <v>0</v>
      </c>
      <c r="M96" s="71">
        <v>5</v>
      </c>
    </row>
    <row r="97" spans="1:13" ht="44.25" customHeight="1">
      <c r="A97" s="41">
        <v>92</v>
      </c>
      <c r="B97" s="62" t="s">
        <v>143</v>
      </c>
      <c r="C97" s="59" t="s">
        <v>48</v>
      </c>
      <c r="D97" s="62"/>
      <c r="E97" s="23" t="s">
        <v>49</v>
      </c>
      <c r="F97" s="70">
        <v>15</v>
      </c>
      <c r="G97" s="60"/>
      <c r="H97" s="42"/>
      <c r="I97" s="43"/>
      <c r="J97" s="42"/>
      <c r="K97" s="61">
        <v>10</v>
      </c>
      <c r="L97" s="61">
        <v>0</v>
      </c>
      <c r="M97" s="71">
        <v>5</v>
      </c>
    </row>
    <row r="98" spans="1:13" ht="29.25" customHeight="1">
      <c r="A98" s="41">
        <v>93</v>
      </c>
      <c r="B98" s="24" t="s">
        <v>144</v>
      </c>
      <c r="C98" s="59" t="s">
        <v>48</v>
      </c>
      <c r="D98" s="24"/>
      <c r="E98" s="23" t="s">
        <v>49</v>
      </c>
      <c r="F98" s="59">
        <f t="shared" si="1"/>
        <v>100</v>
      </c>
      <c r="G98" s="60"/>
      <c r="H98" s="60"/>
      <c r="I98" s="43"/>
      <c r="J98" s="42"/>
      <c r="K98" s="61">
        <v>0</v>
      </c>
      <c r="L98" s="61">
        <v>100</v>
      </c>
      <c r="M98" s="64">
        <v>0</v>
      </c>
    </row>
    <row r="99" spans="1:13" ht="33" customHeight="1">
      <c r="A99" s="41">
        <v>94</v>
      </c>
      <c r="B99" s="24" t="s">
        <v>145</v>
      </c>
      <c r="C99" s="59" t="s">
        <v>48</v>
      </c>
      <c r="D99" s="24"/>
      <c r="E99" s="23" t="s">
        <v>49</v>
      </c>
      <c r="F99" s="59">
        <f t="shared" si="1"/>
        <v>100</v>
      </c>
      <c r="G99" s="60"/>
      <c r="H99" s="60"/>
      <c r="I99" s="43"/>
      <c r="J99" s="42"/>
      <c r="K99" s="61">
        <v>0</v>
      </c>
      <c r="L99" s="61">
        <v>100</v>
      </c>
      <c r="M99" s="64">
        <v>0</v>
      </c>
    </row>
    <row r="100" spans="1:13" ht="29.25" customHeight="1">
      <c r="A100" s="41">
        <v>95</v>
      </c>
      <c r="B100" s="24" t="s">
        <v>146</v>
      </c>
      <c r="C100" s="59" t="s">
        <v>48</v>
      </c>
      <c r="D100" s="24"/>
      <c r="E100" s="23" t="s">
        <v>49</v>
      </c>
      <c r="F100" s="59">
        <f t="shared" si="1"/>
        <v>500</v>
      </c>
      <c r="G100" s="60"/>
      <c r="H100" s="60"/>
      <c r="I100" s="43"/>
      <c r="J100" s="42"/>
      <c r="K100" s="61">
        <v>0</v>
      </c>
      <c r="L100" s="61">
        <v>500</v>
      </c>
      <c r="M100" s="64">
        <v>0</v>
      </c>
    </row>
    <row r="101" spans="1:13" ht="26.25" customHeight="1">
      <c r="A101" s="41">
        <v>96</v>
      </c>
      <c r="B101" s="24" t="s">
        <v>147</v>
      </c>
      <c r="C101" s="59" t="s">
        <v>48</v>
      </c>
      <c r="D101" s="24"/>
      <c r="E101" s="23" t="s">
        <v>49</v>
      </c>
      <c r="F101" s="59">
        <f t="shared" si="1"/>
        <v>100</v>
      </c>
      <c r="G101" s="60"/>
      <c r="H101" s="60"/>
      <c r="I101" s="43"/>
      <c r="J101" s="42"/>
      <c r="K101" s="61">
        <v>0</v>
      </c>
      <c r="L101" s="61">
        <v>100</v>
      </c>
      <c r="M101" s="64">
        <v>0</v>
      </c>
    </row>
    <row r="102" spans="1:13" ht="81" customHeight="1">
      <c r="A102" s="41">
        <v>97</v>
      </c>
      <c r="B102" s="45" t="s">
        <v>148</v>
      </c>
      <c r="C102" s="59" t="s">
        <v>64</v>
      </c>
      <c r="D102" s="24"/>
      <c r="E102" s="23"/>
      <c r="F102" s="59">
        <v>1</v>
      </c>
      <c r="G102" s="60"/>
      <c r="H102" s="60"/>
      <c r="I102" s="43"/>
      <c r="J102" s="42"/>
      <c r="K102" s="61">
        <v>0</v>
      </c>
      <c r="L102" s="61">
        <v>0</v>
      </c>
      <c r="M102" s="61">
        <v>1</v>
      </c>
    </row>
    <row r="103" spans="1:13">
      <c r="A103" s="80" t="s">
        <v>1</v>
      </c>
      <c r="B103" s="81"/>
      <c r="C103" s="81"/>
      <c r="D103" s="81"/>
      <c r="E103" s="81"/>
      <c r="F103" s="81"/>
      <c r="G103" s="82"/>
      <c r="H103" s="65"/>
      <c r="I103" s="43" t="s">
        <v>155</v>
      </c>
      <c r="J103" s="66"/>
      <c r="K103" s="61" t="s">
        <v>155</v>
      </c>
      <c r="L103" s="61" t="s">
        <v>155</v>
      </c>
      <c r="M103" s="64" t="s">
        <v>155</v>
      </c>
    </row>
    <row r="104" spans="1:13">
      <c r="A104" s="83" t="s">
        <v>149</v>
      </c>
      <c r="B104" s="83"/>
      <c r="C104" s="83"/>
      <c r="D104" s="83"/>
      <c r="E104" s="83"/>
      <c r="F104" s="83"/>
      <c r="G104" s="83"/>
      <c r="H104" s="83"/>
      <c r="I104" s="83"/>
      <c r="J104" s="67"/>
      <c r="K104" s="67"/>
      <c r="L104" s="67"/>
      <c r="M104" s="67"/>
    </row>
    <row r="105" spans="1:13" ht="33.75" customHeight="1">
      <c r="A105" s="84" t="s">
        <v>153</v>
      </c>
      <c r="B105" s="84"/>
      <c r="C105" s="84"/>
      <c r="D105" s="84"/>
      <c r="E105" s="84"/>
      <c r="F105" s="84"/>
      <c r="G105" s="84"/>
      <c r="H105" s="84"/>
      <c r="I105" s="84"/>
      <c r="J105" s="67"/>
      <c r="K105" s="67"/>
      <c r="L105" s="67"/>
      <c r="M105" s="67"/>
    </row>
    <row r="106" spans="1:13">
      <c r="A106" s="83" t="s">
        <v>150</v>
      </c>
      <c r="B106" s="83"/>
      <c r="C106" s="83"/>
      <c r="D106" s="83"/>
      <c r="E106" s="83"/>
      <c r="F106" s="83"/>
      <c r="G106" s="83"/>
      <c r="H106" s="83"/>
      <c r="I106" s="83"/>
      <c r="J106" s="68"/>
      <c r="K106" s="68"/>
      <c r="L106" s="68"/>
      <c r="M106" s="68"/>
    </row>
  </sheetData>
  <protectedRanges>
    <protectedRange password="CFA1" sqref="K5:M8 F7:H8 F6:J6 C6:C8 E6:E8 I7:J103" name="Rozstęp4_4_1"/>
    <protectedRange password="CFA1" sqref="F27:H27 A103 K9:M103 C9:C103 E28:H101 E102:E103 G102:H103 F102 E9:H26" name="Rozstęp4_4_2_1"/>
  </protectedRanges>
  <mergeCells count="17">
    <mergeCell ref="A103:G103"/>
    <mergeCell ref="A104:I104"/>
    <mergeCell ref="A105:I105"/>
    <mergeCell ref="A106:I106"/>
    <mergeCell ref="G2:G3"/>
    <mergeCell ref="H2:H3"/>
    <mergeCell ref="I2:I3"/>
    <mergeCell ref="A1:M1"/>
    <mergeCell ref="J2:J3"/>
    <mergeCell ref="K2:M2"/>
    <mergeCell ref="A5:M5"/>
    <mergeCell ref="A2:A3"/>
    <mergeCell ref="B2:B3"/>
    <mergeCell ref="C2:C3"/>
    <mergeCell ref="D2:D3"/>
    <mergeCell ref="E2:E3"/>
    <mergeCell ref="F2:F3"/>
  </mergeCells>
  <pageMargins left="0.7" right="0.7" top="0.75" bottom="0.75" header="0.3" footer="0.3"/>
  <pageSetup paperSize="9"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defaultValue">
  <element uid="d7220eed-17a6-431d-810c-83a0ddfed893" value=""/>
</sisl>
</file>

<file path=customXml/itemProps1.xml><?xml version="1.0" encoding="utf-8"?>
<ds:datastoreItem xmlns:ds="http://schemas.openxmlformats.org/officeDocument/2006/customXml" ds:itemID="{2624586D-38DF-49B4-9FBE-3064E1C4A3F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Zadanie nr 1</vt:lpstr>
      <vt:lpstr>Zadanie nr 2</vt:lpstr>
      <vt:lpstr>Zadanie nr 3</vt:lpstr>
      <vt:lpstr>Zadanie nr 4</vt:lpstr>
      <vt:lpstr>'Zadanie nr 4'!Obszar_wydruku</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Biernacki Robert</dc:creator>
  <cp:lastModifiedBy>GAWRYSIAK Artur</cp:lastModifiedBy>
  <cp:lastPrinted>2021-07-06T05:55:16Z</cp:lastPrinted>
  <dcterms:created xsi:type="dcterms:W3CDTF">2021-05-25T08:32:56Z</dcterms:created>
  <dcterms:modified xsi:type="dcterms:W3CDTF">2021-07-23T06:17:15Z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e1b805fa-08c2-4598-9b2d-1bf090ced835</vt:lpwstr>
  </property>
  <property fmtid="{D5CDD505-2E9C-101B-9397-08002B2CF9AE}" pid="3" name="bjDocumentLabelXML">
    <vt:lpwstr>&lt;?xml version="1.0" encoding="us-ascii"?&gt;&lt;sisl xmlns:xsi="http://www.w3.org/2001/XMLSchema-instance" xmlns:xsd="http://www.w3.org/2001/XMLSchema" sislVersion="0" policy="8417b2fb-54a7-4fbc-b023-b6b37b7a623f" origin="defaultValue"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R9LhRg3GBZY8RiAuNPTT9TILhTrRgTz3</vt:lpwstr>
  </property>
  <property fmtid="{D5CDD505-2E9C-101B-9397-08002B2CF9AE}" pid="8" name="bjClsUserRVM">
    <vt:lpwstr>[]</vt:lpwstr>
  </property>
</Properties>
</file>