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ymon.kowalski2\Desktop\USŁUGI LEŚNE 2023\Gotowe\Kosztorysy\"/>
    </mc:Choice>
  </mc:AlternateContent>
  <bookViews>
    <workbookView xWindow="0" yWindow="0" windowWidth="24000" windowHeight="9915"/>
  </bookViews>
  <sheets>
    <sheet name="Formularz ofertowy" sheetId="1" r:id="rId1"/>
  </sheets>
  <calcPr calcId="152511"/>
</workbook>
</file>

<file path=xl/calcChain.xml><?xml version="1.0" encoding="utf-8"?>
<calcChain xmlns="http://schemas.openxmlformats.org/spreadsheetml/2006/main">
  <c r="I33" i="1" l="1"/>
  <c r="F45" i="1" s="1"/>
  <c r="K43" i="1"/>
  <c r="L43" i="1" s="1"/>
  <c r="L42" i="1"/>
  <c r="K42" i="1"/>
  <c r="K41" i="1"/>
  <c r="L41" i="1" s="1"/>
  <c r="K38" i="1"/>
  <c r="L38" i="1" s="1"/>
  <c r="I43" i="1"/>
  <c r="I42" i="1"/>
  <c r="I41" i="1"/>
  <c r="I38" i="1"/>
  <c r="K33" i="1" l="1"/>
  <c r="L33" i="1" s="1"/>
  <c r="F46" i="1" s="1"/>
  <c r="I26" i="1" s="1"/>
</calcChain>
</file>

<file path=xl/sharedStrings.xml><?xml version="1.0" encoding="utf-8"?>
<sst xmlns="http://schemas.openxmlformats.org/spreadsheetml/2006/main" count="86" uniqueCount="58">
  <si>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</si>
  <si>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</si>
  <si>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</si>
  <si>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</si>
  <si>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</si>
  <si>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</si>
  <si>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</si>
  <si>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</si>
  <si>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</si>
  <si>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</si>
  <si>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</si>
  <si>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</si>
  <si>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</si>
  <si>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</si>
  <si>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>384</t>
  </si>
  <si>
    <t>GODZ RH8</t>
  </si>
  <si>
    <t>Prace godzinowe ręczne (8% VAT)</t>
  </si>
  <si>
    <t>H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</si>
  <si>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</si>
  <si>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</si>
  <si>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</si>
  <si>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</si>
  <si>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</si>
  <si>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</si>
  <si>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</si>
  <si>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</si>
  <si>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</si>
  <si>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</si>
  <si>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</si>
  <si>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</si>
  <si>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</si>
  <si>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</si>
  <si>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</si>
  <si>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</si>
  <si>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</si>
  <si>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</si>
  <si>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Dobrzejewice</t>
  </si>
  <si>
    <t xml:space="preserve">87-123 DOBRZEJEWICE; ZAWAŁY 101                    </t>
  </si>
  <si>
    <t>Odpowiadając na ogłoszenie o przetargu nieograniczonym na „Wykonywanie usług z zakresu gospodarki leśnej na terenie Nadleśnictwa Dobrzejewice w roku 2023''  składamy niniejszym ofertę na pakiet HARW1 tego zamówienia:</t>
  </si>
  <si>
    <t>Cięcia zupełne - rębne (rębnie I)</t>
  </si>
  <si>
    <t>Pozostałe cięcia rębne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</si>
  <si>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</si>
  <si>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</si>
  <si>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</si>
  <si>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</si>
  <si>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</si>
  <si>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</si>
  <si>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</si>
  <si>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</si>
  <si>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</si>
  <si>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1.  Za wykonanie przedmiotu zamówienia w tym Pakiecie oferujemy następujące wynagrodzenie brutto:</t>
  </si>
  <si>
    <t>PLN</t>
  </si>
  <si>
    <t>2. Wynagrodzenie zaoferowane w pkt 1 powyżej wynika z poniższego Kosztorysu Ofertowego i stanowi sumę wartości całkowitych brutto za poszczególne pozycje (prace) tworzące ten Pakiet:</t>
  </si>
  <si>
    <t>Wartość całkowita brutto 
w PLN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</si>
  <si>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</si>
  <si>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</si>
  <si>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Uzasadnienie zastrzeżenia ww. informacji jako tajemnicy przedsiębiorstwa zostało załączone do naszej oferty. 
9. Wszelką korespondencję w sprawie niniejszego postępowania należy kierować na:
e-mail: ___________________________________________________________________</t>
  </si>
  <si>
    <t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</si>
</sst>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right" vertical="top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4" fontId="1" fillId="2" borderId="6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4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0" xfId="0" applyNumberFormat="1" applyFont="1" applyFill="1" applyAlignment="1" applyProtection="1">
      <alignment vertical="center"/>
    </xf>
    <xf numFmtId="49" fontId="5" fillId="2" borderId="0" xfId="0" applyNumberFormat="1" applyFont="1" applyFill="1" applyAlignment="1" applyProtection="1">
      <alignment horizontal="left" vertical="center" wrapText="1"/>
    </xf>
    <xf numFmtId="49" fontId="8" fillId="2" borderId="0" xfId="0" applyNumberFormat="1" applyFont="1" applyFill="1" applyAlignment="1" applyProtection="1">
      <alignment horizontal="left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right" vertical="center"/>
    </xf>
    <xf numFmtId="49" fontId="4" fillId="3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5"/>
  <sheetViews>
    <sheetView tabSelected="1" workbookViewId="0">
      <selection activeCell="E13" sqref="E1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" t="s">
        <v>30</v>
      </c>
      <c r="J2" s="3"/>
      <c r="K2" s="3"/>
      <c r="L2" s="3"/>
      <c r="M2" s="3"/>
      <c r="N2" s="3"/>
      <c r="O2" s="3"/>
    </row>
    <row r="3" spans="2:15" s="1" customFormat="1" ht="28.9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5" s="1" customFormat="1" ht="2.65" customHeight="1" x14ac:dyDescent="0.2">
      <c r="B4" s="34"/>
      <c r="C4" s="34"/>
      <c r="D4" s="34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5" s="1" customFormat="1" ht="28.9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5" s="1" customFormat="1" ht="2.65" customHeight="1" x14ac:dyDescent="0.2">
      <c r="B6" s="34"/>
      <c r="C6" s="34"/>
      <c r="D6" s="34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15" s="1" customFormat="1" ht="28.9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15" s="1" customFormat="1" ht="5.25" customHeight="1" x14ac:dyDescent="0.2">
      <c r="B8" s="34"/>
      <c r="C8" s="34"/>
      <c r="D8" s="34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2:15" s="1" customFormat="1" ht="4.1500000000000004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5" s="1" customFormat="1" ht="6.95" customHeight="1" x14ac:dyDescent="0.2">
      <c r="B10" s="35" t="s">
        <v>31</v>
      </c>
      <c r="C10" s="35"/>
      <c r="D10" s="35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5" s="1" customFormat="1" ht="12.4" customHeight="1" x14ac:dyDescent="0.2">
      <c r="B11" s="35"/>
      <c r="C11" s="35"/>
      <c r="D11" s="35"/>
      <c r="E11" s="13"/>
      <c r="F11" s="13"/>
      <c r="G11" s="36" t="s">
        <v>32</v>
      </c>
      <c r="H11" s="36"/>
      <c r="I11" s="36"/>
      <c r="J11" s="36"/>
      <c r="K11" s="36"/>
      <c r="L11" s="36"/>
      <c r="M11" s="36"/>
      <c r="N11" s="36"/>
    </row>
    <row r="12" spans="2:15" s="1" customFormat="1" ht="7.9" customHeight="1" x14ac:dyDescent="0.2">
      <c r="B12" s="13"/>
      <c r="C12" s="13"/>
      <c r="D12" s="13"/>
      <c r="E12" s="13"/>
      <c r="F12" s="13"/>
      <c r="G12" s="36"/>
      <c r="H12" s="36"/>
      <c r="I12" s="36"/>
      <c r="J12" s="36"/>
      <c r="K12" s="36"/>
      <c r="L12" s="36"/>
      <c r="M12" s="36"/>
      <c r="N12" s="36"/>
    </row>
    <row r="13" spans="2:15" s="1" customFormat="1" ht="20.25" customHeight="1" x14ac:dyDescent="0.2"/>
    <row r="14" spans="2:15" s="1" customFormat="1" ht="24" customHeight="1" x14ac:dyDescent="0.2">
      <c r="B14" s="9"/>
      <c r="C14" s="9"/>
      <c r="D14" s="9"/>
      <c r="E14" s="20" t="s">
        <v>33</v>
      </c>
      <c r="F14" s="20"/>
      <c r="G14" s="20"/>
      <c r="H14" s="9"/>
      <c r="I14" s="9"/>
      <c r="J14" s="9"/>
      <c r="K14" s="9"/>
      <c r="L14" s="9"/>
      <c r="M14" s="9"/>
    </row>
    <row r="15" spans="2:15" s="1" customFormat="1" ht="43.15" customHeight="1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2:15" s="1" customFormat="1" ht="20.65" customHeight="1" x14ac:dyDescent="0.2">
      <c r="B16" s="21" t="s">
        <v>34</v>
      </c>
      <c r="C16" s="21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3" s="1" customFormat="1" ht="2.65" customHeight="1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3" s="1" customFormat="1" ht="20.65" customHeight="1" x14ac:dyDescent="0.2">
      <c r="B18" s="21" t="s">
        <v>35</v>
      </c>
      <c r="C18" s="21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3" s="1" customFormat="1" ht="2.65" customHeigh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3" s="1" customFormat="1" ht="20.65" customHeight="1" x14ac:dyDescent="0.2">
      <c r="B20" s="21" t="s">
        <v>36</v>
      </c>
      <c r="C20" s="21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2:13" s="1" customFormat="1" ht="2.65" customHeight="1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3" s="1" customFormat="1" ht="20.65" customHeight="1" x14ac:dyDescent="0.2">
      <c r="B22" s="21" t="s">
        <v>37</v>
      </c>
      <c r="C22" s="21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3" s="1" customFormat="1" ht="34.700000000000003" customHeight="1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3" s="1" customFormat="1" ht="50.1" customHeight="1" x14ac:dyDescent="0.2">
      <c r="B24" s="22" t="s">
        <v>38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9"/>
    </row>
    <row r="25" spans="2:13" s="1" customFormat="1" ht="2.6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 s="1" customFormat="1" ht="14.25" x14ac:dyDescent="0.2">
      <c r="B26" s="8" t="s">
        <v>50</v>
      </c>
      <c r="C26" s="9"/>
      <c r="D26" s="9"/>
      <c r="E26" s="9"/>
      <c r="F26" s="9"/>
      <c r="G26" s="9"/>
      <c r="H26" s="9"/>
      <c r="I26" s="10">
        <f>F46</f>
        <v>0</v>
      </c>
      <c r="J26" s="10"/>
      <c r="K26" s="9" t="s">
        <v>51</v>
      </c>
      <c r="L26" s="9"/>
      <c r="M26" s="9"/>
    </row>
    <row r="27" spans="2:13" s="1" customFormat="1" ht="31.5" customHeight="1" x14ac:dyDescent="0.2">
      <c r="B27" s="11" t="s">
        <v>52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9"/>
    </row>
    <row r="28" spans="2:13" s="1" customFormat="1" ht="28.9" customHeight="1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2:13" s="1" customFormat="1" ht="3.2" customHeight="1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2:13" s="1" customFormat="1" ht="18.2" customHeight="1" x14ac:dyDescent="0.2">
      <c r="B30" s="23" t="s">
        <v>39</v>
      </c>
      <c r="C30" s="23"/>
      <c r="D30" s="23"/>
      <c r="E30" s="23"/>
      <c r="F30" s="23"/>
      <c r="G30" s="23"/>
      <c r="H30" s="23"/>
      <c r="I30" s="23"/>
      <c r="J30" s="23"/>
      <c r="K30" s="23"/>
      <c r="L30" s="9"/>
      <c r="M30" s="9"/>
    </row>
    <row r="31" spans="2:13" s="1" customFormat="1" ht="5.25" customHeight="1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2:13" s="1" customFormat="1" ht="45.4" customHeight="1" x14ac:dyDescent="0.2">
      <c r="B32" s="24" t="s">
        <v>0</v>
      </c>
      <c r="C32" s="25" t="s">
        <v>1</v>
      </c>
      <c r="D32" s="26" t="s">
        <v>2</v>
      </c>
      <c r="E32" s="26" t="s">
        <v>3</v>
      </c>
      <c r="F32" s="26" t="s">
        <v>4</v>
      </c>
      <c r="G32" s="26" t="s">
        <v>5</v>
      </c>
      <c r="H32" s="26" t="s">
        <v>6</v>
      </c>
      <c r="I32" s="25" t="s">
        <v>7</v>
      </c>
      <c r="J32" s="26" t="s">
        <v>8</v>
      </c>
      <c r="K32" s="26" t="s">
        <v>9</v>
      </c>
      <c r="L32" s="27" t="s">
        <v>53</v>
      </c>
      <c r="M32" s="27"/>
    </row>
    <row r="33" spans="2:14" s="1" customFormat="1" ht="19.7" customHeight="1" x14ac:dyDescent="0.2">
      <c r="B33" s="28">
        <v>1</v>
      </c>
      <c r="C33" s="29" t="s">
        <v>10</v>
      </c>
      <c r="D33" s="29" t="s">
        <v>11</v>
      </c>
      <c r="E33" s="30" t="s">
        <v>12</v>
      </c>
      <c r="F33" s="29" t="s">
        <v>13</v>
      </c>
      <c r="G33" s="31">
        <v>9442</v>
      </c>
      <c r="H33" s="4"/>
      <c r="I33" s="5">
        <f>G33*H33</f>
        <v>0</v>
      </c>
      <c r="J33" s="28">
        <v>8</v>
      </c>
      <c r="K33" s="5">
        <f>ROUND(I33*J33/100,2)</f>
        <v>0</v>
      </c>
      <c r="L33" s="6">
        <f>I33+K33</f>
        <v>0</v>
      </c>
      <c r="M33" s="7"/>
    </row>
    <row r="34" spans="2:14" s="1" customFormat="1" ht="3.2" customHeight="1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2:14" s="1" customFormat="1" ht="18.2" customHeight="1" x14ac:dyDescent="0.2">
      <c r="B35" s="23" t="s">
        <v>40</v>
      </c>
      <c r="C35" s="23"/>
      <c r="D35" s="23"/>
      <c r="E35" s="23"/>
      <c r="F35" s="23"/>
      <c r="G35" s="23"/>
      <c r="H35" s="23"/>
      <c r="I35" s="23"/>
      <c r="J35" s="23"/>
      <c r="K35" s="23"/>
      <c r="L35" s="9"/>
      <c r="M35" s="9"/>
    </row>
    <row r="36" spans="2:14" s="1" customFormat="1" ht="5.25" customHeight="1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2:14" s="1" customFormat="1" ht="45.4" customHeight="1" x14ac:dyDescent="0.2">
      <c r="B37" s="24" t="s">
        <v>0</v>
      </c>
      <c r="C37" s="25" t="s">
        <v>1</v>
      </c>
      <c r="D37" s="26" t="s">
        <v>2</v>
      </c>
      <c r="E37" s="26" t="s">
        <v>3</v>
      </c>
      <c r="F37" s="26" t="s">
        <v>4</v>
      </c>
      <c r="G37" s="26" t="s">
        <v>5</v>
      </c>
      <c r="H37" s="26" t="s">
        <v>6</v>
      </c>
      <c r="I37" s="25" t="s">
        <v>7</v>
      </c>
      <c r="J37" s="26" t="s">
        <v>8</v>
      </c>
      <c r="K37" s="26" t="s">
        <v>9</v>
      </c>
      <c r="L37" s="27" t="s">
        <v>53</v>
      </c>
      <c r="M37" s="27"/>
    </row>
    <row r="38" spans="2:14" s="1" customFormat="1" ht="19.7" customHeight="1" x14ac:dyDescent="0.2">
      <c r="B38" s="28">
        <v>2</v>
      </c>
      <c r="C38" s="29" t="s">
        <v>10</v>
      </c>
      <c r="D38" s="29" t="s">
        <v>11</v>
      </c>
      <c r="E38" s="30" t="s">
        <v>12</v>
      </c>
      <c r="F38" s="29" t="s">
        <v>13</v>
      </c>
      <c r="G38" s="31">
        <v>1276</v>
      </c>
      <c r="H38" s="4"/>
      <c r="I38" s="5">
        <f>G38*H38</f>
        <v>0</v>
      </c>
      <c r="J38" s="28">
        <v>8</v>
      </c>
      <c r="K38" s="5">
        <f>ROUND(I38*J38/100,2)</f>
        <v>0</v>
      </c>
      <c r="L38" s="6">
        <f>I38+K38</f>
        <v>0</v>
      </c>
      <c r="M38" s="7"/>
    </row>
    <row r="39" spans="2:14" s="1" customFormat="1" ht="9" customHeight="1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2:14" s="1" customFormat="1" ht="45.4" customHeight="1" x14ac:dyDescent="0.2">
      <c r="B40" s="24" t="s">
        <v>0</v>
      </c>
      <c r="C40" s="25" t="s">
        <v>1</v>
      </c>
      <c r="D40" s="26" t="s">
        <v>2</v>
      </c>
      <c r="E40" s="26" t="s">
        <v>3</v>
      </c>
      <c r="F40" s="26" t="s">
        <v>4</v>
      </c>
      <c r="G40" s="26" t="s">
        <v>5</v>
      </c>
      <c r="H40" s="26" t="s">
        <v>6</v>
      </c>
      <c r="I40" s="25" t="s">
        <v>7</v>
      </c>
      <c r="J40" s="26" t="s">
        <v>8</v>
      </c>
      <c r="K40" s="26" t="s">
        <v>9</v>
      </c>
      <c r="L40" s="27" t="s">
        <v>53</v>
      </c>
      <c r="M40" s="27"/>
    </row>
    <row r="41" spans="2:14" s="1" customFormat="1" ht="19.7" customHeight="1" x14ac:dyDescent="0.2">
      <c r="B41" s="28">
        <v>3</v>
      </c>
      <c r="C41" s="29" t="s">
        <v>14</v>
      </c>
      <c r="D41" s="29" t="s">
        <v>15</v>
      </c>
      <c r="E41" s="30" t="s">
        <v>16</v>
      </c>
      <c r="F41" s="29" t="s">
        <v>17</v>
      </c>
      <c r="G41" s="31">
        <v>38</v>
      </c>
      <c r="H41" s="4"/>
      <c r="I41" s="5">
        <f>G41*H41</f>
        <v>0</v>
      </c>
      <c r="J41" s="28">
        <v>8</v>
      </c>
      <c r="K41" s="5">
        <f>ROUND(I41*J41/100,2)</f>
        <v>0</v>
      </c>
      <c r="L41" s="6">
        <f>I41+K41</f>
        <v>0</v>
      </c>
      <c r="M41" s="7"/>
    </row>
    <row r="42" spans="2:14" s="1" customFormat="1" ht="19.7" customHeight="1" x14ac:dyDescent="0.2">
      <c r="B42" s="28">
        <v>4</v>
      </c>
      <c r="C42" s="29" t="s">
        <v>18</v>
      </c>
      <c r="D42" s="29" t="s">
        <v>19</v>
      </c>
      <c r="E42" s="30" t="s">
        <v>20</v>
      </c>
      <c r="F42" s="29" t="s">
        <v>17</v>
      </c>
      <c r="G42" s="31">
        <v>33</v>
      </c>
      <c r="H42" s="4"/>
      <c r="I42" s="5">
        <f>G42*H42</f>
        <v>0</v>
      </c>
      <c r="J42" s="28">
        <v>8</v>
      </c>
      <c r="K42" s="5">
        <f>ROUND(I42*J42/100,2)</f>
        <v>0</v>
      </c>
      <c r="L42" s="6">
        <f>I42+K42</f>
        <v>0</v>
      </c>
      <c r="M42" s="7"/>
    </row>
    <row r="43" spans="2:14" s="1" customFormat="1" ht="19.7" customHeight="1" x14ac:dyDescent="0.2">
      <c r="B43" s="28">
        <v>5</v>
      </c>
      <c r="C43" s="29" t="s">
        <v>21</v>
      </c>
      <c r="D43" s="29" t="s">
        <v>22</v>
      </c>
      <c r="E43" s="30" t="s">
        <v>23</v>
      </c>
      <c r="F43" s="29" t="s">
        <v>17</v>
      </c>
      <c r="G43" s="31">
        <v>34</v>
      </c>
      <c r="H43" s="4"/>
      <c r="I43" s="5">
        <f>G43*H43</f>
        <v>0</v>
      </c>
      <c r="J43" s="28">
        <v>8</v>
      </c>
      <c r="K43" s="5">
        <f>ROUND(I43*J43/100,2)</f>
        <v>0</v>
      </c>
      <c r="L43" s="6">
        <f>I43+K43</f>
        <v>0</v>
      </c>
      <c r="M43" s="7"/>
    </row>
    <row r="44" spans="2:14" s="1" customFormat="1" ht="55.9" customHeight="1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2:14" s="1" customFormat="1" ht="21.4" customHeight="1" x14ac:dyDescent="0.2">
      <c r="B45" s="32" t="s">
        <v>24</v>
      </c>
      <c r="C45" s="32"/>
      <c r="D45" s="32"/>
      <c r="E45" s="32"/>
      <c r="F45" s="33">
        <f>I33+I38+I41+I42+I43</f>
        <v>0</v>
      </c>
      <c r="G45" s="33"/>
      <c r="H45" s="33"/>
      <c r="I45" s="33"/>
      <c r="J45" s="33"/>
      <c r="K45" s="33"/>
      <c r="L45" s="33"/>
      <c r="M45" s="33"/>
    </row>
    <row r="46" spans="2:14" s="1" customFormat="1" ht="21.4" customHeight="1" x14ac:dyDescent="0.2">
      <c r="B46" s="32" t="s">
        <v>25</v>
      </c>
      <c r="C46" s="32"/>
      <c r="D46" s="32"/>
      <c r="E46" s="32"/>
      <c r="F46" s="33">
        <f>L33+L38+L41+L42+L43</f>
        <v>0</v>
      </c>
      <c r="G46" s="33"/>
      <c r="H46" s="33"/>
      <c r="I46" s="33"/>
      <c r="J46" s="33"/>
      <c r="K46" s="33"/>
      <c r="L46" s="33"/>
      <c r="M46" s="33"/>
    </row>
    <row r="47" spans="2:14" s="1" customFormat="1" ht="11.1" customHeight="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2:14" s="1" customFormat="1" ht="61.35" customHeight="1" x14ac:dyDescent="0.2">
      <c r="B48" s="12" t="s">
        <v>41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s="1" customFormat="1" ht="2.65" customHeight="1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s="1" customFormat="1" ht="89.1" customHeight="1" x14ac:dyDescent="0.2">
      <c r="B50" s="12" t="s">
        <v>42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2:14" s="1" customFormat="1" ht="5.25" customHeight="1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s="1" customFormat="1" ht="89.1" customHeight="1" x14ac:dyDescent="0.2">
      <c r="B52" s="12" t="s">
        <v>54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4" s="1" customFormat="1" ht="5.25" customHeight="1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s="1" customFormat="1" ht="37.9" customHeight="1" x14ac:dyDescent="0.2">
      <c r="B54" s="14" t="s">
        <v>26</v>
      </c>
      <c r="C54" s="14"/>
      <c r="D54" s="14"/>
      <c r="E54" s="14"/>
      <c r="F54" s="15" t="s">
        <v>27</v>
      </c>
      <c r="G54" s="15"/>
      <c r="H54" s="15"/>
      <c r="I54" s="15"/>
      <c r="J54" s="15"/>
      <c r="K54" s="15"/>
      <c r="L54" s="15"/>
      <c r="M54" s="13"/>
      <c r="N54" s="13"/>
    </row>
    <row r="55" spans="2:14" s="1" customFormat="1" ht="28.9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3"/>
      <c r="N55" s="13"/>
    </row>
    <row r="56" spans="2:14" s="1" customFormat="1" ht="28.9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3"/>
      <c r="N56" s="13"/>
    </row>
    <row r="57" spans="2:14" s="1" customFormat="1" ht="28.9" customHeigh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3"/>
      <c r="N57" s="13"/>
    </row>
    <row r="58" spans="2:14" s="1" customFormat="1" ht="28.9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3"/>
      <c r="N58" s="13"/>
    </row>
    <row r="59" spans="2:14" s="1" customFormat="1" ht="2.6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s="1" customFormat="1" ht="158.44999999999999" customHeight="1" x14ac:dyDescent="0.2">
      <c r="B60" s="12" t="s">
        <v>55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s="1" customFormat="1" ht="2.65" customHeight="1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s="1" customFormat="1" ht="33.6" customHeight="1" x14ac:dyDescent="0.2">
      <c r="B62" s="17" t="s">
        <v>43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4" s="1" customFormat="1" ht="2.65" customHeight="1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s="1" customFormat="1" ht="37.9" customHeight="1" x14ac:dyDescent="0.2">
      <c r="B64" s="14" t="s">
        <v>28</v>
      </c>
      <c r="C64" s="14"/>
      <c r="D64" s="14"/>
      <c r="E64" s="14"/>
      <c r="F64" s="18" t="s">
        <v>29</v>
      </c>
      <c r="G64" s="18"/>
      <c r="H64" s="18"/>
      <c r="I64" s="18"/>
      <c r="J64" s="18"/>
      <c r="K64" s="18"/>
      <c r="L64" s="18"/>
      <c r="M64" s="13"/>
      <c r="N64" s="13"/>
    </row>
    <row r="65" spans="2:14" s="1" customFormat="1" ht="28.9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3"/>
      <c r="N65" s="13"/>
    </row>
    <row r="66" spans="2:14" s="1" customFormat="1" ht="28.9" customHeigh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3"/>
      <c r="N66" s="13"/>
    </row>
    <row r="67" spans="2:14" s="1" customFormat="1" ht="28.9" customHeigh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3"/>
      <c r="N67" s="13"/>
    </row>
    <row r="68" spans="2:14" s="1" customFormat="1" ht="28.9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3"/>
      <c r="N68" s="13"/>
    </row>
    <row r="69" spans="2:14" s="1" customFormat="1" ht="2.65" customHeight="1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2:14" s="1" customFormat="1" ht="130.69999999999999" customHeight="1" x14ac:dyDescent="0.2">
      <c r="B70" s="12" t="s">
        <v>44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2:14" s="1" customFormat="1" ht="2.65" customHeight="1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2:14" s="1" customFormat="1" ht="47.45" customHeight="1" x14ac:dyDescent="0.2">
      <c r="B72" s="12" t="s">
        <v>56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2:14" s="1" customFormat="1" ht="2.65" customHeight="1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2:14" s="1" customFormat="1" ht="47.45" customHeight="1" x14ac:dyDescent="0.2">
      <c r="B74" s="12" t="s">
        <v>45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2:14" s="1" customFormat="1" ht="2.65" customHeight="1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2:14" s="1" customFormat="1" ht="33.6" customHeight="1" x14ac:dyDescent="0.2">
      <c r="B76" s="12" t="s">
        <v>46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14" s="1" customFormat="1" ht="2.65" customHeight="1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2:14" s="1" customFormat="1" ht="116.65" customHeight="1" x14ac:dyDescent="0.2">
      <c r="B78" s="12" t="s">
        <v>47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s="1" customFormat="1" ht="2.65" customHeight="1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2:14" s="1" customFormat="1" ht="75.2" customHeight="1" x14ac:dyDescent="0.2">
      <c r="B80" s="12" t="s">
        <v>57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s="1" customFormat="1" ht="86.85" customHeight="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2:14" s="1" customFormat="1" ht="17.649999999999999" customHeight="1" x14ac:dyDescent="0.2">
      <c r="B82" s="13"/>
      <c r="C82" s="13"/>
      <c r="D82" s="13"/>
      <c r="E82" s="13"/>
      <c r="F82" s="13"/>
      <c r="G82" s="13"/>
      <c r="H82" s="13"/>
      <c r="I82" s="19" t="s">
        <v>48</v>
      </c>
      <c r="J82" s="19"/>
      <c r="K82" s="13"/>
      <c r="L82" s="13"/>
      <c r="M82" s="13"/>
      <c r="N82" s="13"/>
    </row>
    <row r="83" spans="2:14" s="1" customFormat="1" ht="145.15" customHeight="1" x14ac:dyDescent="0.2"/>
    <row r="84" spans="2:14" s="1" customFormat="1" ht="81.599999999999994" customHeight="1" x14ac:dyDescent="0.2">
      <c r="B84" s="2" t="s">
        <v>49</v>
      </c>
      <c r="C84" s="2"/>
      <c r="D84" s="2"/>
      <c r="E84" s="2"/>
      <c r="F84" s="2"/>
      <c r="G84" s="2"/>
      <c r="H84" s="2"/>
      <c r="I84" s="2"/>
      <c r="J84" s="2"/>
    </row>
    <row r="85" spans="2:14" s="1" customFormat="1" ht="28.9" customHeight="1" x14ac:dyDescent="0.2"/>
  </sheetData>
  <sheetProtection algorithmName="SHA-512" hashValue="RO0MUy4FVtcS7DESVzNGkWyZcAEKoKHcYsNJH7NybZvgFjgO5utSvjC3hDgG/JCguFE1+I7hZB/SLB2808tV4A==" saltValue="+Ll+hhxNZVlepVk2UUrAmg==" spinCount="100000" sheet="1" objects="1" scenarios="1"/>
  <mergeCells count="57">
    <mergeCell ref="I2:O2"/>
    <mergeCell ref="I82:J82"/>
    <mergeCell ref="L32:M32"/>
    <mergeCell ref="L33:M33"/>
    <mergeCell ref="L37:M37"/>
    <mergeCell ref="L38:M38"/>
    <mergeCell ref="L40:M40"/>
    <mergeCell ref="L41:M41"/>
    <mergeCell ref="L42:M42"/>
    <mergeCell ref="L43:M43"/>
    <mergeCell ref="B78:N78"/>
    <mergeCell ref="B80:N80"/>
    <mergeCell ref="B8:D8"/>
    <mergeCell ref="G11:N12"/>
    <mergeCell ref="B66:E66"/>
    <mergeCell ref="B67:E67"/>
    <mergeCell ref="B84:J84"/>
    <mergeCell ref="E14:G14"/>
    <mergeCell ref="F45:M45"/>
    <mergeCell ref="F46:M46"/>
    <mergeCell ref="F54:L54"/>
    <mergeCell ref="F55:L55"/>
    <mergeCell ref="F56:L56"/>
    <mergeCell ref="F57:L57"/>
    <mergeCell ref="F58:L58"/>
    <mergeCell ref="F64:L64"/>
    <mergeCell ref="F65:L65"/>
    <mergeCell ref="F66:L66"/>
    <mergeCell ref="F67:L67"/>
    <mergeCell ref="F68:L68"/>
    <mergeCell ref="B74:N74"/>
    <mergeCell ref="B76:N76"/>
    <mergeCell ref="B68:E68"/>
    <mergeCell ref="B70:N70"/>
    <mergeCell ref="B72:N72"/>
    <mergeCell ref="B60:N60"/>
    <mergeCell ref="B6:D6"/>
    <mergeCell ref="B62:N62"/>
    <mergeCell ref="B64:E64"/>
    <mergeCell ref="B65:E65"/>
    <mergeCell ref="B54:E54"/>
    <mergeCell ref="B55:E55"/>
    <mergeCell ref="B56:E56"/>
    <mergeCell ref="B57:E57"/>
    <mergeCell ref="B58:E58"/>
    <mergeCell ref="B45:E45"/>
    <mergeCell ref="B46:E46"/>
    <mergeCell ref="B48:N48"/>
    <mergeCell ref="B50:N50"/>
    <mergeCell ref="B52:N52"/>
    <mergeCell ref="B24:L24"/>
    <mergeCell ref="B27:L27"/>
    <mergeCell ref="B30:K30"/>
    <mergeCell ref="B35:K35"/>
    <mergeCell ref="I26:J26"/>
    <mergeCell ref="B4:D4"/>
    <mergeCell ref="B10:D11"/>
  </mergeCells>
  <conditionalFormatting sqref="H33">
    <cfRule type="containsBlanks" dxfId="9" priority="10">
      <formula>LEN(TRIM(H33))=0</formula>
    </cfRule>
  </conditionalFormatting>
  <conditionalFormatting sqref="H33">
    <cfRule type="containsBlanks" dxfId="8" priority="9">
      <formula>LEN(TRIM(H33))=0</formula>
    </cfRule>
  </conditionalFormatting>
  <conditionalFormatting sqref="H38">
    <cfRule type="containsBlanks" dxfId="7" priority="8">
      <formula>LEN(TRIM(H38))=0</formula>
    </cfRule>
  </conditionalFormatting>
  <conditionalFormatting sqref="H38">
    <cfRule type="containsBlanks" dxfId="6" priority="7">
      <formula>LEN(TRIM(H38))=0</formula>
    </cfRule>
  </conditionalFormatting>
  <conditionalFormatting sqref="H41">
    <cfRule type="containsBlanks" dxfId="5" priority="6">
      <formula>LEN(TRIM(H41))=0</formula>
    </cfRule>
  </conditionalFormatting>
  <conditionalFormatting sqref="H41">
    <cfRule type="containsBlanks" dxfId="4" priority="5">
      <formula>LEN(TRIM(H41))=0</formula>
    </cfRule>
  </conditionalFormatting>
  <conditionalFormatting sqref="H42">
    <cfRule type="containsBlanks" dxfId="3" priority="4">
      <formula>LEN(TRIM(H42))=0</formula>
    </cfRule>
  </conditionalFormatting>
  <conditionalFormatting sqref="H42">
    <cfRule type="containsBlanks" dxfId="2" priority="3">
      <formula>LEN(TRIM(H42))=0</formula>
    </cfRule>
  </conditionalFormatting>
  <conditionalFormatting sqref="H43">
    <cfRule type="containsBlanks" dxfId="1" priority="2">
      <formula>LEN(TRIM(H43))=0</formula>
    </cfRule>
  </conditionalFormatting>
  <conditionalFormatting sqref="H43">
    <cfRule type="containsBlanks" dxfId="0" priority="1">
      <formula>LEN(TRIM(H43))=0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1205 N.Dobrzejewice Szymon Kowalski2</cp:lastModifiedBy>
  <dcterms:created xsi:type="dcterms:W3CDTF">2022-10-24T05:41:26Z</dcterms:created>
  <dcterms:modified xsi:type="dcterms:W3CDTF">2022-10-24T08:38:49Z</dcterms:modified>
</cp:coreProperties>
</file>