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PY ORYGINAŁ" sheetId="1" r:id="rId1"/>
    <sheet name="Mag" sheetId="2" state="hidden" r:id="rId2"/>
  </sheets>
  <definedNames>
    <definedName name="_xlnm._FilterDatabase" localSheetId="1" hidden="1">'Mag'!$F$1:$F$89</definedName>
  </definedNames>
  <calcPr fullCalcOnLoad="1"/>
</workbook>
</file>

<file path=xl/sharedStrings.xml><?xml version="1.0" encoding="utf-8"?>
<sst xmlns="http://schemas.openxmlformats.org/spreadsheetml/2006/main" count="166" uniqueCount="111">
  <si>
    <t xml:space="preserve">Załącznik  nr 1 </t>
  </si>
  <si>
    <t>OPIS PRZEDMIOTU ZAMÓWIENIA / FORMULARZ OFERTOWY</t>
  </si>
  <si>
    <t>L.p.</t>
  </si>
  <si>
    <t>Nazwa</t>
  </si>
  <si>
    <t>Producent*</t>
  </si>
  <si>
    <t>Symb.     j.m.</t>
  </si>
  <si>
    <t>Ilość</t>
  </si>
  <si>
    <t>Cena jednostkowa netto w PLN**</t>
  </si>
  <si>
    <t>stawka podatkowa VAT w % ***</t>
  </si>
  <si>
    <r>
      <rPr>
        <b/>
        <sz val="9"/>
        <color indexed="8"/>
        <rFont val="Arial CE"/>
        <family val="2"/>
      </rPr>
      <t>Cena</t>
    </r>
    <r>
      <rPr>
        <b/>
        <sz val="8"/>
        <color indexed="8"/>
        <rFont val="Arial CE"/>
        <family val="2"/>
      </rPr>
      <t xml:space="preserve">  jednostkowa (brutto)</t>
    </r>
  </si>
  <si>
    <r>
      <rPr>
        <b/>
        <sz val="9"/>
        <color indexed="8"/>
        <rFont val="Arial CE"/>
        <family val="2"/>
      </rPr>
      <t>Wartość</t>
    </r>
    <r>
      <rPr>
        <b/>
        <sz val="8"/>
        <color indexed="8"/>
        <rFont val="Arial CE"/>
        <family val="2"/>
      </rPr>
      <t xml:space="preserve">    brutto w PLN</t>
    </r>
  </si>
  <si>
    <r>
      <rPr>
        <b/>
        <sz val="8"/>
        <color indexed="8"/>
        <rFont val="Arial Narrow"/>
        <family val="2"/>
      </rPr>
      <t xml:space="preserve">UWAGI </t>
    </r>
    <r>
      <rPr>
        <sz val="7"/>
        <color indexed="8"/>
        <rFont val="Arial Narrow"/>
        <family val="2"/>
      </rPr>
      <t xml:space="preserve">                                    </t>
    </r>
    <r>
      <rPr>
        <sz val="6"/>
        <color indexed="8"/>
        <rFont val="Arial Narrow"/>
        <family val="2"/>
      </rPr>
      <t xml:space="preserve"> </t>
    </r>
    <r>
      <rPr>
        <i/>
        <sz val="6"/>
        <color indexed="8"/>
        <rFont val="Century Gothic"/>
        <family val="2"/>
      </rPr>
      <t xml:space="preserve">Pozostałe kryteria
</t>
    </r>
    <r>
      <rPr>
        <sz val="7"/>
        <color indexed="8"/>
        <rFont val="Arial Narrow"/>
        <family val="2"/>
      </rPr>
      <t>(zgodnie  z zapotrzebowaniem)</t>
    </r>
  </si>
  <si>
    <r>
      <rPr>
        <b/>
        <sz val="12"/>
        <rFont val="Arial"/>
        <family val="2"/>
      </rPr>
      <t>Wąż ogrodowy</t>
    </r>
    <r>
      <rPr>
        <sz val="12"/>
        <rFont val="Arial"/>
        <family val="2"/>
      </rPr>
      <t xml:space="preserve"> minimum 3 (trójwarstwowy) – </t>
    </r>
    <r>
      <rPr>
        <b/>
        <sz val="12"/>
        <rFont val="Arial"/>
        <family val="2"/>
      </rPr>
      <t xml:space="preserve">3/4”, 40 </t>
    </r>
    <r>
      <rPr>
        <b/>
        <sz val="12"/>
        <rFont val="Arial"/>
        <family val="2"/>
      </rPr>
      <t>metrów</t>
    </r>
    <r>
      <rPr>
        <sz val="12"/>
        <rFont val="Arial"/>
        <family val="2"/>
      </rPr>
      <t xml:space="preserve"> bieżących </t>
    </r>
    <r>
      <rPr>
        <sz val="12"/>
        <rFont val="Arial"/>
        <family val="2"/>
      </rPr>
      <t xml:space="preserve"> o dużej wytrzymałości i odporny na zaginanie i skręcanie</t>
    </r>
  </si>
  <si>
    <t>szt.</t>
  </si>
  <si>
    <r>
      <rPr>
        <b/>
        <sz val="12"/>
        <rFont val="Arial"/>
        <family val="2"/>
      </rPr>
      <t>Wąż ogrodowy</t>
    </r>
    <r>
      <rPr>
        <sz val="12"/>
        <rFont val="Arial"/>
        <family val="2"/>
      </rPr>
      <t xml:space="preserve"> minimum 3 (trójwarstwowy) - </t>
    </r>
    <r>
      <rPr>
        <b/>
        <sz val="12"/>
        <rFont val="Arial"/>
        <family val="2"/>
      </rPr>
      <t>1/2”</t>
    </r>
    <r>
      <rPr>
        <sz val="12"/>
        <rFont val="Arial"/>
        <family val="2"/>
      </rPr>
      <t>,</t>
    </r>
    <r>
      <rPr>
        <b/>
        <sz val="12"/>
        <rFont val="Arial"/>
        <family val="2"/>
      </rPr>
      <t xml:space="preserve"> 40 metrów </t>
    </r>
    <r>
      <rPr>
        <sz val="12"/>
        <rFont val="Arial"/>
        <family val="2"/>
      </rPr>
      <t xml:space="preserve">bieżących   o dużej wytrzymałości i odporny na zaginanie i skręcanie </t>
    </r>
    <r>
      <rPr>
        <b/>
        <sz val="12"/>
        <rFont val="Arial"/>
        <family val="2"/>
      </rPr>
      <t>ze stojakiem</t>
    </r>
  </si>
  <si>
    <r>
      <rPr>
        <b/>
        <sz val="12"/>
        <rFont val="Arial"/>
        <family val="2"/>
      </rPr>
      <t>Szybkozłączka</t>
    </r>
    <r>
      <rPr>
        <sz val="12"/>
        <rFont val="Arial"/>
        <family val="2"/>
      </rPr>
      <t xml:space="preserve"> do węża ogrodowego z funkcją stop  - </t>
    </r>
    <r>
      <rPr>
        <b/>
        <sz val="12"/>
        <rFont val="Arial"/>
        <family val="2"/>
      </rPr>
      <t>1/2”</t>
    </r>
  </si>
  <si>
    <r>
      <rPr>
        <b/>
        <sz val="12"/>
        <rFont val="Arial"/>
        <family val="2"/>
      </rPr>
      <t xml:space="preserve">Przyłącze do kranu </t>
    </r>
    <r>
      <rPr>
        <sz val="12"/>
        <rFont val="Arial"/>
        <family val="2"/>
      </rPr>
      <t xml:space="preserve">do węża ogrodowego – </t>
    </r>
    <r>
      <rPr>
        <b/>
        <sz val="12"/>
        <rFont val="Arial"/>
        <family val="2"/>
      </rPr>
      <t xml:space="preserve">1/2” </t>
    </r>
    <r>
      <rPr>
        <sz val="12"/>
        <rFont val="Arial"/>
        <family val="2"/>
      </rPr>
      <t>z gwintem wewnętrznym</t>
    </r>
  </si>
  <si>
    <r>
      <rPr>
        <b/>
        <sz val="12"/>
        <rFont val="Arial"/>
        <family val="2"/>
      </rPr>
      <t>Zraszacz prosty</t>
    </r>
    <r>
      <rPr>
        <sz val="12"/>
        <rFont val="Arial"/>
        <family val="2"/>
      </rPr>
      <t xml:space="preserve">  z płynną regulacją strumienia do węża ogrodowego na szybkozłączkę – </t>
    </r>
    <r>
      <rPr>
        <b/>
        <sz val="12"/>
        <rFont val="Arial"/>
        <family val="2"/>
      </rPr>
      <t>1/2”</t>
    </r>
  </si>
  <si>
    <r>
      <rPr>
        <b/>
        <sz val="12"/>
        <rFont val="Arial"/>
        <family val="2"/>
      </rPr>
      <t xml:space="preserve">Zraszacz pulsacyjny ze statywem </t>
    </r>
    <r>
      <rPr>
        <sz val="12"/>
        <rFont val="Arial"/>
        <family val="2"/>
      </rPr>
      <t xml:space="preserve">zakończony  szpilkami, wyposażony  w uniwersalny nypel, który umożliwia podłączenie węża, na którym zamontowane jest szybkozłącze. Kąt zraszania: od 0 do 360 stopni, zasięg zraszania: do  minimum 20mm z  regulacją kąta oraz średnicy zraszania. </t>
    </r>
    <r>
      <rPr>
        <sz val="12"/>
        <rFont val="Arial"/>
        <family val="2"/>
      </rPr>
      <t xml:space="preserve"> Zraszacz metalowy, aluminiowy lub innego stopu nierdzewnego. Regulowana wysokość: 60 -120cm lub więcej</t>
    </r>
  </si>
  <si>
    <r>
      <rPr>
        <b/>
        <sz val="12"/>
        <color indexed="8"/>
        <rFont val="Arial"/>
        <family val="2"/>
      </rPr>
      <t>Pojemnik do segregacji odpadów</t>
    </r>
    <r>
      <rPr>
        <sz val="12"/>
        <color indexed="8"/>
        <rFont val="Arial"/>
        <family val="2"/>
      </rPr>
      <t xml:space="preserve"> na kółkach </t>
    </r>
    <r>
      <rPr>
        <b/>
        <sz val="12"/>
        <color indexed="8"/>
        <rFont val="Arial"/>
        <family val="2"/>
      </rPr>
      <t>240 L</t>
    </r>
    <r>
      <rPr>
        <sz val="12"/>
        <color indexed="8"/>
        <rFont val="Arial"/>
        <family val="2"/>
      </rPr>
      <t xml:space="preserve"> z pokrywą i  uchwytem grzebieniowym     z wysokiej jakości tworzywa sztucznego</t>
    </r>
  </si>
  <si>
    <r>
      <rPr>
        <b/>
        <sz val="12"/>
        <rFont val="Arial"/>
        <family val="2"/>
      </rPr>
      <t>Szybkozłączka</t>
    </r>
    <r>
      <rPr>
        <sz val="12"/>
        <rFont val="Arial"/>
        <family val="2"/>
      </rPr>
      <t xml:space="preserve"> do węża ogrodowego z funkcją stop  - </t>
    </r>
    <r>
      <rPr>
        <b/>
        <sz val="12"/>
        <rFont val="Arial"/>
        <family val="2"/>
      </rPr>
      <t>3/4”</t>
    </r>
  </si>
  <si>
    <r>
      <rPr>
        <b/>
        <sz val="12"/>
        <rFont val="Arial"/>
        <family val="2"/>
      </rPr>
      <t xml:space="preserve">Przyłącze do kranu </t>
    </r>
    <r>
      <rPr>
        <sz val="12"/>
        <rFont val="Arial"/>
        <family val="2"/>
      </rPr>
      <t xml:space="preserve">do szybkozłączki, nakręcane -  </t>
    </r>
    <r>
      <rPr>
        <b/>
        <sz val="12"/>
        <rFont val="Arial"/>
        <family val="2"/>
      </rPr>
      <t xml:space="preserve">3/4” </t>
    </r>
    <r>
      <rPr>
        <sz val="12"/>
        <rFont val="Arial"/>
        <family val="2"/>
      </rPr>
      <t>z gwintem wewnętrznym</t>
    </r>
  </si>
  <si>
    <r>
      <rPr>
        <b/>
        <sz val="12"/>
        <rFont val="Arial"/>
        <family val="2"/>
      </rPr>
      <t>Zraszacz prosty</t>
    </r>
    <r>
      <rPr>
        <sz val="12"/>
        <rFont val="Arial"/>
        <family val="2"/>
      </rPr>
      <t xml:space="preserve">  z płynną regulacją strumienia do węża ogrodowego na szybkozłączkę -  </t>
    </r>
    <r>
      <rPr>
        <b/>
        <sz val="12"/>
        <rFont val="Arial"/>
        <family val="2"/>
      </rPr>
      <t>3/4”</t>
    </r>
  </si>
  <si>
    <r>
      <rPr>
        <b/>
        <sz val="12"/>
        <color indexed="8"/>
        <rFont val="Arial"/>
        <family val="2"/>
      </rPr>
      <t xml:space="preserve">Pojemnik  jednokomorowy na piasek i sól </t>
    </r>
    <r>
      <rPr>
        <sz val="12"/>
        <color indexed="8"/>
        <rFont val="Arial"/>
        <family val="2"/>
      </rPr>
      <t xml:space="preserve">wykonany z wytrzymałego tworzywa sztucznego (polietylen) odporny na działanie czynników atmosferycznych i  mechanicznych o   pojemności  </t>
    </r>
    <r>
      <rPr>
        <b/>
        <sz val="12"/>
        <color indexed="8"/>
        <rFont val="Arial"/>
        <family val="2"/>
      </rPr>
      <t xml:space="preserve"> 120 L</t>
    </r>
    <r>
      <rPr>
        <sz val="12"/>
        <color indexed="8"/>
        <rFont val="Arial"/>
        <family val="2"/>
      </rPr>
      <t xml:space="preserve">. 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Kolor dowolny.</t>
    </r>
  </si>
  <si>
    <r>
      <rPr>
        <b/>
        <sz val="12"/>
        <color indexed="8"/>
        <rFont val="Arial"/>
        <family val="2"/>
      </rPr>
      <t>Stacja deratyzacyjna na gryzonie</t>
    </r>
    <r>
      <rPr>
        <sz val="12"/>
        <color indexed="8"/>
        <rFont val="Arial"/>
        <family val="2"/>
      </rPr>
      <t xml:space="preserve"> (szczury i myszy)  do umieszczenia wzdłuż ścian, pozwalająca uniknąć przypadkowego kontaktu z trutką. Dobrze zabezpieczona przed dziećmi i zwierzętami domowymi.  Wymiary:  ok. 33 x 8,5 cm</t>
    </r>
  </si>
  <si>
    <r>
      <rPr>
        <b/>
        <sz val="12"/>
        <color indexed="8"/>
        <rFont val="Arial"/>
        <family val="2"/>
      </rPr>
      <t>Trutka na szczury,</t>
    </r>
    <r>
      <rPr>
        <sz val="12"/>
        <color indexed="8"/>
        <rFont val="Arial"/>
        <family val="2"/>
      </rPr>
      <t xml:space="preserve"> myszy w formie </t>
    </r>
    <r>
      <rPr>
        <b/>
        <sz val="12"/>
        <color indexed="8"/>
        <rFont val="Arial"/>
        <family val="2"/>
      </rPr>
      <t>kostki</t>
    </r>
    <r>
      <rPr>
        <sz val="12"/>
        <color indexed="8"/>
        <rFont val="Arial"/>
        <family val="2"/>
      </rPr>
      <t xml:space="preserve"> do stacji  deratyzacyjnej, odporna na wilgoć, skutecznie wabiąca gryzonie, zabójcza po jednorazowym użyciu  W  pojemniku </t>
    </r>
    <r>
      <rPr>
        <b/>
        <sz val="12"/>
        <color indexed="8"/>
        <rFont val="Arial"/>
        <family val="2"/>
      </rPr>
      <t xml:space="preserve"> 1 kg</t>
    </r>
    <r>
      <rPr>
        <sz val="12"/>
        <color indexed="8"/>
        <rFont val="Arial"/>
        <family val="2"/>
      </rPr>
      <t xml:space="preserve">. </t>
    </r>
  </si>
  <si>
    <r>
      <rPr>
        <b/>
        <sz val="12"/>
        <rFont val="Arial"/>
        <family val="2"/>
      </rPr>
      <t>Uniwersalna mieszanka ziaren traw</t>
    </r>
    <r>
      <rPr>
        <sz val="12"/>
        <rFont val="Arial"/>
        <family val="2"/>
      </rPr>
      <t xml:space="preserve"> w  opakowaniu </t>
    </r>
    <r>
      <rPr>
        <b/>
        <sz val="12"/>
        <rFont val="Arial"/>
        <family val="2"/>
      </rPr>
      <t>1kg</t>
    </r>
    <r>
      <rPr>
        <sz val="12"/>
        <rFont val="Arial"/>
        <family val="2"/>
      </rPr>
      <t>,  minimum  z 3 (trzech) składników, wystarczająca  na wysiew  ok.40-50 m²  powierzchni. Trawa  mocna  i odporna na różne czynniki zewnętrzne np. choroby, wymarzanie czy wydeptywanie, posiadająca  dobre  krzewienie.</t>
    </r>
  </si>
  <si>
    <r>
      <rPr>
        <b/>
        <sz val="12"/>
        <rFont val="Arial"/>
        <family val="2"/>
      </rPr>
      <t>Środek  do  zwalczania chwastów</t>
    </r>
    <r>
      <rPr>
        <sz val="12"/>
        <rFont val="Arial"/>
        <family val="2"/>
      </rPr>
      <t xml:space="preserve"> na chodnikach, parkingach z kostki brukowej w  ogródku  z szybkim  efektem działania. </t>
    </r>
    <r>
      <rPr>
        <sz val="12"/>
        <color indexed="8"/>
        <rFont val="Arial"/>
        <family val="2"/>
      </rPr>
      <t xml:space="preserve">Produkt gotowy do użycia  </t>
    </r>
    <r>
      <rPr>
        <b/>
        <sz val="12"/>
        <color indexed="8"/>
        <rFont val="Arial"/>
        <family val="2"/>
      </rPr>
      <t xml:space="preserve">z </t>
    </r>
    <r>
      <rPr>
        <sz val="12"/>
        <color indexed="8"/>
        <rFont val="Arial"/>
        <family val="2"/>
      </rPr>
      <t xml:space="preserve"> opryskiwaczem/</t>
    </r>
    <r>
      <rPr>
        <b/>
        <sz val="12"/>
        <color indexed="8"/>
        <rFont val="Arial"/>
        <family val="2"/>
      </rPr>
      <t>rozpylaczem</t>
    </r>
    <r>
      <rPr>
        <sz val="12"/>
        <color indexed="8"/>
        <rFont val="Arial"/>
        <family val="2"/>
      </rPr>
      <t xml:space="preserve"> w pojemniku </t>
    </r>
    <r>
      <rPr>
        <b/>
        <sz val="12"/>
        <color indexed="8"/>
        <rFont val="Arial"/>
        <family val="2"/>
      </rPr>
      <t>1L</t>
    </r>
    <r>
      <rPr>
        <sz val="12"/>
        <color indexed="8"/>
        <rFont val="Arial"/>
        <family val="2"/>
      </rPr>
      <t xml:space="preserve">. </t>
    </r>
    <r>
      <rPr>
        <b/>
        <sz val="12"/>
        <color indexed="8"/>
        <rFont val="Arial"/>
        <family val="2"/>
      </rPr>
      <t xml:space="preserve">Roundup HOBBY AL </t>
    </r>
    <r>
      <rPr>
        <sz val="12"/>
        <color indexed="8"/>
        <rFont val="Arial"/>
        <family val="2"/>
      </rPr>
      <t>lub równoważny.</t>
    </r>
  </si>
  <si>
    <r>
      <rPr>
        <b/>
        <sz val="12"/>
        <color indexed="8"/>
        <rFont val="Arial"/>
        <family val="2"/>
      </rPr>
      <t>Środek do zwalczania chwastów, silnie skoncentrowany</t>
    </r>
    <r>
      <rPr>
        <sz val="12"/>
        <color indexed="8"/>
        <rFont val="Arial"/>
        <family val="2"/>
      </rPr>
      <t xml:space="preserve">, bardzo wydajny, rozcieńczany    w wodzie do stosowania przy użyciu opryskiwaczy ręcznych lub   ciśnieniowych, powodujący skuteczne  zamieranie  roślin. Pojemnik 1L. </t>
    </r>
    <r>
      <rPr>
        <b/>
        <sz val="12"/>
        <color indexed="8"/>
        <rFont val="Arial"/>
        <family val="2"/>
      </rPr>
      <t>Roundup 360 PLUS</t>
    </r>
    <r>
      <rPr>
        <sz val="12"/>
        <color indexed="8"/>
        <rFont val="Arial"/>
        <family val="2"/>
      </rPr>
      <t xml:space="preserve"> lub równoważny. </t>
    </r>
  </si>
  <si>
    <r>
      <rPr>
        <b/>
        <sz val="12"/>
        <color indexed="8"/>
        <rFont val="Arial"/>
        <family val="2"/>
      </rPr>
      <t xml:space="preserve">Preparat  do zwalczania os,  szerszeni </t>
    </r>
    <r>
      <rPr>
        <sz val="12"/>
        <color indexed="8"/>
        <rFont val="Arial"/>
        <family val="2"/>
      </rPr>
      <t xml:space="preserve">i likwidowania ich gniazd oraz larw. Skuteczny w działaniu z długotrwałym  efektem po  użyciu, umożliwiający dla bezpieczeństwa  oprysk z odległości. Preparat w pojemniku </t>
    </r>
    <r>
      <rPr>
        <b/>
        <sz val="12"/>
        <color indexed="8"/>
        <rFont val="Arial"/>
        <family val="2"/>
      </rPr>
      <t>400 ml</t>
    </r>
    <r>
      <rPr>
        <sz val="12"/>
        <color indexed="8"/>
        <rFont val="Arial"/>
        <family val="2"/>
      </rPr>
      <t xml:space="preserve"> ( najlepiej  z uchwytem na pojemnik i wężykiem długości ok. 1,5m)</t>
    </r>
  </si>
  <si>
    <r>
      <rPr>
        <b/>
        <sz val="12"/>
        <color indexed="8"/>
        <rFont val="Arial"/>
        <family val="2"/>
      </rPr>
      <t xml:space="preserve">Ręczny opryskiwacz ciśnieniowy  o pojemności  ok. 10  litrów </t>
    </r>
    <r>
      <rPr>
        <sz val="12"/>
        <color indexed="8"/>
        <rFont val="Arial"/>
        <family val="2"/>
      </rPr>
      <t xml:space="preserve"> do aplikowania środków ochrony roślin oraz nawozów płynnych. Zbiornik wykonany z wysokiej jakości materiału z  szelkami.</t>
    </r>
  </si>
  <si>
    <r>
      <rPr>
        <b/>
        <sz val="12"/>
        <color indexed="8"/>
        <rFont val="Arial"/>
        <family val="2"/>
      </rPr>
      <t>Ręczny rozsiewacz do soli i piasku</t>
    </r>
    <r>
      <rPr>
        <sz val="12"/>
        <color indexed="8"/>
        <rFont val="Arial"/>
        <family val="2"/>
      </rPr>
      <t xml:space="preserve"> o pojemności  powyżej 29 litrów, 36 kilogramów np. marki </t>
    </r>
    <r>
      <rPr>
        <b/>
        <sz val="12"/>
        <color indexed="8"/>
        <rFont val="Arial"/>
        <family val="2"/>
      </rPr>
      <t>HECHT model 229</t>
    </r>
    <r>
      <rPr>
        <sz val="12"/>
        <color indexed="8"/>
        <rFont val="Arial"/>
        <family val="2"/>
      </rPr>
      <t xml:space="preserve">  lub równoważny</t>
    </r>
  </si>
  <si>
    <r>
      <rPr>
        <b/>
        <sz val="11"/>
        <rFont val="Arial"/>
        <family val="2"/>
      </rPr>
      <t>Szufelka do zestawu do sprzątania</t>
    </r>
    <r>
      <rPr>
        <sz val="11"/>
        <rFont val="Arial"/>
        <family val="2"/>
      </rPr>
      <t xml:space="preserve"> </t>
    </r>
    <r>
      <rPr>
        <sz val="11"/>
        <rFont val="Arial"/>
        <family val="2"/>
      </rPr>
      <t xml:space="preserve">o wymiarach  ok. </t>
    </r>
    <r>
      <rPr>
        <b/>
        <sz val="11"/>
        <rFont val="Arial"/>
        <family val="2"/>
      </rPr>
      <t>75</t>
    </r>
    <r>
      <rPr>
        <sz val="11"/>
        <rFont val="Arial"/>
        <family val="2"/>
      </rPr>
      <t>x34x29cm - kolor dowolny np.</t>
    </r>
    <r>
      <rPr>
        <sz val="11"/>
        <rFont val="Arial"/>
        <family val="2"/>
      </rPr>
      <t xml:space="preserve"> „szufelka Mistboy 75 cm - Kerbl (kod produktu:10-5444)  lub produkt równoważny</t>
    </r>
  </si>
  <si>
    <r>
      <rPr>
        <b/>
        <sz val="11"/>
        <color indexed="8"/>
        <rFont val="Arial"/>
        <family val="2"/>
      </rPr>
      <t>Składany kosz/worek ogrodowy na trawę</t>
    </r>
    <r>
      <rPr>
        <sz val="11"/>
        <color indexed="8"/>
        <rFont val="Arial"/>
        <family val="2"/>
      </rPr>
      <t xml:space="preserve">, liście  o pojemności </t>
    </r>
    <r>
      <rPr>
        <b/>
        <sz val="11"/>
        <color indexed="8"/>
        <rFont val="Arial"/>
        <family val="2"/>
      </rPr>
      <t>270L</t>
    </r>
    <r>
      <rPr>
        <sz val="11"/>
        <color indexed="8"/>
        <rFont val="Arial"/>
        <family val="2"/>
      </rPr>
      <t>,  odporny na wodę           i rozdarcia - wielorazowego użytku. Wykonany z  trwałego polipropylenu, posiadający wzmocniony spód i solidne uchwyty do noszenia.</t>
    </r>
  </si>
  <si>
    <r>
      <rPr>
        <b/>
        <sz val="11"/>
        <rFont val="Arial"/>
        <family val="2"/>
      </rPr>
      <t xml:space="preserve">Śmietniczka na kółkach  o pojemności 15 L </t>
    </r>
    <r>
      <rPr>
        <sz val="11"/>
        <rFont val="Arial"/>
        <family val="2"/>
      </rPr>
      <t xml:space="preserve"> z uchwytem i klapą  wykonana z tworzywa sztucznego np. „wózek-śmietniczka TTS POKER "  15L  lub produkt równoważny</t>
    </r>
  </si>
  <si>
    <r>
      <rPr>
        <b/>
        <sz val="11"/>
        <rFont val="Arial"/>
        <family val="2"/>
      </rPr>
      <t>Środek na muchy, komary</t>
    </r>
    <r>
      <rPr>
        <sz val="11"/>
        <rFont val="Arial"/>
        <family val="2"/>
      </rPr>
      <t xml:space="preserve"> i inne owady latające w pomieszczeniach. Spray   w pojemniku </t>
    </r>
    <r>
      <rPr>
        <sz val="11"/>
        <rFont val="Arial"/>
        <family val="2"/>
      </rPr>
      <t>750ml</t>
    </r>
    <r>
      <rPr>
        <sz val="11"/>
        <rFont val="Arial"/>
        <family val="2"/>
      </rPr>
      <t xml:space="preserve"> z  atomizerem
 </t>
    </r>
  </si>
  <si>
    <r>
      <rPr>
        <b/>
        <sz val="11"/>
        <rFont val="Arial"/>
        <family val="2"/>
      </rPr>
      <t>Motyczka ogrodowa</t>
    </r>
    <r>
      <rPr>
        <sz val="11"/>
        <rFont val="Arial"/>
        <family val="2"/>
      </rPr>
      <t xml:space="preserve">   z dwustronną końcówką: a) widełki- trójząb spulchniająca, b) płaską  rozbijającą twarde grudy ziemi z drewnianym  długim trzonkiem długości min. 110 cm.</t>
    </r>
  </si>
  <si>
    <r>
      <rPr>
        <b/>
        <sz val="11"/>
        <rFont val="Arial"/>
        <family val="2"/>
      </rPr>
      <t xml:space="preserve">Mały sekator </t>
    </r>
    <r>
      <rPr>
        <sz val="11"/>
        <rFont val="Arial"/>
        <family val="2"/>
      </rPr>
      <t>ogrodowy ręczny  do przycinania twardych pędów roślinnych. Ostrze wykonane ze stali, rączka  z aluminium  pokryta tworzywem sztucznym. Długość sekatora 180-210mm</t>
    </r>
  </si>
  <si>
    <r>
      <rPr>
        <b/>
        <sz val="11"/>
        <rFont val="Arial"/>
        <family val="2"/>
      </rPr>
      <t>Metalowa szczotka ze skrobakiem</t>
    </r>
    <r>
      <rPr>
        <sz val="11"/>
        <rFont val="Arial"/>
        <family val="2"/>
      </rPr>
      <t xml:space="preserve"> przeznaczona do oczyszczania chodników, kostki brukowej z mchu i zanieczyszczeń roślinnych na długim drewnianym trzonku długości minimum  120 cm. Skrobak z grubej blachy stalowej,  szczotka to ocynkowane włosie   z drutu stalowego  minimum 4cm</t>
    </r>
  </si>
  <si>
    <t>Razem Brutto</t>
  </si>
  <si>
    <t>Razem Netto</t>
  </si>
  <si>
    <t>Podane  przez  Zamawiającego ilości przedmiotu zamówienia mają  jedynie charakter szacunkowy w celu ustalenia ceny jednostkowej netto produktu.</t>
  </si>
  <si>
    <t>* Należy wpisać nazwę producenta</t>
  </si>
  <si>
    <t>**Należy wpisać do dwóch miejsc po przecinku</t>
  </si>
  <si>
    <t>***Należy wpisać obowiązującą stawkę podatku VAT w %</t>
  </si>
  <si>
    <t>Zamawiający:</t>
  </si>
  <si>
    <t>Adres wysyłkowy (odbiorca):</t>
  </si>
  <si>
    <t>08.04.2014 r.</t>
  </si>
  <si>
    <t>Komenda Stołeczna Policji</t>
  </si>
  <si>
    <t>Magazyn WAG KSP</t>
  </si>
  <si>
    <t>(Mag 01)</t>
  </si>
  <si>
    <t>Dostawca:</t>
  </si>
  <si>
    <t>ul. Karolkowa 46, Warszawa</t>
  </si>
  <si>
    <t>BARLON</t>
  </si>
  <si>
    <t>ul. Nowolipie 2, 00-150 Warszawa</t>
  </si>
  <si>
    <t>Miszewo Wielkie</t>
  </si>
  <si>
    <t>Kontakt:</t>
  </si>
  <si>
    <t>09-120 Nowe Miasto</t>
  </si>
  <si>
    <t>tel/fax. /22/ 60 380 15</t>
  </si>
  <si>
    <t>F. Gołaszewski (22) 603 80 30</t>
  </si>
  <si>
    <t>Przelew - 30 dni od daty otrzymania faktury</t>
  </si>
  <si>
    <t>Płatnik:                                                Komenda Stołeczna Policji                                00-150 Warszawa                                           ul. Nowolipie 2</t>
  </si>
  <si>
    <t>ZAMÓWIENIE                25/04/14</t>
  </si>
  <si>
    <t>NIP 525-19-30-070</t>
  </si>
  <si>
    <t xml:space="preserve">Cena </t>
  </si>
  <si>
    <t>Wartość</t>
  </si>
  <si>
    <t>Pozycja</t>
  </si>
  <si>
    <t>(brutto)</t>
  </si>
  <si>
    <t>z umowy</t>
  </si>
  <si>
    <t xml:space="preserve">Płynny środek w koncentracie do mycia podłóg. W opakowaniu o pojemności 1L.  Florin orange plus </t>
  </si>
  <si>
    <t>L</t>
  </si>
  <si>
    <t xml:space="preserve">Środek do konserwacji wykładzin PCV w opakowaniu o pojemności  1L. Florex Błysk plus </t>
  </si>
  <si>
    <t xml:space="preserve">Preparat do ochrony i nabłyszczania podłóg drewnianych. W opakowaniu o pojemności 1 L. Florex Błysk professional </t>
  </si>
  <si>
    <t>Elektryczny odświeżacz powietrza z olejkiem zapasowym. Berckiser, Air Wick</t>
  </si>
  <si>
    <t>kpl</t>
  </si>
  <si>
    <t>Wkład zapasowy do odświeżacza powietrza z poz.3. Berckiser, Air Wick</t>
  </si>
  <si>
    <t>szt</t>
  </si>
  <si>
    <t xml:space="preserve">Emulsja do pielęgnacji powierzchni kamiennych, w opakowaniu o pojemności 1L. Florin mydło marsyjskie </t>
  </si>
  <si>
    <t>Kostka do WC z zawieszką, Clean Pro.</t>
  </si>
  <si>
    <t xml:space="preserve">Mleczko białe do czyszczenia armatury i sanitariatów w opakowaniu o pojemności max 1L. Elf </t>
  </si>
  <si>
    <t>Mydło w płynie, antybakteryjne, łagodne dla skóry, nawilżajace, białe, w pojemnikach 5 L. Mydło antybakteryjne</t>
  </si>
  <si>
    <t>LCD</t>
  </si>
  <si>
    <t>Odświeżacz powietrza (spray) w pojemnikach 300ml. Gold Grop Attis</t>
  </si>
  <si>
    <t>Płyn  myjący przemysłowy usuwający oleje, smary, tłuszcze i sadze z wszystkich powierzchni zmywalnych, w opakowaniu o pojemności  1 L. T5</t>
  </si>
  <si>
    <t>Balsam do mycia ręcznego naczyń. W opakowaniu o pojemności  1L. Jona</t>
  </si>
  <si>
    <t>Płyn do prania wykładzin w opakowaniu o pojemności 1L. D7</t>
  </si>
  <si>
    <t>Płynny perfumowany koncentrat z atomizerem, w opakowaniu o pojemności 1L. OPS</t>
  </si>
  <si>
    <t>Płynny środek na bazie alkoholu do mycia powierzchni szklanych, z atomizerem w opakowaniu o pojemności 750 ml. Widok</t>
  </si>
  <si>
    <t>Proszek do prania białego z odplamiaczem, opakowaniach max 1kg. Uniwersalny eco</t>
  </si>
  <si>
    <t>kg</t>
  </si>
  <si>
    <t>Proszek do szorowania bez chloru, w opakowaniu o pojemności max 1 kg. Barlon 2</t>
  </si>
  <si>
    <t>Silnie żrący środek do odkażania rur i kanalizacji , w opkowaniu o pojemności do 0,5 kg. Danex  Daili</t>
  </si>
  <si>
    <t>Silny płynny środek czyszczący do ogólnego zastosowania, w opakowaniu o pojemności 1L. PUM</t>
  </si>
  <si>
    <t>Środek do konserwacji mebli (spray), pojemność 300ml. Limax spray</t>
  </si>
  <si>
    <t>op</t>
  </si>
  <si>
    <t>Środek do mycia toalet w postaci żelu, w opakowaniu o pojemności 1L. WC żel</t>
  </si>
  <si>
    <t>Środek do codziennego mycia urządzeń sanitarnych. W opakowaniu o pojemności 1 L z atomizerem. Płyn do łazienek.</t>
  </si>
  <si>
    <t>Wybielacz do instalacji sanitarnych w opakowaniu o pojemności 1L. WS</t>
  </si>
  <si>
    <t>Produkt biobójczy do mycia i dezynfekcji powierzchni w opakowaniu o pojemności 1L. Barlosept.</t>
  </si>
  <si>
    <t>Mydło do mycia i dezynfekcji do dozowników łokciowych. EWA</t>
  </si>
  <si>
    <t>Środek zmiękczający wodę. W opakowaniu o pojemności 1L. RM 110 Karcher.</t>
  </si>
  <si>
    <t>Sól do zmywarek. W opakowaniu 1 kg. Sól plus.</t>
  </si>
  <si>
    <t>Środek do zmywarek. Pojemność: 750 ml. Barlon N</t>
  </si>
  <si>
    <t>Środek do mycia pomieszczeń archiwów. W opakowaniu o pojemności 1L. Atos plus.</t>
  </si>
  <si>
    <t>Preparat do codziennego czyszczenia w łazienkach i obszarach sanitarnych.  W opakowaniu o pojemnosci 1L. Barlon Z3</t>
  </si>
  <si>
    <t>WZP-5267/13/177/AG/2</t>
  </si>
  <si>
    <t>RAZEM:</t>
  </si>
  <si>
    <t>UWAGA:</t>
  </si>
  <si>
    <t>- termin dostawy uzgodniony z odbierającym najpóźniej na dzień przed,</t>
  </si>
  <si>
    <t>- dostawa musi być kompletna,</t>
  </si>
  <si>
    <t>- odbiór dostawy na podstawie dowodu WZ.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</si>
</sst>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#,##0"/>
    <numFmt numFmtId="167" formatCode="@"/>
    <numFmt numFmtId="168" formatCode="0.00"/>
    <numFmt numFmtId="169" formatCode="D\ MMMM\ YYYY;@"/>
    <numFmt numFmtId="170" formatCode="#,##0.00&quot; zł&quot;"/>
  </numFmts>
  <fonts count="6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10"/>
      <name val="Arial CE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8"/>
      <color indexed="8"/>
      <name val="Arial Narrow"/>
      <family val="2"/>
    </font>
    <font>
      <b/>
      <sz val="18"/>
      <color indexed="8"/>
      <name val="Arial"/>
      <family val="2"/>
    </font>
    <font>
      <b/>
      <sz val="16"/>
      <name val="Arial CE"/>
      <family val="2"/>
    </font>
    <font>
      <b/>
      <i/>
      <sz val="11"/>
      <color indexed="8"/>
      <name val="Arial"/>
      <family val="2"/>
    </font>
    <font>
      <sz val="18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i/>
      <sz val="12"/>
      <name val="Arial Narrow"/>
      <family val="2"/>
    </font>
    <font>
      <sz val="8"/>
      <name val="Arial CE"/>
      <family val="2"/>
    </font>
    <font>
      <sz val="11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9"/>
      <color indexed="8"/>
      <name val="Arial CE"/>
      <family val="2"/>
    </font>
    <font>
      <b/>
      <sz val="8"/>
      <color indexed="8"/>
      <name val="Arial CE"/>
      <family val="2"/>
    </font>
    <font>
      <b/>
      <sz val="8"/>
      <color indexed="8"/>
      <name val="Arial Narrow"/>
      <family val="2"/>
    </font>
    <font>
      <sz val="7"/>
      <color indexed="8"/>
      <name val="Arial Narrow"/>
      <family val="2"/>
    </font>
    <font>
      <sz val="6"/>
      <color indexed="8"/>
      <name val="Arial Narrow"/>
      <family val="2"/>
    </font>
    <font>
      <i/>
      <sz val="6"/>
      <color indexed="8"/>
      <name val="Century Gothic"/>
      <family val="2"/>
    </font>
    <font>
      <sz val="10"/>
      <color indexed="8"/>
      <name val="Czcionka tekstu podstawowego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7"/>
      <name val="Arial"/>
      <family val="2"/>
    </font>
    <font>
      <i/>
      <sz val="12"/>
      <color indexed="8"/>
      <name val="Arial Narrow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2"/>
      <name val="Arial CE"/>
      <family val="2"/>
    </font>
    <font>
      <b/>
      <sz val="14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sz val="10"/>
      <color indexed="56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61">
    <xf numFmtId="164" fontId="0" fillId="0" borderId="0" xfId="0" applyAlignment="1">
      <alignment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4" fontId="19" fillId="24" borderId="10" xfId="0" applyFont="1" applyFill="1" applyBorder="1" applyAlignment="1">
      <alignment horizontal="center"/>
    </xf>
    <xf numFmtId="164" fontId="19" fillId="24" borderId="11" xfId="0" applyFont="1" applyFill="1" applyBorder="1" applyAlignment="1">
      <alignment horizontal="center"/>
    </xf>
    <xf numFmtId="166" fontId="20" fillId="24" borderId="11" xfId="0" applyNumberFormat="1" applyFont="1" applyFill="1" applyBorder="1" applyAlignment="1">
      <alignment/>
    </xf>
    <xf numFmtId="164" fontId="21" fillId="24" borderId="11" xfId="0" applyFont="1" applyFill="1" applyBorder="1" applyAlignment="1">
      <alignment/>
    </xf>
    <xf numFmtId="164" fontId="22" fillId="24" borderId="11" xfId="0" applyFont="1" applyFill="1" applyBorder="1" applyAlignment="1">
      <alignment horizontal="right" vertical="center"/>
    </xf>
    <xf numFmtId="165" fontId="23" fillId="24" borderId="12" xfId="0" applyNumberFormat="1" applyFont="1" applyFill="1" applyBorder="1" applyAlignment="1">
      <alignment horizontal="center" vertical="center"/>
    </xf>
    <xf numFmtId="164" fontId="24" fillId="24" borderId="13" xfId="0" applyFont="1" applyFill="1" applyBorder="1" applyAlignment="1">
      <alignment horizontal="center" vertical="center"/>
    </xf>
    <xf numFmtId="164" fontId="25" fillId="0" borderId="14" xfId="0" applyFont="1" applyBorder="1" applyAlignment="1">
      <alignment horizontal="center" vertical="center" wrapText="1"/>
    </xf>
    <xf numFmtId="164" fontId="0" fillId="0" borderId="13" xfId="0" applyBorder="1" applyAlignment="1">
      <alignment horizontal="center"/>
    </xf>
    <xf numFmtId="164" fontId="26" fillId="24" borderId="0" xfId="0" applyFont="1" applyFill="1" applyBorder="1" applyAlignment="1">
      <alignment horizontal="center" vertical="center"/>
    </xf>
    <xf numFmtId="164" fontId="27" fillId="24" borderId="0" xfId="0" applyFont="1" applyFill="1" applyBorder="1" applyAlignment="1">
      <alignment horizontal="center" vertical="center"/>
    </xf>
    <xf numFmtId="164" fontId="28" fillId="24" borderId="0" xfId="0" applyFont="1" applyFill="1" applyBorder="1" applyAlignment="1">
      <alignment horizontal="center" vertical="center" wrapText="1"/>
    </xf>
    <xf numFmtId="165" fontId="28" fillId="24" borderId="0" xfId="0" applyNumberFormat="1" applyFont="1" applyFill="1" applyBorder="1" applyAlignment="1">
      <alignment horizontal="center" vertical="center" wrapText="1"/>
    </xf>
    <xf numFmtId="164" fontId="29" fillId="0" borderId="0" xfId="0" applyFont="1" applyFill="1" applyBorder="1" applyAlignment="1">
      <alignment horizontal="center" vertical="center" wrapText="1"/>
    </xf>
    <xf numFmtId="164" fontId="29" fillId="0" borderId="14" xfId="0" applyFont="1" applyFill="1" applyBorder="1" applyAlignment="1">
      <alignment horizontal="center" vertical="center" wrapText="1"/>
    </xf>
    <xf numFmtId="164" fontId="27" fillId="24" borderId="13" xfId="0" applyFont="1" applyFill="1" applyBorder="1" applyAlignment="1">
      <alignment horizontal="center"/>
    </xf>
    <xf numFmtId="164" fontId="27" fillId="24" borderId="0" xfId="0" applyFont="1" applyFill="1" applyBorder="1" applyAlignment="1">
      <alignment horizontal="center"/>
    </xf>
    <xf numFmtId="164" fontId="29" fillId="25" borderId="0" xfId="0" applyFont="1" applyFill="1" applyBorder="1" applyAlignment="1">
      <alignment horizontal="center" vertical="center" wrapText="1"/>
    </xf>
    <xf numFmtId="164" fontId="29" fillId="25" borderId="14" xfId="0" applyFont="1" applyFill="1" applyBorder="1" applyAlignment="1">
      <alignment horizontal="center" vertical="center" wrapText="1"/>
    </xf>
    <xf numFmtId="164" fontId="30" fillId="0" borderId="15" xfId="0" applyFont="1" applyBorder="1" applyAlignment="1">
      <alignment horizontal="center" vertical="center"/>
    </xf>
    <xf numFmtId="164" fontId="31" fillId="0" borderId="15" xfId="0" applyFont="1" applyBorder="1" applyAlignment="1">
      <alignment horizontal="center" vertical="center"/>
    </xf>
    <xf numFmtId="164" fontId="32" fillId="0" borderId="15" xfId="0" applyFont="1" applyFill="1" applyBorder="1" applyAlignment="1">
      <alignment horizontal="center" vertical="center" wrapText="1"/>
    </xf>
    <xf numFmtId="164" fontId="33" fillId="0" borderId="15" xfId="0" applyFont="1" applyFill="1" applyBorder="1" applyAlignment="1">
      <alignment horizontal="center" vertical="center"/>
    </xf>
    <xf numFmtId="165" fontId="30" fillId="0" borderId="15" xfId="0" applyNumberFormat="1" applyFont="1" applyFill="1" applyBorder="1" applyAlignment="1">
      <alignment horizontal="center" vertical="center" wrapText="1"/>
    </xf>
    <xf numFmtId="164" fontId="34" fillId="0" borderId="15" xfId="0" applyFont="1" applyFill="1" applyBorder="1" applyAlignment="1">
      <alignment horizontal="center" vertical="center" wrapText="1"/>
    </xf>
    <xf numFmtId="164" fontId="34" fillId="0" borderId="15" xfId="0" applyFont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40" fillId="0" borderId="15" xfId="0" applyFont="1" applyBorder="1" applyAlignment="1">
      <alignment horizontal="center"/>
    </xf>
    <xf numFmtId="164" fontId="41" fillId="0" borderId="15" xfId="56" applyFont="1" applyFill="1" applyBorder="1" applyAlignment="1">
      <alignment horizontal="left" vertical="center" wrapText="1"/>
      <protection/>
    </xf>
    <xf numFmtId="164" fontId="42" fillId="0" borderId="15" xfId="56" applyFont="1" applyFill="1" applyBorder="1" applyAlignment="1">
      <alignment horizontal="left" wrapText="1"/>
      <protection/>
    </xf>
    <xf numFmtId="164" fontId="43" fillId="0" borderId="15" xfId="0" applyFont="1" applyFill="1" applyBorder="1" applyAlignment="1">
      <alignment horizontal="center" vertical="center" wrapText="1"/>
    </xf>
    <xf numFmtId="164" fontId="44" fillId="0" borderId="15" xfId="0" applyFont="1" applyFill="1" applyBorder="1" applyAlignment="1">
      <alignment horizontal="center" vertical="center"/>
    </xf>
    <xf numFmtId="165" fontId="42" fillId="0" borderId="15" xfId="0" applyNumberFormat="1" applyFont="1" applyFill="1" applyBorder="1" applyAlignment="1">
      <alignment horizontal="center" vertical="center"/>
    </xf>
    <xf numFmtId="167" fontId="42" fillId="0" borderId="15" xfId="0" applyNumberFormat="1" applyFont="1" applyFill="1" applyBorder="1" applyAlignment="1">
      <alignment horizontal="center" vertical="center"/>
    </xf>
    <xf numFmtId="165" fontId="45" fillId="0" borderId="15" xfId="0" applyNumberFormat="1" applyFont="1" applyFill="1" applyBorder="1" applyAlignment="1">
      <alignment horizontal="right" vertical="center"/>
    </xf>
    <xf numFmtId="168" fontId="42" fillId="0" borderId="15" xfId="0" applyNumberFormat="1" applyFont="1" applyBorder="1" applyAlignment="1">
      <alignment horizontal="center" vertical="center"/>
    </xf>
    <xf numFmtId="164" fontId="46" fillId="0" borderId="15" xfId="0" applyFont="1" applyBorder="1" applyAlignment="1">
      <alignment horizontal="right" vertical="center"/>
    </xf>
    <xf numFmtId="164" fontId="46" fillId="0" borderId="0" xfId="0" applyFont="1" applyAlignment="1">
      <alignment horizontal="center" vertical="center"/>
    </xf>
    <xf numFmtId="164" fontId="41" fillId="0" borderId="15" xfId="56" applyFont="1" applyFill="1" applyBorder="1" applyAlignment="1">
      <alignment horizontal="left" vertical="center" wrapText="1"/>
      <protection/>
    </xf>
    <xf numFmtId="164" fontId="46" fillId="0" borderId="15" xfId="0" applyFont="1" applyBorder="1" applyAlignment="1">
      <alignment horizontal="right"/>
    </xf>
    <xf numFmtId="164" fontId="46" fillId="0" borderId="0" xfId="0" applyFont="1" applyAlignment="1">
      <alignment/>
    </xf>
    <xf numFmtId="164" fontId="46" fillId="0" borderId="15" xfId="0" applyFont="1" applyBorder="1" applyAlignment="1">
      <alignment horizontal="right" wrapText="1"/>
    </xf>
    <xf numFmtId="164" fontId="47" fillId="0" borderId="15" xfId="56" applyFont="1" applyFill="1" applyBorder="1" applyAlignment="1">
      <alignment vertical="center" wrapText="1"/>
      <protection/>
    </xf>
    <xf numFmtId="164" fontId="1" fillId="0" borderId="15" xfId="0" applyFont="1" applyBorder="1" applyAlignment="1">
      <alignment horizontal="left" wrapText="1"/>
    </xf>
    <xf numFmtId="164" fontId="46" fillId="0" borderId="0" xfId="0" applyFont="1" applyAlignment="1">
      <alignment vertical="center"/>
    </xf>
    <xf numFmtId="164" fontId="48" fillId="0" borderId="15" xfId="0" applyFont="1" applyBorder="1" applyAlignment="1">
      <alignment horizontal="right"/>
    </xf>
    <xf numFmtId="164" fontId="48" fillId="0" borderId="15" xfId="0" applyFont="1" applyBorder="1" applyAlignment="1">
      <alignment horizontal="right" vertical="center"/>
    </xf>
    <xf numFmtId="164" fontId="45" fillId="0" borderId="15" xfId="0" applyFont="1" applyFill="1" applyBorder="1" applyAlignment="1">
      <alignment/>
    </xf>
    <xf numFmtId="164" fontId="47" fillId="0" borderId="15" xfId="56" applyFont="1" applyFill="1" applyBorder="1" applyAlignment="1">
      <alignment wrapText="1"/>
      <protection/>
    </xf>
    <xf numFmtId="164" fontId="49" fillId="0" borderId="15" xfId="0" applyFont="1" applyFill="1" applyBorder="1" applyAlignment="1">
      <alignment vertical="center"/>
    </xf>
    <xf numFmtId="164" fontId="50" fillId="0" borderId="15" xfId="56" applyFont="1" applyFill="1" applyBorder="1" applyAlignment="1">
      <alignment horizontal="left" vertical="center" wrapText="1"/>
      <protection/>
    </xf>
    <xf numFmtId="164" fontId="51" fillId="0" borderId="15" xfId="56" applyFont="1" applyFill="1" applyBorder="1" applyAlignment="1">
      <alignment wrapText="1"/>
      <protection/>
    </xf>
    <xf numFmtId="164" fontId="50" fillId="0" borderId="15" xfId="56" applyFont="1" applyFill="1" applyBorder="1" applyAlignment="1">
      <alignment horizontal="left" wrapText="1"/>
      <protection/>
    </xf>
    <xf numFmtId="164" fontId="53" fillId="0" borderId="0" xfId="0" applyFont="1" applyBorder="1" applyAlignment="1">
      <alignment horizontal="center" vertical="center"/>
    </xf>
    <xf numFmtId="164" fontId="52" fillId="0" borderId="0" xfId="0" applyFont="1" applyAlignment="1">
      <alignment/>
    </xf>
    <xf numFmtId="164" fontId="45" fillId="0" borderId="0" xfId="0" applyFont="1" applyAlignment="1">
      <alignment/>
    </xf>
    <xf numFmtId="164" fontId="45" fillId="0" borderId="0" xfId="0" applyFont="1" applyAlignment="1">
      <alignment vertical="center"/>
    </xf>
    <xf numFmtId="164" fontId="45" fillId="0" borderId="0" xfId="0" applyFont="1" applyBorder="1" applyAlignment="1">
      <alignment vertical="center"/>
    </xf>
    <xf numFmtId="164" fontId="45" fillId="0" borderId="0" xfId="0" applyFont="1" applyFill="1" applyBorder="1" applyAlignment="1">
      <alignment vertical="center"/>
    </xf>
    <xf numFmtId="165" fontId="47" fillId="0" borderId="15" xfId="0" applyNumberFormat="1" applyFont="1" applyFill="1" applyBorder="1" applyAlignment="1">
      <alignment horizontal="right" vertical="center"/>
    </xf>
    <xf numFmtId="165" fontId="41" fillId="26" borderId="16" xfId="0" applyNumberFormat="1" applyFont="1" applyFill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5" fontId="41" fillId="27" borderId="16" xfId="0" applyNumberFormat="1" applyFont="1" applyFill="1" applyBorder="1" applyAlignment="1">
      <alignment horizontal="center" vertical="center"/>
    </xf>
    <xf numFmtId="164" fontId="54" fillId="0" borderId="0" xfId="0" applyFont="1" applyFill="1" applyAlignment="1">
      <alignment/>
    </xf>
    <xf numFmtId="164" fontId="54" fillId="0" borderId="0" xfId="0" applyFont="1" applyFill="1" applyBorder="1" applyAlignment="1">
      <alignment horizontal="center"/>
    </xf>
    <xf numFmtId="165" fontId="54" fillId="0" borderId="0" xfId="0" applyNumberFormat="1" applyFont="1" applyFill="1" applyBorder="1" applyAlignment="1">
      <alignment/>
    </xf>
    <xf numFmtId="164" fontId="18" fillId="0" borderId="0" xfId="0" applyFont="1" applyFill="1" applyAlignment="1">
      <alignment/>
    </xf>
    <xf numFmtId="164" fontId="55" fillId="0" borderId="0" xfId="0" applyFont="1" applyFill="1" applyBorder="1" applyAlignment="1">
      <alignment vertical="center"/>
    </xf>
    <xf numFmtId="164" fontId="56" fillId="0" borderId="0" xfId="0" applyFont="1" applyFill="1" applyBorder="1" applyAlignment="1">
      <alignment vertical="center"/>
    </xf>
    <xf numFmtId="165" fontId="18" fillId="0" borderId="0" xfId="0" applyNumberFormat="1" applyFont="1" applyFill="1" applyAlignment="1">
      <alignment/>
    </xf>
    <xf numFmtId="164" fontId="57" fillId="0" borderId="0" xfId="0" applyFont="1" applyAlignment="1">
      <alignment/>
    </xf>
    <xf numFmtId="164" fontId="58" fillId="24" borderId="17" xfId="0" applyFont="1" applyFill="1" applyBorder="1" applyAlignment="1">
      <alignment/>
    </xf>
    <xf numFmtId="164" fontId="28" fillId="24" borderId="18" xfId="0" applyFont="1" applyFill="1" applyBorder="1" applyAlignment="1">
      <alignment/>
    </xf>
    <xf numFmtId="164" fontId="59" fillId="24" borderId="19" xfId="0" applyFont="1" applyFill="1" applyBorder="1" applyAlignment="1">
      <alignment/>
    </xf>
    <xf numFmtId="169" fontId="53" fillId="24" borderId="20" xfId="0" applyNumberFormat="1" applyFont="1" applyFill="1" applyBorder="1" applyAlignment="1">
      <alignment horizontal="center"/>
    </xf>
    <xf numFmtId="164" fontId="20" fillId="24" borderId="21" xfId="0" applyFont="1" applyFill="1" applyBorder="1" applyAlignment="1">
      <alignment horizontal="center"/>
    </xf>
    <xf numFmtId="164" fontId="28" fillId="24" borderId="0" xfId="0" applyFont="1" applyFill="1" applyBorder="1" applyAlignment="1">
      <alignment/>
    </xf>
    <xf numFmtId="164" fontId="18" fillId="24" borderId="0" xfId="0" applyFont="1" applyFill="1" applyBorder="1" applyAlignment="1">
      <alignment/>
    </xf>
    <xf numFmtId="164" fontId="60" fillId="24" borderId="22" xfId="0" applyFont="1" applyFill="1" applyBorder="1" applyAlignment="1">
      <alignment horizontal="right"/>
    </xf>
    <xf numFmtId="164" fontId="18" fillId="24" borderId="18" xfId="0" applyFont="1" applyFill="1" applyBorder="1" applyAlignment="1">
      <alignment/>
    </xf>
    <xf numFmtId="164" fontId="18" fillId="24" borderId="22" xfId="0" applyFont="1" applyFill="1" applyBorder="1" applyAlignment="1">
      <alignment/>
    </xf>
    <xf numFmtId="164" fontId="61" fillId="0" borderId="21" xfId="0" applyFont="1" applyFill="1" applyBorder="1" applyAlignment="1">
      <alignment horizontal="center"/>
    </xf>
    <xf numFmtId="164" fontId="20" fillId="24" borderId="21" xfId="0" applyFont="1" applyFill="1" applyBorder="1" applyAlignment="1">
      <alignment horizontal="center" vertical="center"/>
    </xf>
    <xf numFmtId="164" fontId="59" fillId="24" borderId="21" xfId="0" applyFont="1" applyFill="1" applyBorder="1" applyAlignment="1">
      <alignment horizontal="center"/>
    </xf>
    <xf numFmtId="164" fontId="59" fillId="24" borderId="22" xfId="0" applyFont="1" applyFill="1" applyBorder="1" applyAlignment="1">
      <alignment horizontal="left" wrapText="1"/>
    </xf>
    <xf numFmtId="164" fontId="53" fillId="24" borderId="23" xfId="0" applyFont="1" applyFill="1" applyBorder="1" applyAlignment="1">
      <alignment horizontal="center"/>
    </xf>
    <xf numFmtId="166" fontId="28" fillId="24" borderId="0" xfId="0" applyNumberFormat="1" applyFont="1" applyFill="1" applyBorder="1" applyAlignment="1">
      <alignment/>
    </xf>
    <xf numFmtId="164" fontId="58" fillId="24" borderId="24" xfId="0" applyFont="1" applyFill="1" applyBorder="1" applyAlignment="1">
      <alignment horizontal="center" vertical="center"/>
    </xf>
    <xf numFmtId="164" fontId="59" fillId="24" borderId="20" xfId="0" applyFont="1" applyFill="1" applyBorder="1" applyAlignment="1">
      <alignment horizontal="center" vertical="center" wrapText="1"/>
    </xf>
    <xf numFmtId="164" fontId="62" fillId="24" borderId="20" xfId="0" applyFont="1" applyFill="1" applyBorder="1" applyAlignment="1">
      <alignment horizontal="center" vertical="center" wrapText="1"/>
    </xf>
    <xf numFmtId="164" fontId="58" fillId="24" borderId="25" xfId="0" applyFont="1" applyFill="1" applyBorder="1" applyAlignment="1">
      <alignment/>
    </xf>
    <xf numFmtId="164" fontId="63" fillId="24" borderId="26" xfId="0" applyFont="1" applyFill="1" applyBorder="1" applyAlignment="1">
      <alignment/>
    </xf>
    <xf numFmtId="164" fontId="58" fillId="24" borderId="20" xfId="0" applyFont="1" applyFill="1" applyBorder="1" applyAlignment="1">
      <alignment horizontal="center"/>
    </xf>
    <xf numFmtId="164" fontId="59" fillId="0" borderId="20" xfId="0" applyFont="1" applyBorder="1" applyAlignment="1">
      <alignment horizontal="center" vertical="center"/>
    </xf>
    <xf numFmtId="164" fontId="64" fillId="0" borderId="20" xfId="0" applyFont="1" applyFill="1" applyBorder="1" applyAlignment="1">
      <alignment horizontal="center" vertical="center" wrapText="1"/>
    </xf>
    <xf numFmtId="164" fontId="64" fillId="0" borderId="24" xfId="0" applyFont="1" applyBorder="1" applyAlignment="1">
      <alignment horizontal="center"/>
    </xf>
    <xf numFmtId="164" fontId="59" fillId="0" borderId="24" xfId="0" applyFont="1" applyBorder="1" applyAlignment="1">
      <alignment horizontal="center"/>
    </xf>
    <xf numFmtId="164" fontId="64" fillId="0" borderId="23" xfId="0" applyFont="1" applyBorder="1" applyAlignment="1">
      <alignment horizontal="center"/>
    </xf>
    <xf numFmtId="164" fontId="59" fillId="0" borderId="23" xfId="0" applyFont="1" applyBorder="1" applyAlignment="1">
      <alignment horizontal="center"/>
    </xf>
    <xf numFmtId="164" fontId="53" fillId="0" borderId="27" xfId="0" applyFont="1" applyBorder="1" applyAlignment="1">
      <alignment horizontal="center" vertical="center" wrapText="1"/>
    </xf>
    <xf numFmtId="164" fontId="53" fillId="0" borderId="28" xfId="0" applyFont="1" applyBorder="1" applyAlignment="1">
      <alignment horizontal="left" vertical="center" wrapText="1"/>
    </xf>
    <xf numFmtId="164" fontId="53" fillId="0" borderId="28" xfId="0" applyFont="1" applyBorder="1" applyAlignment="1">
      <alignment horizontal="center" vertical="center" wrapText="1"/>
    </xf>
    <xf numFmtId="166" fontId="53" fillId="0" borderId="28" xfId="0" applyNumberFormat="1" applyFont="1" applyBorder="1" applyAlignment="1">
      <alignment horizontal="center" vertical="center" wrapText="1"/>
    </xf>
    <xf numFmtId="168" fontId="53" fillId="0" borderId="29" xfId="0" applyNumberFormat="1" applyFont="1" applyFill="1" applyBorder="1" applyAlignment="1">
      <alignment horizontal="center" vertical="center"/>
    </xf>
    <xf numFmtId="168" fontId="53" fillId="0" borderId="28" xfId="0" applyNumberFormat="1" applyFont="1" applyBorder="1" applyAlignment="1">
      <alignment horizontal="center" vertical="center"/>
    </xf>
    <xf numFmtId="164" fontId="53" fillId="0" borderId="30" xfId="0" applyFont="1" applyBorder="1" applyAlignment="1">
      <alignment horizontal="center" vertical="center" wrapText="1"/>
    </xf>
    <xf numFmtId="170" fontId="46" fillId="0" borderId="0" xfId="0" applyNumberFormat="1" applyFont="1" applyAlignment="1">
      <alignment vertical="center"/>
    </xf>
    <xf numFmtId="164" fontId="53" fillId="0" borderId="31" xfId="0" applyFont="1" applyBorder="1" applyAlignment="1">
      <alignment horizontal="center" vertical="center" wrapText="1"/>
    </xf>
    <xf numFmtId="164" fontId="53" fillId="0" borderId="16" xfId="0" applyFont="1" applyBorder="1" applyAlignment="1">
      <alignment horizontal="left" vertical="center" wrapText="1"/>
    </xf>
    <xf numFmtId="164" fontId="53" fillId="0" borderId="16" xfId="0" applyFont="1" applyBorder="1" applyAlignment="1">
      <alignment horizontal="center" vertical="center" wrapText="1"/>
    </xf>
    <xf numFmtId="166" fontId="53" fillId="0" borderId="16" xfId="0" applyNumberFormat="1" applyFont="1" applyBorder="1" applyAlignment="1">
      <alignment horizontal="center" vertical="center" wrapText="1"/>
    </xf>
    <xf numFmtId="168" fontId="53" fillId="0" borderId="32" xfId="0" applyNumberFormat="1" applyFont="1" applyFill="1" applyBorder="1" applyAlignment="1">
      <alignment horizontal="center" vertical="center"/>
    </xf>
    <xf numFmtId="168" fontId="53" fillId="0" borderId="16" xfId="0" applyNumberFormat="1" applyFont="1" applyBorder="1" applyAlignment="1">
      <alignment horizontal="center" vertical="center"/>
    </xf>
    <xf numFmtId="164" fontId="53" fillId="0" borderId="33" xfId="0" applyFont="1" applyBorder="1" applyAlignment="1">
      <alignment horizontal="center" vertical="center" wrapText="1"/>
    </xf>
    <xf numFmtId="164" fontId="46" fillId="0" borderId="0" xfId="0" applyFont="1" applyFill="1" applyBorder="1" applyAlignment="1">
      <alignment horizontal="center" vertical="center"/>
    </xf>
    <xf numFmtId="170" fontId="46" fillId="0" borderId="0" xfId="0" applyNumberFormat="1" applyFont="1" applyFill="1" applyBorder="1" applyAlignment="1">
      <alignment vertical="center"/>
    </xf>
    <xf numFmtId="164" fontId="53" fillId="0" borderId="0" xfId="0" applyFont="1" applyBorder="1" applyAlignment="1">
      <alignment horizontal="left" vertical="center" wrapText="1"/>
    </xf>
    <xf numFmtId="164" fontId="46" fillId="0" borderId="0" xfId="0" applyFont="1" applyFill="1" applyBorder="1" applyAlignment="1">
      <alignment vertical="center"/>
    </xf>
    <xf numFmtId="164" fontId="53" fillId="0" borderId="34" xfId="0" applyFont="1" applyBorder="1" applyAlignment="1">
      <alignment horizontal="center" vertical="center" wrapText="1"/>
    </xf>
    <xf numFmtId="168" fontId="53" fillId="0" borderId="16" xfId="0" applyNumberFormat="1" applyFont="1" applyFill="1" applyBorder="1" applyAlignment="1">
      <alignment horizontal="center" vertical="center"/>
    </xf>
    <xf numFmtId="164" fontId="46" fillId="0" borderId="0" xfId="0" applyFont="1" applyFill="1" applyAlignment="1">
      <alignment vertical="center"/>
    </xf>
    <xf numFmtId="164" fontId="65" fillId="0" borderId="0" xfId="0" applyFont="1" applyFill="1" applyAlignment="1">
      <alignment horizontal="center" vertical="center"/>
    </xf>
    <xf numFmtId="164" fontId="65" fillId="0" borderId="0" xfId="0" applyFont="1" applyFill="1" applyBorder="1" applyAlignment="1">
      <alignment horizontal="center" vertical="center"/>
    </xf>
    <xf numFmtId="170" fontId="65" fillId="0" borderId="0" xfId="0" applyNumberFormat="1" applyFont="1" applyFill="1" applyBorder="1" applyAlignment="1">
      <alignment vertical="center"/>
    </xf>
    <xf numFmtId="164" fontId="65" fillId="0" borderId="0" xfId="0" applyFont="1" applyAlignment="1">
      <alignment horizontal="center" vertical="center"/>
    </xf>
    <xf numFmtId="164" fontId="65" fillId="0" borderId="0" xfId="0" applyFont="1" applyFill="1" applyBorder="1" applyAlignment="1">
      <alignment vertical="center"/>
    </xf>
    <xf numFmtId="164" fontId="65" fillId="0" borderId="0" xfId="0" applyFont="1" applyAlignment="1">
      <alignment vertical="center"/>
    </xf>
    <xf numFmtId="166" fontId="61" fillId="0" borderId="16" xfId="0" applyNumberFormat="1" applyFont="1" applyBorder="1" applyAlignment="1">
      <alignment horizontal="center" vertical="center" wrapText="1"/>
    </xf>
    <xf numFmtId="164" fontId="54" fillId="0" borderId="0" xfId="0" applyFont="1" applyAlignment="1">
      <alignment/>
    </xf>
    <xf numFmtId="164" fontId="46" fillId="0" borderId="0" xfId="0" applyFont="1" applyFill="1" applyAlignment="1">
      <alignment horizontal="center" vertical="center"/>
    </xf>
    <xf numFmtId="164" fontId="65" fillId="0" borderId="0" xfId="0" applyFont="1" applyFill="1" applyAlignment="1">
      <alignment vertical="center"/>
    </xf>
    <xf numFmtId="164" fontId="53" fillId="0" borderId="16" xfId="0" applyFont="1" applyFill="1" applyBorder="1" applyAlignment="1">
      <alignment horizontal="left" vertical="center" wrapText="1"/>
    </xf>
    <xf numFmtId="164" fontId="53" fillId="0" borderId="16" xfId="0" applyFont="1" applyBorder="1" applyAlignment="1">
      <alignment vertical="center" wrapText="1"/>
    </xf>
    <xf numFmtId="164" fontId="46" fillId="0" borderId="0" xfId="0" applyFont="1" applyBorder="1" applyAlignment="1">
      <alignment vertical="center"/>
    </xf>
    <xf numFmtId="164" fontId="53" fillId="0" borderId="35" xfId="0" applyFont="1" applyBorder="1" applyAlignment="1">
      <alignment horizontal="center" vertical="center" wrapText="1"/>
    </xf>
    <xf numFmtId="164" fontId="53" fillId="0" borderId="36" xfId="0" applyFont="1" applyBorder="1" applyAlignment="1">
      <alignment vertical="center" wrapText="1"/>
    </xf>
    <xf numFmtId="164" fontId="53" fillId="0" borderId="36" xfId="0" applyFont="1" applyBorder="1" applyAlignment="1">
      <alignment horizontal="center" vertical="center" wrapText="1"/>
    </xf>
    <xf numFmtId="166" fontId="53" fillId="0" borderId="36" xfId="0" applyNumberFormat="1" applyFont="1" applyBorder="1" applyAlignment="1">
      <alignment horizontal="center" vertical="center" wrapText="1"/>
    </xf>
    <xf numFmtId="168" fontId="53" fillId="0" borderId="37" xfId="0" applyNumberFormat="1" applyFont="1" applyFill="1" applyBorder="1" applyAlignment="1">
      <alignment horizontal="center" vertical="center"/>
    </xf>
    <xf numFmtId="168" fontId="53" fillId="0" borderId="36" xfId="0" applyNumberFormat="1" applyFont="1" applyBorder="1" applyAlignment="1">
      <alignment horizontal="center" vertical="center"/>
    </xf>
    <xf numFmtId="164" fontId="53" fillId="0" borderId="38" xfId="0" applyFont="1" applyBorder="1" applyAlignment="1">
      <alignment horizontal="center" vertical="center" wrapText="1"/>
    </xf>
    <xf numFmtId="164" fontId="53" fillId="0" borderId="0" xfId="0" applyFont="1" applyBorder="1" applyAlignment="1">
      <alignment horizontal="left" vertical="center"/>
    </xf>
    <xf numFmtId="164" fontId="66" fillId="0" borderId="0" xfId="0" applyFont="1" applyAlignment="1">
      <alignment vertical="center"/>
    </xf>
    <xf numFmtId="168" fontId="67" fillId="0" borderId="0" xfId="0" applyNumberFormat="1" applyFont="1" applyAlignment="1">
      <alignment vertical="center"/>
    </xf>
    <xf numFmtId="164" fontId="18" fillId="0" borderId="0" xfId="0" applyFont="1" applyFill="1" applyBorder="1" applyAlignment="1">
      <alignment/>
    </xf>
    <xf numFmtId="164" fontId="66" fillId="0" borderId="0" xfId="0" applyFont="1" applyBorder="1" applyAlignment="1">
      <alignment/>
    </xf>
    <xf numFmtId="164" fontId="53" fillId="0" borderId="0" xfId="0" applyFont="1" applyFill="1" applyBorder="1" applyAlignment="1">
      <alignment vertical="center" wrapText="1"/>
    </xf>
    <xf numFmtId="164" fontId="61" fillId="0" borderId="0" xfId="0" applyFont="1" applyBorder="1" applyAlignment="1">
      <alignment horizontal="right"/>
    </xf>
    <xf numFmtId="170" fontId="61" fillId="0" borderId="20" xfId="0" applyNumberFormat="1" applyFont="1" applyBorder="1" applyAlignment="1">
      <alignment/>
    </xf>
    <xf numFmtId="164" fontId="53" fillId="0" borderId="0" xfId="0" applyFont="1" applyAlignment="1">
      <alignment/>
    </xf>
    <xf numFmtId="164" fontId="66" fillId="0" borderId="0" xfId="0" applyFont="1" applyAlignment="1">
      <alignment/>
    </xf>
    <xf numFmtId="164" fontId="18" fillId="0" borderId="0" xfId="0" applyFont="1" applyBorder="1" applyAlignment="1">
      <alignment/>
    </xf>
    <xf numFmtId="164" fontId="65" fillId="0" borderId="0" xfId="0" applyFont="1" applyFill="1" applyBorder="1" applyAlignment="1">
      <alignment/>
    </xf>
    <xf numFmtId="164" fontId="65" fillId="0" borderId="0" xfId="0" applyFont="1" applyBorder="1" applyAlignment="1">
      <alignment vertical="center"/>
    </xf>
    <xf numFmtId="168" fontId="65" fillId="0" borderId="0" xfId="0" applyNumberFormat="1" applyFont="1" applyFill="1" applyBorder="1" applyAlignment="1">
      <alignment/>
    </xf>
    <xf numFmtId="168" fontId="65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rmalny 2 2" xfId="56"/>
    <cellStyle name="Note 1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A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5CE"/>
      <rgbColor rgb="0000FFFF"/>
      <rgbColor rgb="00800080"/>
      <rgbColor rgb="00800000"/>
      <rgbColor rgb="00008080"/>
      <rgbColor rgb="000000FF"/>
      <rgbColor rgb="0000CCFF"/>
      <rgbColor rgb="00ADF6F4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40"/>
  <sheetViews>
    <sheetView tabSelected="1" workbookViewId="0" topLeftCell="A26">
      <selection activeCell="B43" sqref="B43"/>
    </sheetView>
  </sheetViews>
  <sheetFormatPr defaultColWidth="8.00390625" defaultRowHeight="15"/>
  <cols>
    <col min="1" max="1" width="5.00390625" style="1" customWidth="1"/>
    <col min="2" max="2" width="82.28125" style="2" customWidth="1"/>
    <col min="3" max="3" width="22.421875" style="2" customWidth="1"/>
    <col min="4" max="4" width="13.57421875" style="2" customWidth="1"/>
    <col min="5" max="5" width="15.28125" style="2" customWidth="1"/>
    <col min="6" max="6" width="20.421875" style="2" customWidth="1"/>
    <col min="7" max="7" width="16.421875" style="3" customWidth="1"/>
    <col min="8" max="8" width="18.7109375" style="2" customWidth="1"/>
    <col min="9" max="9" width="17.8515625" style="2" customWidth="1"/>
    <col min="10" max="10" width="18.8515625" style="2" customWidth="1"/>
    <col min="11" max="251" width="8.7109375" style="2" customWidth="1"/>
    <col min="252" max="16384" width="8.7109375" style="0" customWidth="1"/>
  </cols>
  <sheetData>
    <row r="1" spans="1:10" ht="72.75" customHeight="1">
      <c r="A1" s="4"/>
      <c r="B1" s="4"/>
      <c r="C1" s="5"/>
      <c r="D1" s="6"/>
      <c r="E1" s="7"/>
      <c r="F1" s="8" t="s">
        <v>0</v>
      </c>
      <c r="G1" s="8"/>
      <c r="H1" s="8"/>
      <c r="I1" s="8"/>
      <c r="J1" s="9"/>
    </row>
    <row r="2" spans="1:10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1"/>
    </row>
    <row r="3" spans="1:10" ht="18" customHeight="1">
      <c r="A3" s="12"/>
      <c r="B3" s="13"/>
      <c r="C3" s="14"/>
      <c r="D3" s="15"/>
      <c r="E3" s="15"/>
      <c r="F3" s="15"/>
      <c r="G3" s="16"/>
      <c r="H3" s="15"/>
      <c r="I3" s="17"/>
      <c r="J3" s="18"/>
    </row>
    <row r="4" spans="1:10" ht="0.75" customHeight="1">
      <c r="A4" s="19"/>
      <c r="B4" s="19"/>
      <c r="C4" s="20"/>
      <c r="D4" s="15"/>
      <c r="E4" s="15"/>
      <c r="F4" s="15"/>
      <c r="G4" s="16"/>
      <c r="H4" s="15"/>
      <c r="I4" s="21"/>
      <c r="J4" s="22"/>
    </row>
    <row r="5" spans="1:10" ht="18.75" customHeight="1">
      <c r="A5" s="23" t="s">
        <v>2</v>
      </c>
      <c r="B5" s="24" t="s">
        <v>3</v>
      </c>
      <c r="C5" s="23" t="s">
        <v>4</v>
      </c>
      <c r="D5" s="25" t="s">
        <v>5</v>
      </c>
      <c r="E5" s="26" t="s">
        <v>6</v>
      </c>
      <c r="F5" s="27" t="s">
        <v>7</v>
      </c>
      <c r="G5" s="27" t="s">
        <v>8</v>
      </c>
      <c r="H5" s="28" t="s">
        <v>9</v>
      </c>
      <c r="I5" s="29" t="s">
        <v>10</v>
      </c>
      <c r="J5" s="30" t="s">
        <v>11</v>
      </c>
    </row>
    <row r="6" spans="1:10" ht="18.75" customHeight="1">
      <c r="A6" s="23"/>
      <c r="B6" s="24"/>
      <c r="C6" s="23"/>
      <c r="D6" s="25"/>
      <c r="E6" s="26"/>
      <c r="F6" s="27"/>
      <c r="G6" s="27"/>
      <c r="H6" s="28"/>
      <c r="I6" s="29"/>
      <c r="J6" s="30"/>
    </row>
    <row r="7" spans="1:10" s="41" customFormat="1" ht="38.25" customHeight="1">
      <c r="A7" s="31">
        <v>1</v>
      </c>
      <c r="B7" s="32" t="s">
        <v>12</v>
      </c>
      <c r="C7" s="33"/>
      <c r="D7" s="34" t="s">
        <v>13</v>
      </c>
      <c r="E7" s="35">
        <v>15</v>
      </c>
      <c r="F7" s="36"/>
      <c r="G7" s="37"/>
      <c r="H7" s="38"/>
      <c r="I7" s="39"/>
      <c r="J7" s="40"/>
    </row>
    <row r="8" spans="1:10" s="41" customFormat="1" ht="37.5" customHeight="1">
      <c r="A8" s="31">
        <v>2</v>
      </c>
      <c r="B8" s="42" t="s">
        <v>14</v>
      </c>
      <c r="C8" s="33"/>
      <c r="D8" s="34" t="s">
        <v>13</v>
      </c>
      <c r="E8" s="35">
        <v>15</v>
      </c>
      <c r="F8" s="36"/>
      <c r="G8" s="37"/>
      <c r="H8" s="38"/>
      <c r="I8" s="39"/>
      <c r="J8" s="40"/>
    </row>
    <row r="9" spans="1:10" s="44" customFormat="1" ht="30" customHeight="1">
      <c r="A9" s="31">
        <v>3</v>
      </c>
      <c r="B9" s="32" t="s">
        <v>15</v>
      </c>
      <c r="C9" s="33"/>
      <c r="D9" s="34" t="s">
        <v>13</v>
      </c>
      <c r="E9" s="35">
        <v>45</v>
      </c>
      <c r="F9" s="36"/>
      <c r="G9" s="37"/>
      <c r="H9" s="38"/>
      <c r="I9" s="39"/>
      <c r="J9" s="43"/>
    </row>
    <row r="10" spans="1:10" s="44" customFormat="1" ht="29.25" customHeight="1">
      <c r="A10" s="31">
        <v>4</v>
      </c>
      <c r="B10" s="32" t="s">
        <v>16</v>
      </c>
      <c r="C10" s="33"/>
      <c r="D10" s="34" t="s">
        <v>13</v>
      </c>
      <c r="E10" s="35">
        <v>30</v>
      </c>
      <c r="F10" s="36"/>
      <c r="G10" s="37"/>
      <c r="H10" s="38"/>
      <c r="I10" s="39"/>
      <c r="J10" s="43"/>
    </row>
    <row r="11" spans="1:10" s="44" customFormat="1" ht="38.25" customHeight="1">
      <c r="A11" s="31">
        <v>5</v>
      </c>
      <c r="B11" s="32" t="s">
        <v>17</v>
      </c>
      <c r="C11" s="33"/>
      <c r="D11" s="34" t="s">
        <v>13</v>
      </c>
      <c r="E11" s="35">
        <v>30</v>
      </c>
      <c r="F11" s="36"/>
      <c r="G11" s="37"/>
      <c r="H11" s="38"/>
      <c r="I11" s="39"/>
      <c r="J11" s="45"/>
    </row>
    <row r="12" spans="1:10" s="44" customFormat="1" ht="79.5" customHeight="1">
      <c r="A12" s="31">
        <v>6</v>
      </c>
      <c r="B12" s="32" t="s">
        <v>18</v>
      </c>
      <c r="C12" s="33"/>
      <c r="D12" s="34" t="s">
        <v>13</v>
      </c>
      <c r="E12" s="35">
        <v>5</v>
      </c>
      <c r="F12" s="36"/>
      <c r="G12" s="37"/>
      <c r="H12" s="38"/>
      <c r="I12" s="39"/>
      <c r="J12" s="43"/>
    </row>
    <row r="13" spans="1:10" s="44" customFormat="1" ht="34.5" customHeight="1">
      <c r="A13" s="31">
        <v>7</v>
      </c>
      <c r="B13" s="46" t="s">
        <v>19</v>
      </c>
      <c r="C13" s="33"/>
      <c r="D13" s="34" t="s">
        <v>13</v>
      </c>
      <c r="E13" s="35">
        <v>10</v>
      </c>
      <c r="F13" s="36"/>
      <c r="G13" s="37"/>
      <c r="H13" s="38"/>
      <c r="I13" s="39"/>
      <c r="J13" s="47"/>
    </row>
    <row r="14" spans="1:10" s="48" customFormat="1" ht="26.25" customHeight="1">
      <c r="A14" s="31">
        <v>8</v>
      </c>
      <c r="B14" s="32" t="s">
        <v>20</v>
      </c>
      <c r="C14" s="33"/>
      <c r="D14" s="34" t="s">
        <v>13</v>
      </c>
      <c r="E14" s="35">
        <v>40</v>
      </c>
      <c r="F14" s="36"/>
      <c r="G14" s="37"/>
      <c r="H14" s="38"/>
      <c r="I14" s="39"/>
      <c r="J14" s="40"/>
    </row>
    <row r="15" spans="1:10" s="44" customFormat="1" ht="27.75" customHeight="1">
      <c r="A15" s="31">
        <v>9</v>
      </c>
      <c r="B15" s="32" t="s">
        <v>21</v>
      </c>
      <c r="C15" s="33"/>
      <c r="D15" s="34" t="s">
        <v>13</v>
      </c>
      <c r="E15" s="35">
        <v>30</v>
      </c>
      <c r="F15" s="36"/>
      <c r="G15" s="37"/>
      <c r="H15" s="38"/>
      <c r="I15" s="39"/>
      <c r="J15" s="49"/>
    </row>
    <row r="16" spans="1:10" s="48" customFormat="1" ht="36" customHeight="1">
      <c r="A16" s="31">
        <v>10</v>
      </c>
      <c r="B16" s="32" t="s">
        <v>22</v>
      </c>
      <c r="C16" s="33"/>
      <c r="D16" s="34" t="s">
        <v>13</v>
      </c>
      <c r="E16" s="35">
        <v>30</v>
      </c>
      <c r="F16" s="36"/>
      <c r="G16" s="37"/>
      <c r="H16" s="38"/>
      <c r="I16" s="39"/>
      <c r="J16" s="50"/>
    </row>
    <row r="17" spans="1:10" s="44" customFormat="1" ht="47.25" customHeight="1">
      <c r="A17" s="31">
        <v>11</v>
      </c>
      <c r="B17" s="46" t="s">
        <v>23</v>
      </c>
      <c r="C17" s="33"/>
      <c r="D17" s="34" t="s">
        <v>13</v>
      </c>
      <c r="E17" s="35">
        <v>40</v>
      </c>
      <c r="F17" s="36"/>
      <c r="G17" s="37"/>
      <c r="H17" s="38"/>
      <c r="I17" s="39"/>
      <c r="J17" s="49"/>
    </row>
    <row r="18" spans="1:10" s="44" customFormat="1" ht="63" customHeight="1">
      <c r="A18" s="31">
        <v>12</v>
      </c>
      <c r="B18" s="46" t="s">
        <v>24</v>
      </c>
      <c r="C18" s="33"/>
      <c r="D18" s="34" t="s">
        <v>13</v>
      </c>
      <c r="E18" s="35">
        <v>150</v>
      </c>
      <c r="F18" s="36"/>
      <c r="G18" s="37"/>
      <c r="H18" s="38"/>
      <c r="I18" s="39"/>
      <c r="J18" s="49"/>
    </row>
    <row r="19" spans="1:10" s="44" customFormat="1" ht="53.25" customHeight="1">
      <c r="A19" s="31">
        <v>13</v>
      </c>
      <c r="B19" s="46" t="s">
        <v>25</v>
      </c>
      <c r="C19" s="33"/>
      <c r="D19" s="34" t="s">
        <v>13</v>
      </c>
      <c r="E19" s="35">
        <v>100</v>
      </c>
      <c r="F19" s="36"/>
      <c r="G19" s="37"/>
      <c r="H19" s="38"/>
      <c r="I19" s="39"/>
      <c r="J19" s="49"/>
    </row>
    <row r="20" spans="1:10" s="44" customFormat="1" ht="70.5" customHeight="1">
      <c r="A20" s="31">
        <v>14</v>
      </c>
      <c r="B20" s="32" t="s">
        <v>26</v>
      </c>
      <c r="C20" s="33"/>
      <c r="D20" s="34" t="s">
        <v>13</v>
      </c>
      <c r="E20" s="35">
        <v>30</v>
      </c>
      <c r="F20" s="36"/>
      <c r="G20" s="37"/>
      <c r="H20" s="38"/>
      <c r="I20" s="39"/>
      <c r="J20" s="49"/>
    </row>
    <row r="21" spans="1:10" s="44" customFormat="1" ht="68.25" customHeight="1">
      <c r="A21" s="31">
        <v>15</v>
      </c>
      <c r="B21" s="32" t="s">
        <v>27</v>
      </c>
      <c r="C21" s="33"/>
      <c r="D21" s="34" t="s">
        <v>13</v>
      </c>
      <c r="E21" s="35">
        <v>150</v>
      </c>
      <c r="F21" s="36"/>
      <c r="G21" s="37"/>
      <c r="H21" s="38"/>
      <c r="I21" s="39"/>
      <c r="J21" s="49"/>
    </row>
    <row r="22" spans="1:10" s="44" customFormat="1" ht="69" customHeight="1">
      <c r="A22" s="31">
        <v>16</v>
      </c>
      <c r="B22" s="46" t="s">
        <v>28</v>
      </c>
      <c r="C22" s="33"/>
      <c r="D22" s="34" t="s">
        <v>13</v>
      </c>
      <c r="E22" s="35">
        <v>150</v>
      </c>
      <c r="F22" s="36"/>
      <c r="G22" s="37"/>
      <c r="H22" s="38"/>
      <c r="I22" s="39"/>
      <c r="J22" s="49"/>
    </row>
    <row r="23" spans="1:10" s="44" customFormat="1" ht="72.75" customHeight="1">
      <c r="A23" s="31">
        <v>17</v>
      </c>
      <c r="B23" s="46" t="s">
        <v>29</v>
      </c>
      <c r="C23" s="51"/>
      <c r="D23" s="34" t="s">
        <v>13</v>
      </c>
      <c r="E23" s="35">
        <v>40</v>
      </c>
      <c r="F23" s="36"/>
      <c r="G23" s="37"/>
      <c r="H23" s="38"/>
      <c r="I23" s="39"/>
      <c r="J23" s="49"/>
    </row>
    <row r="24" spans="1:10" s="44" customFormat="1" ht="50.25" customHeight="1">
      <c r="A24" s="31">
        <v>18</v>
      </c>
      <c r="B24" s="52" t="s">
        <v>30</v>
      </c>
      <c r="C24" s="53"/>
      <c r="D24" s="34" t="s">
        <v>13</v>
      </c>
      <c r="E24" s="35">
        <v>30</v>
      </c>
      <c r="F24" s="36"/>
      <c r="G24" s="37"/>
      <c r="H24" s="38"/>
      <c r="I24" s="39"/>
      <c r="J24" s="49"/>
    </row>
    <row r="25" spans="1:10" s="44" customFormat="1" ht="40.5" customHeight="1">
      <c r="A25" s="31">
        <v>19</v>
      </c>
      <c r="B25" s="46" t="s">
        <v>31</v>
      </c>
      <c r="C25" s="53"/>
      <c r="D25" s="34" t="s">
        <v>13</v>
      </c>
      <c r="E25" s="35">
        <v>20</v>
      </c>
      <c r="F25" s="36"/>
      <c r="G25" s="37"/>
      <c r="H25" s="38"/>
      <c r="I25" s="39"/>
      <c r="J25" s="49"/>
    </row>
    <row r="26" spans="1:10" s="44" customFormat="1" ht="40.5" customHeight="1">
      <c r="A26" s="31">
        <v>20</v>
      </c>
      <c r="B26" s="54" t="s">
        <v>32</v>
      </c>
      <c r="C26" s="33"/>
      <c r="D26" s="34" t="s">
        <v>13</v>
      </c>
      <c r="E26" s="35">
        <v>10</v>
      </c>
      <c r="F26" s="36"/>
      <c r="G26" s="37"/>
      <c r="H26" s="38"/>
      <c r="I26" s="39"/>
      <c r="J26" s="49"/>
    </row>
    <row r="27" spans="1:10" s="44" customFormat="1" ht="48.75" customHeight="1">
      <c r="A27" s="31">
        <v>21</v>
      </c>
      <c r="B27" s="55" t="s">
        <v>33</v>
      </c>
      <c r="C27" s="33"/>
      <c r="D27" s="34" t="s">
        <v>13</v>
      </c>
      <c r="E27" s="35">
        <v>90</v>
      </c>
      <c r="F27" s="36"/>
      <c r="G27" s="37"/>
      <c r="H27" s="38"/>
      <c r="I27" s="39"/>
      <c r="J27" s="49"/>
    </row>
    <row r="28" spans="1:10" s="44" customFormat="1" ht="40.5" customHeight="1">
      <c r="A28" s="31">
        <v>22</v>
      </c>
      <c r="B28" s="54" t="s">
        <v>34</v>
      </c>
      <c r="C28" s="33"/>
      <c r="D28" s="34" t="s">
        <v>13</v>
      </c>
      <c r="E28" s="35">
        <v>20</v>
      </c>
      <c r="F28" s="36"/>
      <c r="G28" s="37"/>
      <c r="H28" s="38"/>
      <c r="I28" s="39"/>
      <c r="J28" s="49"/>
    </row>
    <row r="29" spans="1:10" s="44" customFormat="1" ht="43.5" customHeight="1">
      <c r="A29" s="31">
        <v>23</v>
      </c>
      <c r="B29" s="56" t="s">
        <v>35</v>
      </c>
      <c r="C29" s="33"/>
      <c r="D29" s="34" t="s">
        <v>13</v>
      </c>
      <c r="E29" s="35">
        <v>50</v>
      </c>
      <c r="F29" s="36"/>
      <c r="G29" s="37"/>
      <c r="H29" s="38"/>
      <c r="I29" s="39"/>
      <c r="J29" s="49"/>
    </row>
    <row r="30" spans="1:10" s="44" customFormat="1" ht="39" customHeight="1">
      <c r="A30" s="31">
        <v>24</v>
      </c>
      <c r="B30" s="54" t="s">
        <v>36</v>
      </c>
      <c r="C30" s="33"/>
      <c r="D30" s="34" t="s">
        <v>13</v>
      </c>
      <c r="E30" s="35">
        <v>20</v>
      </c>
      <c r="F30" s="36"/>
      <c r="G30" s="37"/>
      <c r="H30" s="38"/>
      <c r="I30" s="39"/>
      <c r="J30" s="49"/>
    </row>
    <row r="31" spans="1:10" s="44" customFormat="1" ht="47.25" customHeight="1">
      <c r="A31" s="31">
        <v>25</v>
      </c>
      <c r="B31" s="54" t="s">
        <v>37</v>
      </c>
      <c r="C31" s="33"/>
      <c r="D31" s="34" t="s">
        <v>13</v>
      </c>
      <c r="E31" s="35">
        <v>20</v>
      </c>
      <c r="F31" s="36"/>
      <c r="G31" s="37"/>
      <c r="H31" s="38"/>
      <c r="I31" s="39"/>
      <c r="J31" s="49"/>
    </row>
    <row r="32" spans="1:10" s="44" customFormat="1" ht="60" customHeight="1">
      <c r="A32" s="31">
        <v>26</v>
      </c>
      <c r="B32" s="54" t="s">
        <v>38</v>
      </c>
      <c r="C32" s="33"/>
      <c r="D32" s="34" t="s">
        <v>13</v>
      </c>
      <c r="E32" s="35">
        <v>10</v>
      </c>
      <c r="F32" s="36"/>
      <c r="G32" s="37"/>
      <c r="H32" s="38"/>
      <c r="I32" s="39"/>
      <c r="J32" s="49"/>
    </row>
    <row r="33" spans="1:10" s="66" customFormat="1" ht="21" customHeight="1">
      <c r="A33" s="57"/>
      <c r="B33" s="58"/>
      <c r="C33" s="59"/>
      <c r="D33" s="60"/>
      <c r="E33" s="61"/>
      <c r="F33" s="62"/>
      <c r="G33" s="63" t="s">
        <v>39</v>
      </c>
      <c r="H33" s="63"/>
      <c r="I33" s="64">
        <f>SUM(I7:I32)</f>
        <v>0</v>
      </c>
      <c r="J33" s="65"/>
    </row>
    <row r="34" spans="1:10" s="66" customFormat="1" ht="21" customHeight="1">
      <c r="A34" s="57"/>
      <c r="B34" s="58"/>
      <c r="C34" s="59"/>
      <c r="D34" s="60"/>
      <c r="E34" s="61"/>
      <c r="F34" s="62"/>
      <c r="G34" s="63" t="s">
        <v>40</v>
      </c>
      <c r="H34" s="63"/>
      <c r="I34" s="67">
        <f>I33/1.23</f>
        <v>0</v>
      </c>
      <c r="J34" s="65"/>
    </row>
    <row r="35" spans="5:9" ht="15.75">
      <c r="E35" s="68"/>
      <c r="F35" s="69"/>
      <c r="G35" s="70"/>
      <c r="H35" s="71"/>
      <c r="I35" s="71"/>
    </row>
    <row r="36" spans="5:9" ht="15.75">
      <c r="E36" s="71"/>
      <c r="F36" s="69"/>
      <c r="G36" s="70"/>
      <c r="H36" s="71"/>
      <c r="I36" s="71"/>
    </row>
    <row r="37" spans="2:9" ht="16.5">
      <c r="B37" s="72" t="s">
        <v>41</v>
      </c>
      <c r="E37" s="71"/>
      <c r="F37" s="71"/>
      <c r="G37" s="70"/>
      <c r="H37" s="71"/>
      <c r="I37" s="71"/>
    </row>
    <row r="38" spans="2:9" ht="15.75">
      <c r="B38" s="73" t="s">
        <v>42</v>
      </c>
      <c r="F38" s="71"/>
      <c r="G38" s="74"/>
      <c r="H38" s="71"/>
      <c r="I38" s="71"/>
    </row>
    <row r="39" ht="15.75">
      <c r="B39" s="73" t="s">
        <v>43</v>
      </c>
    </row>
    <row r="40" ht="15.75">
      <c r="B40" s="75" t="s">
        <v>44</v>
      </c>
    </row>
  </sheetData>
  <sheetProtection selectLockedCells="1" selectUnlockedCells="1"/>
  <mergeCells count="16">
    <mergeCell ref="A1:B1"/>
    <mergeCell ref="F1:I1"/>
    <mergeCell ref="A2:I2"/>
    <mergeCell ref="A4:B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G33:H33"/>
    <mergeCell ref="G34:H34"/>
  </mergeCells>
  <printOptions/>
  <pageMargins left="0.75" right="0.75" top="1" bottom="1" header="0.5118055555555555" footer="0.5118055555555555"/>
  <pageSetup horizontalDpi="300" verticalDpi="300" orientation="landscape" paperSize="9" scale="54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IV48"/>
  <sheetViews>
    <sheetView workbookViewId="0" topLeftCell="A1">
      <selection activeCell="N37" sqref="N37"/>
    </sheetView>
  </sheetViews>
  <sheetFormatPr defaultColWidth="8.00390625" defaultRowHeight="15"/>
  <cols>
    <col min="1" max="1" width="4.7109375" style="2" customWidth="1"/>
    <col min="2" max="2" width="49.421875" style="2" customWidth="1"/>
    <col min="3" max="3" width="5.7109375" style="2" customWidth="1"/>
    <col min="4" max="4" width="8.00390625" style="2" customWidth="1"/>
    <col min="5" max="5" width="11.421875" style="2" customWidth="1"/>
    <col min="6" max="6" width="17.57421875" style="2" customWidth="1"/>
    <col min="7" max="8" width="6.421875" style="2" customWidth="1"/>
    <col min="9" max="255" width="8.7109375" style="2" customWidth="1"/>
    <col min="256" max="16384" width="4.7109375" style="2" customWidth="1"/>
  </cols>
  <sheetData>
    <row r="1" spans="1:7" ht="16.5">
      <c r="A1" s="76" t="s">
        <v>45</v>
      </c>
      <c r="B1" s="77"/>
      <c r="C1" s="78" t="s">
        <v>46</v>
      </c>
      <c r="D1" s="78"/>
      <c r="E1" s="77"/>
      <c r="F1" s="79" t="s">
        <v>47</v>
      </c>
      <c r="G1" s="79"/>
    </row>
    <row r="2" spans="1:7" ht="16.5">
      <c r="A2" s="80" t="s">
        <v>48</v>
      </c>
      <c r="B2" s="80"/>
      <c r="C2" s="81" t="s">
        <v>49</v>
      </c>
      <c r="D2" s="82"/>
      <c r="E2" s="83" t="s">
        <v>50</v>
      </c>
      <c r="F2" s="78" t="s">
        <v>51</v>
      </c>
      <c r="G2" s="84"/>
    </row>
    <row r="3" spans="1:7" ht="16.5" customHeight="1">
      <c r="A3" s="80"/>
      <c r="B3" s="80"/>
      <c r="C3" s="81" t="s">
        <v>52</v>
      </c>
      <c r="D3" s="82"/>
      <c r="E3" s="85"/>
      <c r="F3" s="86" t="s">
        <v>53</v>
      </c>
      <c r="G3" s="86"/>
    </row>
    <row r="4" spans="1:7" ht="16.5" customHeight="1">
      <c r="A4" s="87" t="s">
        <v>54</v>
      </c>
      <c r="B4" s="87"/>
      <c r="C4" s="81"/>
      <c r="D4" s="82"/>
      <c r="E4" s="85"/>
      <c r="F4" s="88" t="s">
        <v>55</v>
      </c>
      <c r="G4" s="88"/>
    </row>
    <row r="5" spans="1:7" ht="12.75" customHeight="1">
      <c r="A5" s="87"/>
      <c r="B5" s="87"/>
      <c r="C5" s="89" t="s">
        <v>56</v>
      </c>
      <c r="D5" s="89"/>
      <c r="E5" s="89"/>
      <c r="F5" s="88" t="s">
        <v>57</v>
      </c>
      <c r="G5" s="88"/>
    </row>
    <row r="6" spans="1:7" ht="16.5">
      <c r="A6" s="90" t="s">
        <v>58</v>
      </c>
      <c r="B6" s="90"/>
      <c r="C6" s="91" t="s">
        <v>59</v>
      </c>
      <c r="D6" s="82"/>
      <c r="E6" s="85"/>
      <c r="G6" s="85"/>
    </row>
    <row r="7" spans="1:7" ht="18" customHeight="1">
      <c r="A7" s="92" t="s">
        <v>60</v>
      </c>
      <c r="B7" s="92"/>
      <c r="C7" s="93" t="s">
        <v>61</v>
      </c>
      <c r="D7" s="93"/>
      <c r="E7" s="93"/>
      <c r="F7" s="94" t="s">
        <v>62</v>
      </c>
      <c r="G7" s="94"/>
    </row>
    <row r="8" spans="1:7" ht="18" customHeight="1">
      <c r="A8" s="92"/>
      <c r="B8" s="92"/>
      <c r="C8" s="93"/>
      <c r="D8" s="93"/>
      <c r="E8" s="93"/>
      <c r="F8" s="94"/>
      <c r="G8" s="94"/>
    </row>
    <row r="9" spans="1:7" ht="0.75" customHeight="1">
      <c r="A9" s="95"/>
      <c r="B9" s="96"/>
      <c r="C9" s="93"/>
      <c r="D9" s="93"/>
      <c r="E9" s="93"/>
      <c r="F9" s="94"/>
      <c r="G9" s="94"/>
    </row>
    <row r="10" spans="1:7" ht="14.25" customHeight="1">
      <c r="A10" s="97" t="s">
        <v>63</v>
      </c>
      <c r="B10" s="97"/>
      <c r="C10" s="93"/>
      <c r="D10" s="93"/>
      <c r="E10" s="93"/>
      <c r="F10" s="94"/>
      <c r="G10" s="94"/>
    </row>
    <row r="11" spans="1:7" ht="9.75" customHeight="1">
      <c r="A11" s="98" t="s">
        <v>2</v>
      </c>
      <c r="B11" s="98" t="s">
        <v>3</v>
      </c>
      <c r="C11" s="99" t="s">
        <v>5</v>
      </c>
      <c r="D11" s="98" t="s">
        <v>6</v>
      </c>
      <c r="E11" s="100" t="s">
        <v>64</v>
      </c>
      <c r="F11" s="101" t="s">
        <v>65</v>
      </c>
      <c r="G11" s="100" t="s">
        <v>66</v>
      </c>
    </row>
    <row r="12" spans="1:7" ht="9.75" customHeight="1">
      <c r="A12" s="98"/>
      <c r="B12" s="98"/>
      <c r="C12" s="99"/>
      <c r="D12" s="98"/>
      <c r="E12" s="102" t="s">
        <v>67</v>
      </c>
      <c r="F12" s="103" t="s">
        <v>67</v>
      </c>
      <c r="G12" s="102" t="s">
        <v>68</v>
      </c>
    </row>
    <row r="13" spans="1:11" s="41" customFormat="1" ht="24" customHeight="1" hidden="1">
      <c r="A13" s="104">
        <v>1</v>
      </c>
      <c r="B13" s="105" t="s">
        <v>69</v>
      </c>
      <c r="C13" s="106" t="s">
        <v>70</v>
      </c>
      <c r="D13" s="107"/>
      <c r="E13" s="108">
        <v>3.1</v>
      </c>
      <c r="F13" s="109">
        <f aca="true" t="shared" si="0" ref="F13:F39">D13*E13</f>
        <v>0</v>
      </c>
      <c r="G13" s="110">
        <v>1</v>
      </c>
      <c r="K13" s="111"/>
    </row>
    <row r="14" spans="1:12" s="41" customFormat="1" ht="24" customHeight="1">
      <c r="A14" s="112">
        <v>1</v>
      </c>
      <c r="B14" s="113" t="s">
        <v>71</v>
      </c>
      <c r="C14" s="114" t="s">
        <v>70</v>
      </c>
      <c r="D14" s="115">
        <v>30</v>
      </c>
      <c r="E14" s="116">
        <v>11.32</v>
      </c>
      <c r="F14" s="117">
        <f t="shared" si="0"/>
        <v>339.6</v>
      </c>
      <c r="G14" s="118">
        <v>2</v>
      </c>
      <c r="I14" s="119"/>
      <c r="J14" s="119"/>
      <c r="K14" s="120"/>
      <c r="L14" s="119"/>
    </row>
    <row r="15" spans="1:12" s="48" customFormat="1" ht="24" customHeight="1" hidden="1">
      <c r="A15" s="112">
        <v>3</v>
      </c>
      <c r="B15" s="121" t="s">
        <v>72</v>
      </c>
      <c r="C15" s="114" t="s">
        <v>70</v>
      </c>
      <c r="D15" s="115"/>
      <c r="E15" s="116">
        <v>12.55</v>
      </c>
      <c r="F15" s="117">
        <f t="shared" si="0"/>
        <v>0</v>
      </c>
      <c r="G15" s="118">
        <v>3</v>
      </c>
      <c r="I15" s="122"/>
      <c r="J15" s="122"/>
      <c r="K15" s="120"/>
      <c r="L15" s="122"/>
    </row>
    <row r="16" spans="1:12" s="125" customFormat="1" ht="24" customHeight="1" hidden="1">
      <c r="A16" s="123">
        <v>4</v>
      </c>
      <c r="B16" s="113" t="s">
        <v>73</v>
      </c>
      <c r="C16" s="114" t="s">
        <v>74</v>
      </c>
      <c r="D16" s="115"/>
      <c r="E16" s="116">
        <v>16.97</v>
      </c>
      <c r="F16" s="124">
        <f t="shared" si="0"/>
        <v>0</v>
      </c>
      <c r="G16" s="118">
        <v>4</v>
      </c>
      <c r="I16" s="122"/>
      <c r="J16" s="122"/>
      <c r="K16" s="120"/>
      <c r="L16" s="122"/>
    </row>
    <row r="17" spans="1:12" s="41" customFormat="1" ht="16.5" customHeight="1" hidden="1">
      <c r="A17" s="112">
        <v>5</v>
      </c>
      <c r="B17" s="113" t="s">
        <v>75</v>
      </c>
      <c r="C17" s="114" t="s">
        <v>76</v>
      </c>
      <c r="D17" s="115"/>
      <c r="E17" s="116">
        <v>14.15</v>
      </c>
      <c r="F17" s="117">
        <f t="shared" si="0"/>
        <v>0</v>
      </c>
      <c r="G17" s="118">
        <v>5</v>
      </c>
      <c r="I17" s="119"/>
      <c r="J17" s="119"/>
      <c r="K17" s="120"/>
      <c r="L17" s="119"/>
    </row>
    <row r="18" spans="1:256" s="129" customFormat="1" ht="24" customHeight="1" hidden="1">
      <c r="A18" s="112">
        <v>1</v>
      </c>
      <c r="B18" s="113" t="s">
        <v>77</v>
      </c>
      <c r="C18" s="114" t="s">
        <v>70</v>
      </c>
      <c r="D18" s="115"/>
      <c r="E18" s="116">
        <v>3.57</v>
      </c>
      <c r="F18" s="117">
        <f t="shared" si="0"/>
        <v>0</v>
      </c>
      <c r="G18" s="118">
        <v>6</v>
      </c>
      <c r="H18" s="126"/>
      <c r="I18" s="127"/>
      <c r="J18" s="127"/>
      <c r="K18" s="128"/>
      <c r="L18" s="127"/>
      <c r="IV18" s="2"/>
    </row>
    <row r="19" spans="1:12" s="41" customFormat="1" ht="16.5" customHeight="1">
      <c r="A19" s="123">
        <v>2</v>
      </c>
      <c r="B19" s="113" t="s">
        <v>78</v>
      </c>
      <c r="C19" s="114" t="s">
        <v>74</v>
      </c>
      <c r="D19" s="115">
        <v>300</v>
      </c>
      <c r="E19" s="116">
        <v>0.8</v>
      </c>
      <c r="F19" s="117">
        <f t="shared" si="0"/>
        <v>240</v>
      </c>
      <c r="G19" s="118">
        <v>7</v>
      </c>
      <c r="I19" s="119"/>
      <c r="J19" s="119"/>
      <c r="K19" s="120"/>
      <c r="L19" s="119"/>
    </row>
    <row r="20" spans="1:256" s="131" customFormat="1" ht="24" customHeight="1" hidden="1">
      <c r="A20" s="112">
        <v>2</v>
      </c>
      <c r="B20" s="113" t="s">
        <v>79</v>
      </c>
      <c r="C20" s="114" t="s">
        <v>70</v>
      </c>
      <c r="D20" s="115"/>
      <c r="E20" s="116">
        <v>3.69</v>
      </c>
      <c r="F20" s="117">
        <f t="shared" si="0"/>
        <v>0</v>
      </c>
      <c r="G20" s="118">
        <v>8</v>
      </c>
      <c r="H20" s="2"/>
      <c r="I20" s="130"/>
      <c r="J20" s="130"/>
      <c r="K20" s="128"/>
      <c r="L20" s="130"/>
      <c r="IV20" s="2"/>
    </row>
    <row r="21" spans="1:256" s="131" customFormat="1" ht="24" customHeight="1">
      <c r="A21" s="112">
        <v>3</v>
      </c>
      <c r="B21" s="113" t="s">
        <v>80</v>
      </c>
      <c r="C21" s="114" t="s">
        <v>70</v>
      </c>
      <c r="D21" s="132">
        <v>10</v>
      </c>
      <c r="E21" s="116">
        <v>2.21</v>
      </c>
      <c r="F21" s="117">
        <f t="shared" si="0"/>
        <v>22.1</v>
      </c>
      <c r="G21" s="118">
        <v>9</v>
      </c>
      <c r="H21" s="133" t="s">
        <v>81</v>
      </c>
      <c r="I21" s="130"/>
      <c r="J21" s="130"/>
      <c r="K21" s="128"/>
      <c r="L21" s="130"/>
      <c r="IV21" s="2"/>
    </row>
    <row r="22" spans="1:256" s="129" customFormat="1" ht="16.5" customHeight="1" hidden="1">
      <c r="A22" s="123">
        <v>4</v>
      </c>
      <c r="B22" s="113" t="s">
        <v>82</v>
      </c>
      <c r="C22" s="114" t="s">
        <v>76</v>
      </c>
      <c r="D22" s="115"/>
      <c r="E22" s="116">
        <v>3.32</v>
      </c>
      <c r="F22" s="117">
        <f t="shared" si="0"/>
        <v>0</v>
      </c>
      <c r="G22" s="118">
        <v>10</v>
      </c>
      <c r="H22" s="2"/>
      <c r="I22" s="127"/>
      <c r="J22" s="127"/>
      <c r="K22" s="128"/>
      <c r="L22" s="127"/>
      <c r="IV22" s="2"/>
    </row>
    <row r="23" spans="1:12" s="48" customFormat="1" ht="24" customHeight="1" hidden="1">
      <c r="A23" s="112">
        <v>11</v>
      </c>
      <c r="B23" s="113" t="s">
        <v>83</v>
      </c>
      <c r="C23" s="114" t="s">
        <v>70</v>
      </c>
      <c r="D23" s="115"/>
      <c r="E23" s="116">
        <v>3.57</v>
      </c>
      <c r="F23" s="117">
        <f t="shared" si="0"/>
        <v>0</v>
      </c>
      <c r="G23" s="118">
        <v>11</v>
      </c>
      <c r="I23" s="122"/>
      <c r="J23" s="122"/>
      <c r="K23" s="120"/>
      <c r="L23" s="122"/>
    </row>
    <row r="24" spans="1:256" s="129" customFormat="1" ht="24" customHeight="1" hidden="1">
      <c r="A24" s="112">
        <v>5</v>
      </c>
      <c r="B24" s="113" t="s">
        <v>84</v>
      </c>
      <c r="C24" s="114" t="s">
        <v>70</v>
      </c>
      <c r="D24" s="115"/>
      <c r="E24" s="116">
        <v>2.46</v>
      </c>
      <c r="F24" s="117">
        <f t="shared" si="0"/>
        <v>0</v>
      </c>
      <c r="G24" s="118">
        <v>12</v>
      </c>
      <c r="H24" s="2"/>
      <c r="I24" s="127"/>
      <c r="J24" s="127"/>
      <c r="K24" s="128"/>
      <c r="L24" s="127"/>
      <c r="IV24" s="2"/>
    </row>
    <row r="25" spans="1:12" s="41" customFormat="1" ht="16.5" customHeight="1" hidden="1">
      <c r="A25" s="123">
        <v>13</v>
      </c>
      <c r="B25" s="113" t="s">
        <v>85</v>
      </c>
      <c r="C25" s="114" t="s">
        <v>70</v>
      </c>
      <c r="D25" s="115"/>
      <c r="E25" s="116">
        <v>7.22</v>
      </c>
      <c r="F25" s="117">
        <f t="shared" si="0"/>
        <v>0</v>
      </c>
      <c r="G25" s="118">
        <v>13</v>
      </c>
      <c r="H25" s="134"/>
      <c r="I25" s="119"/>
      <c r="J25" s="119"/>
      <c r="K25" s="120"/>
      <c r="L25" s="119"/>
    </row>
    <row r="26" spans="1:256" s="131" customFormat="1" ht="24" customHeight="1" hidden="1">
      <c r="A26" s="112">
        <v>6</v>
      </c>
      <c r="B26" s="113" t="s">
        <v>86</v>
      </c>
      <c r="C26" s="114" t="s">
        <v>70</v>
      </c>
      <c r="D26" s="115"/>
      <c r="E26" s="116">
        <v>6.77</v>
      </c>
      <c r="F26" s="117">
        <f t="shared" si="0"/>
        <v>0</v>
      </c>
      <c r="G26" s="118">
        <v>14</v>
      </c>
      <c r="H26" s="135"/>
      <c r="I26" s="130"/>
      <c r="J26" s="130"/>
      <c r="K26" s="128"/>
      <c r="L26" s="130"/>
      <c r="IV26" s="2"/>
    </row>
    <row r="27" spans="1:256" s="129" customFormat="1" ht="24" customHeight="1" hidden="1">
      <c r="A27" s="112">
        <v>7</v>
      </c>
      <c r="B27" s="113" t="s">
        <v>87</v>
      </c>
      <c r="C27" s="114" t="s">
        <v>76</v>
      </c>
      <c r="D27" s="115"/>
      <c r="E27" s="116">
        <v>2.95</v>
      </c>
      <c r="F27" s="117">
        <f t="shared" si="0"/>
        <v>0</v>
      </c>
      <c r="G27" s="118">
        <v>15</v>
      </c>
      <c r="H27" s="2"/>
      <c r="I27" s="127"/>
      <c r="J27" s="127"/>
      <c r="K27" s="128"/>
      <c r="L27" s="127"/>
      <c r="IV27" s="2"/>
    </row>
    <row r="28" spans="1:12" s="48" customFormat="1" ht="24" customHeight="1" hidden="1">
      <c r="A28" s="123">
        <v>16</v>
      </c>
      <c r="B28" s="113" t="s">
        <v>88</v>
      </c>
      <c r="C28" s="114" t="s">
        <v>89</v>
      </c>
      <c r="D28" s="115"/>
      <c r="E28" s="116">
        <v>3.6</v>
      </c>
      <c r="F28" s="117">
        <f t="shared" si="0"/>
        <v>0</v>
      </c>
      <c r="G28" s="118">
        <v>16</v>
      </c>
      <c r="I28" s="122"/>
      <c r="J28" s="122"/>
      <c r="K28" s="120"/>
      <c r="L28" s="122"/>
    </row>
    <row r="29" spans="1:256" s="131" customFormat="1" ht="24" customHeight="1" hidden="1">
      <c r="A29" s="112">
        <v>8</v>
      </c>
      <c r="B29" s="113" t="s">
        <v>90</v>
      </c>
      <c r="C29" s="114" t="s">
        <v>89</v>
      </c>
      <c r="D29" s="115"/>
      <c r="E29" s="116">
        <v>2.46</v>
      </c>
      <c r="F29" s="117">
        <f t="shared" si="0"/>
        <v>0</v>
      </c>
      <c r="G29" s="118">
        <v>17</v>
      </c>
      <c r="H29" s="2"/>
      <c r="I29" s="130"/>
      <c r="J29" s="130"/>
      <c r="K29" s="128"/>
      <c r="L29" s="130"/>
      <c r="IV29" s="2"/>
    </row>
    <row r="30" spans="1:12" s="41" customFormat="1" ht="24" customHeight="1" hidden="1">
      <c r="A30" s="112">
        <v>18</v>
      </c>
      <c r="B30" s="113" t="s">
        <v>91</v>
      </c>
      <c r="C30" s="114" t="s">
        <v>89</v>
      </c>
      <c r="D30" s="115"/>
      <c r="E30" s="116">
        <v>5.9</v>
      </c>
      <c r="F30" s="117">
        <f t="shared" si="0"/>
        <v>0</v>
      </c>
      <c r="G30" s="118">
        <v>18</v>
      </c>
      <c r="I30" s="119"/>
      <c r="J30" s="119"/>
      <c r="K30" s="120"/>
      <c r="L30" s="119"/>
    </row>
    <row r="31" spans="1:12" s="41" customFormat="1" ht="24" customHeight="1" hidden="1">
      <c r="A31" s="123">
        <v>19</v>
      </c>
      <c r="B31" s="113" t="s">
        <v>92</v>
      </c>
      <c r="C31" s="114" t="s">
        <v>70</v>
      </c>
      <c r="D31" s="115"/>
      <c r="E31" s="116">
        <v>3.44</v>
      </c>
      <c r="F31" s="117">
        <f t="shared" si="0"/>
        <v>0</v>
      </c>
      <c r="G31" s="118">
        <v>19</v>
      </c>
      <c r="I31" s="119"/>
      <c r="J31" s="119"/>
      <c r="K31" s="120"/>
      <c r="L31" s="119"/>
    </row>
    <row r="32" spans="1:256" s="131" customFormat="1" ht="16.5" customHeight="1" hidden="1">
      <c r="A32" s="112">
        <v>9</v>
      </c>
      <c r="B32" s="113" t="s">
        <v>93</v>
      </c>
      <c r="C32" s="114" t="s">
        <v>94</v>
      </c>
      <c r="D32" s="115"/>
      <c r="E32" s="116">
        <v>2.61</v>
      </c>
      <c r="F32" s="117">
        <f t="shared" si="0"/>
        <v>0</v>
      </c>
      <c r="G32" s="118">
        <v>20</v>
      </c>
      <c r="H32" s="2"/>
      <c r="I32" s="130"/>
      <c r="J32" s="130"/>
      <c r="K32" s="128"/>
      <c r="L32" s="130"/>
      <c r="IV32" s="2"/>
    </row>
    <row r="33" spans="1:256" s="129" customFormat="1" ht="24" customHeight="1" hidden="1">
      <c r="A33" s="112">
        <v>10</v>
      </c>
      <c r="B33" s="113" t="s">
        <v>95</v>
      </c>
      <c r="C33" s="114" t="s">
        <v>70</v>
      </c>
      <c r="D33" s="115"/>
      <c r="E33" s="116">
        <v>2.71</v>
      </c>
      <c r="F33" s="117">
        <f t="shared" si="0"/>
        <v>0</v>
      </c>
      <c r="G33" s="118">
        <v>21</v>
      </c>
      <c r="H33" s="2"/>
      <c r="I33" s="127"/>
      <c r="J33" s="127"/>
      <c r="K33" s="128"/>
      <c r="L33" s="127"/>
      <c r="IV33" s="2"/>
    </row>
    <row r="34" spans="1:12" s="48" customFormat="1" ht="24" customHeight="1" hidden="1">
      <c r="A34" s="123">
        <v>22</v>
      </c>
      <c r="B34" s="113" t="s">
        <v>96</v>
      </c>
      <c r="C34" s="114" t="s">
        <v>94</v>
      </c>
      <c r="D34" s="115"/>
      <c r="E34" s="116">
        <v>3.27</v>
      </c>
      <c r="F34" s="117">
        <f t="shared" si="0"/>
        <v>0</v>
      </c>
      <c r="G34" s="118">
        <v>22</v>
      </c>
      <c r="I34" s="122"/>
      <c r="J34" s="122"/>
      <c r="K34" s="120"/>
      <c r="L34" s="122"/>
    </row>
    <row r="35" spans="1:12" s="48" customFormat="1" ht="16.5" customHeight="1" hidden="1">
      <c r="A35" s="112">
        <v>23</v>
      </c>
      <c r="B35" s="113" t="s">
        <v>97</v>
      </c>
      <c r="C35" s="114" t="s">
        <v>70</v>
      </c>
      <c r="D35" s="115"/>
      <c r="E35" s="116">
        <v>3.32</v>
      </c>
      <c r="F35" s="117">
        <f t="shared" si="0"/>
        <v>0</v>
      </c>
      <c r="G35" s="118">
        <v>23</v>
      </c>
      <c r="H35" s="125"/>
      <c r="I35" s="122"/>
      <c r="J35" s="122"/>
      <c r="K35" s="120"/>
      <c r="L35" s="122"/>
    </row>
    <row r="36" spans="1:12" s="48" customFormat="1" ht="24" customHeight="1" hidden="1">
      <c r="A36" s="112">
        <v>24</v>
      </c>
      <c r="B36" s="136" t="s">
        <v>98</v>
      </c>
      <c r="C36" s="114" t="s">
        <v>70</v>
      </c>
      <c r="D36" s="115"/>
      <c r="E36" s="124">
        <v>7.75</v>
      </c>
      <c r="F36" s="117">
        <f t="shared" si="0"/>
        <v>0</v>
      </c>
      <c r="G36" s="118">
        <v>24</v>
      </c>
      <c r="I36" s="122"/>
      <c r="J36" s="122"/>
      <c r="K36" s="120"/>
      <c r="L36" s="122"/>
    </row>
    <row r="37" spans="1:12" s="48" customFormat="1" ht="16.5" customHeight="1">
      <c r="A37" s="123">
        <v>4</v>
      </c>
      <c r="B37" s="136" t="s">
        <v>99</v>
      </c>
      <c r="C37" s="114" t="s">
        <v>70</v>
      </c>
      <c r="D37" s="115">
        <v>10</v>
      </c>
      <c r="E37" s="124">
        <v>2.95</v>
      </c>
      <c r="F37" s="117">
        <f t="shared" si="0"/>
        <v>29.5</v>
      </c>
      <c r="G37" s="118">
        <v>25</v>
      </c>
      <c r="I37" s="122"/>
      <c r="J37" s="122"/>
      <c r="K37" s="120"/>
      <c r="L37" s="122"/>
    </row>
    <row r="38" spans="1:12" s="48" customFormat="1" ht="24" customHeight="1" hidden="1">
      <c r="A38" s="112">
        <v>26</v>
      </c>
      <c r="B38" s="137" t="s">
        <v>100</v>
      </c>
      <c r="C38" s="114" t="s">
        <v>70</v>
      </c>
      <c r="D38" s="115"/>
      <c r="E38" s="124">
        <v>24.5</v>
      </c>
      <c r="F38" s="117">
        <f t="shared" si="0"/>
        <v>0</v>
      </c>
      <c r="G38" s="118">
        <v>26</v>
      </c>
      <c r="H38" s="138"/>
      <c r="I38" s="122"/>
      <c r="J38" s="122"/>
      <c r="K38" s="122"/>
      <c r="L38" s="122"/>
    </row>
    <row r="39" spans="1:12" s="41" customFormat="1" ht="16.5" customHeight="1" hidden="1">
      <c r="A39" s="112">
        <v>27</v>
      </c>
      <c r="B39" s="136" t="s">
        <v>101</v>
      </c>
      <c r="C39" s="114" t="s">
        <v>89</v>
      </c>
      <c r="D39" s="115"/>
      <c r="E39" s="116">
        <v>2.76</v>
      </c>
      <c r="F39" s="117">
        <f t="shared" si="0"/>
        <v>0</v>
      </c>
      <c r="G39" s="118">
        <v>27</v>
      </c>
      <c r="I39" s="119"/>
      <c r="J39" s="119"/>
      <c r="K39" s="119"/>
      <c r="L39" s="119"/>
    </row>
    <row r="40" spans="1:12" s="41" customFormat="1" ht="16.5" customHeight="1" hidden="1">
      <c r="A40" s="123">
        <v>28</v>
      </c>
      <c r="B40" s="121" t="s">
        <v>102</v>
      </c>
      <c r="C40" s="114" t="s">
        <v>94</v>
      </c>
      <c r="D40" s="115"/>
      <c r="E40" s="116">
        <v>4.43</v>
      </c>
      <c r="F40" s="117">
        <f aca="true" t="shared" si="1" ref="F40:F42">E40*D40</f>
        <v>0</v>
      </c>
      <c r="G40" s="118">
        <v>28</v>
      </c>
      <c r="I40" s="119"/>
      <c r="J40" s="119"/>
      <c r="K40" s="119"/>
      <c r="L40" s="119"/>
    </row>
    <row r="41" spans="1:12" s="41" customFormat="1" ht="24" customHeight="1" hidden="1">
      <c r="A41" s="112">
        <v>29</v>
      </c>
      <c r="B41" s="136" t="s">
        <v>103</v>
      </c>
      <c r="C41" s="114" t="s">
        <v>70</v>
      </c>
      <c r="D41" s="115"/>
      <c r="E41" s="116">
        <v>4.31</v>
      </c>
      <c r="F41" s="117">
        <f t="shared" si="1"/>
        <v>0</v>
      </c>
      <c r="G41" s="118">
        <v>29</v>
      </c>
      <c r="I41" s="119"/>
      <c r="J41" s="119"/>
      <c r="K41" s="119"/>
      <c r="L41" s="119"/>
    </row>
    <row r="42" spans="1:12" s="41" customFormat="1" ht="24" customHeight="1" hidden="1">
      <c r="A42" s="139">
        <v>30</v>
      </c>
      <c r="B42" s="140" t="s">
        <v>104</v>
      </c>
      <c r="C42" s="141" t="s">
        <v>70</v>
      </c>
      <c r="D42" s="142"/>
      <c r="E42" s="143">
        <v>3.48</v>
      </c>
      <c r="F42" s="144">
        <f t="shared" si="1"/>
        <v>0</v>
      </c>
      <c r="G42" s="145">
        <v>30</v>
      </c>
      <c r="I42" s="119"/>
      <c r="J42" s="119"/>
      <c r="K42" s="119"/>
      <c r="L42" s="119"/>
    </row>
    <row r="43" spans="1:12" ht="15.75" customHeight="1">
      <c r="A43" s="146" t="s">
        <v>105</v>
      </c>
      <c r="B43" s="146"/>
      <c r="C43" s="147"/>
      <c r="D43" s="147"/>
      <c r="E43" s="147"/>
      <c r="F43" s="148"/>
      <c r="G43" s="147"/>
      <c r="I43" s="149"/>
      <c r="J43" s="149"/>
      <c r="K43" s="149"/>
      <c r="L43" s="149"/>
    </row>
    <row r="44" spans="1:12" ht="15.75" customHeight="1">
      <c r="A44" s="150"/>
      <c r="B44" s="151"/>
      <c r="C44" s="150"/>
      <c r="D44" s="150"/>
      <c r="E44" s="152" t="s">
        <v>106</v>
      </c>
      <c r="F44" s="153">
        <f>SUM(F13:F43)</f>
        <v>631.2</v>
      </c>
      <c r="G44" s="150"/>
      <c r="I44" s="149"/>
      <c r="J44" s="149"/>
      <c r="K44" s="149"/>
      <c r="L44" s="149"/>
    </row>
    <row r="45" spans="1:13" ht="16.5">
      <c r="A45" s="154" t="s">
        <v>107</v>
      </c>
      <c r="B45" s="155"/>
      <c r="C45" s="155"/>
      <c r="D45" s="155"/>
      <c r="E45" s="155"/>
      <c r="F45" s="155"/>
      <c r="G45" s="155"/>
      <c r="H45" s="156"/>
      <c r="I45" s="149"/>
      <c r="J45" s="149"/>
      <c r="K45" s="149"/>
      <c r="L45" s="149"/>
      <c r="M45" s="156"/>
    </row>
    <row r="46" spans="1:13" ht="16.5">
      <c r="A46" s="154" t="s">
        <v>108</v>
      </c>
      <c r="B46" s="155"/>
      <c r="C46" s="155"/>
      <c r="D46" s="155"/>
      <c r="E46" s="155"/>
      <c r="F46" s="155"/>
      <c r="G46" s="155"/>
      <c r="H46" s="156"/>
      <c r="I46" s="127"/>
      <c r="J46" s="127"/>
      <c r="K46" s="127"/>
      <c r="L46" s="127"/>
      <c r="M46" s="156"/>
    </row>
    <row r="47" spans="1:13" ht="16.5">
      <c r="A47" s="154" t="s">
        <v>109</v>
      </c>
      <c r="B47" s="155"/>
      <c r="C47" s="155"/>
      <c r="D47" s="155"/>
      <c r="E47" s="155"/>
      <c r="F47" s="155"/>
      <c r="G47" s="155"/>
      <c r="H47" s="156"/>
      <c r="I47" s="157"/>
      <c r="J47" s="157"/>
      <c r="K47" s="157"/>
      <c r="L47" s="157"/>
      <c r="M47" s="156"/>
    </row>
    <row r="48" spans="1:13" ht="16.5">
      <c r="A48" s="154" t="s">
        <v>110</v>
      </c>
      <c r="B48" s="155"/>
      <c r="C48" s="155"/>
      <c r="D48" s="155"/>
      <c r="E48" s="155"/>
      <c r="F48" s="155"/>
      <c r="G48" s="155"/>
      <c r="H48" s="158"/>
      <c r="I48" s="130"/>
      <c r="J48" s="127"/>
      <c r="K48" s="159"/>
      <c r="L48" s="160"/>
      <c r="M48" s="81"/>
    </row>
    <row r="50" ht="15.75" customHeight="1"/>
    <row r="51" ht="15.75" customHeight="1"/>
  </sheetData>
  <sheetProtection selectLockedCells="1" selectUnlockedCells="1"/>
  <autoFilter ref="F1:F89"/>
  <mergeCells count="17">
    <mergeCell ref="F1:G1"/>
    <mergeCell ref="A2:B3"/>
    <mergeCell ref="F3:G3"/>
    <mergeCell ref="A4:B5"/>
    <mergeCell ref="F4:G4"/>
    <mergeCell ref="C5:E5"/>
    <mergeCell ref="F5:G5"/>
    <mergeCell ref="A6:B6"/>
    <mergeCell ref="A7:B8"/>
    <mergeCell ref="C7:E10"/>
    <mergeCell ref="F7:G10"/>
    <mergeCell ref="A10:B10"/>
    <mergeCell ref="A11:A12"/>
    <mergeCell ref="B11:B12"/>
    <mergeCell ref="C11:C12"/>
    <mergeCell ref="D11:D12"/>
    <mergeCell ref="A43:B4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43446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/>
  <cp:lastPrinted>2024-01-09T07:01:04Z</cp:lastPrinted>
  <dcterms:created xsi:type="dcterms:W3CDTF">2006-09-16T00:00:00Z</dcterms:created>
  <dcterms:modified xsi:type="dcterms:W3CDTF">2024-01-09T07:01:10Z</dcterms:modified>
  <cp:category/>
  <cp:version/>
  <cp:contentType/>
  <cp:contentStatus/>
  <cp:revision>221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1033-8.1.0.3030</vt:lpwstr>
  </property>
</Properties>
</file>