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46" activeTab="0"/>
  </bookViews>
  <sheets>
    <sheet name="Pakiet Nr 1 - 2 " sheetId="1" r:id="rId1"/>
    <sheet name="Pakiet Nr 3 - 5" sheetId="2" r:id="rId2"/>
    <sheet name="Pakiet Nr 6" sheetId="3" r:id="rId3"/>
    <sheet name="Pakiet Nr 7-9" sheetId="4" r:id="rId4"/>
    <sheet name="Pakiet Nr 10-11" sheetId="5" r:id="rId5"/>
  </sheets>
  <definedNames>
    <definedName name="Excel_BuiltIn_Print_Area_2_1">'Pakiet Nr 3 - 5'!$A$1:$K$55</definedName>
    <definedName name="Excel_BuiltIn_Print_Area_2_1_1">'Pakiet Nr 3 - 5'!$A$1:$L$56</definedName>
    <definedName name="_xlnm.Print_Area" localSheetId="0">'Pakiet Nr 1 - 2 '!$A$1:$L$46</definedName>
    <definedName name="_xlnm.Print_Area" localSheetId="4">'Pakiet Nr 10-11'!$A$1:$L$12</definedName>
    <definedName name="_xlnm.Print_Area" localSheetId="1">'Pakiet Nr 3 - 5'!$A$1:$L$56</definedName>
    <definedName name="_xlnm.Print_Area" localSheetId="2">'Pakiet Nr 6'!$A$1:$L$33</definedName>
    <definedName name="_xlnm.Print_Area" localSheetId="3">'Pakiet Nr 7-9'!$A$1:$L$35</definedName>
  </definedNames>
  <calcPr fullCalcOnLoad="1"/>
</workbook>
</file>

<file path=xl/sharedStrings.xml><?xml version="1.0" encoding="utf-8"?>
<sst xmlns="http://schemas.openxmlformats.org/spreadsheetml/2006/main" count="514" uniqueCount="210">
  <si>
    <t>L.p.</t>
  </si>
  <si>
    <t>Jednostka miary</t>
  </si>
  <si>
    <t>Cena jednostkowa netto w zł</t>
  </si>
  <si>
    <t>Cena jednostkowa brutto w zł</t>
  </si>
  <si>
    <t>Stawka VAT</t>
  </si>
  <si>
    <t>Wartość netto w zł</t>
  </si>
  <si>
    <t>Wartość brutto w zł</t>
  </si>
  <si>
    <t>Producent</t>
  </si>
  <si>
    <t>Pakiet Nr 1 - Produkty spożywcze sypkie</t>
  </si>
  <si>
    <t>1.</t>
  </si>
  <si>
    <t>kilogram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</si>
  <si>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</si>
  <si>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</si>
  <si>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</si>
  <si>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</si>
  <si>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</si>
  <si>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</si>
  <si>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</si>
  <si>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</si>
  <si>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</si>
  <si>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10.</t>
  </si>
  <si>
    <t>11.</t>
  </si>
  <si>
    <t>12.</t>
  </si>
  <si>
    <t>13.</t>
  </si>
  <si>
    <t>Lp.</t>
  </si>
  <si>
    <t>Pakiet Nr 2 - Olej</t>
  </si>
  <si>
    <t>litr</t>
  </si>
  <si>
    <t>Wielkość opakowania</t>
  </si>
  <si>
    <t>Ilość opakowań</t>
  </si>
  <si>
    <t xml:space="preserve">Cena jednostkowa  netto w zł za opakowanie </t>
  </si>
  <si>
    <t xml:space="preserve">Cena jednostkowa  brutto w zł za opakowanie </t>
  </si>
  <si>
    <t>Pakiet Nr 3 - Przetwory warzywne</t>
  </si>
  <si>
    <t>Pieczarki konserwowe do 1 kg</t>
  </si>
  <si>
    <t>Kukurydza konserwowa do 400g</t>
  </si>
  <si>
    <t>Groszek konserwowy w opak. do 500 g</t>
  </si>
  <si>
    <t xml:space="preserve">Cena jednostkowa  netto w zł   za opakowanie </t>
  </si>
  <si>
    <t>Cena jednostkowa  brutto w zł  za opakowanie</t>
  </si>
  <si>
    <t>Pakiet Nr 4 - Przetwory owocowe</t>
  </si>
  <si>
    <t xml:space="preserve">kilogram </t>
  </si>
  <si>
    <t>Pakiet Nr 5 - Przyprawy</t>
  </si>
  <si>
    <t xml:space="preserve">Papryka mielona, słodka w opak. od 15 do 20 g </t>
  </si>
  <si>
    <t>Ziele angielskie w opak od 15 do 20 g</t>
  </si>
  <si>
    <t>Wartośc brutto w zł</t>
  </si>
  <si>
    <t>opakowanie</t>
  </si>
  <si>
    <t>sztuka</t>
  </si>
  <si>
    <t>Lizaki</t>
  </si>
  <si>
    <t xml:space="preserve">sztuka </t>
  </si>
  <si>
    <t>Cena jednostkowa  brutto w zł za opakowanie</t>
  </si>
  <si>
    <t>Miód naturalny 25 g</t>
  </si>
  <si>
    <t>Cukier waniliowy w opak. do 32 g</t>
  </si>
  <si>
    <t>Kleik ryżowy</t>
  </si>
  <si>
    <t>Kleik kukurydziany</t>
  </si>
  <si>
    <t>15.</t>
  </si>
  <si>
    <t>14.</t>
  </si>
  <si>
    <t>16.</t>
  </si>
  <si>
    <t>17.</t>
  </si>
  <si>
    <t>Wartość    netto w zł</t>
  </si>
  <si>
    <t>Chrupki kukurydziane w opak. do 200 g</t>
  </si>
  <si>
    <t>18.</t>
  </si>
  <si>
    <t>19.</t>
  </si>
  <si>
    <t>20.</t>
  </si>
  <si>
    <t>21.</t>
  </si>
  <si>
    <t>22.</t>
  </si>
  <si>
    <t xml:space="preserve">Woda mineralna niegazowana (0.5 litra np.Piwniczanka', Nałęczowianka lub równoważna*)                          </t>
  </si>
  <si>
    <t>Proszek  do  pieczenia w opak. od 16 – 36 g</t>
  </si>
  <si>
    <t>Miód naturalny w opak do 400 g</t>
  </si>
  <si>
    <t xml:space="preserve">Woda mineralna gazowana (0.5 litra np.Piwniczanka, Nałęczowianka lub równoważna *)         </t>
  </si>
  <si>
    <t xml:space="preserve">Budyń (śmietankowy, waniliowy) na 3/4 l mleka </t>
  </si>
  <si>
    <t>Kisiel na 3/4 l wody</t>
  </si>
  <si>
    <t>Galaretka owocowa z cukrem na 1/2 l wody</t>
  </si>
  <si>
    <t>Ocet 10% spirytusowy  w opak 0.5 l</t>
  </si>
  <si>
    <t>Ocet winny w opak. do  0,5 l</t>
  </si>
  <si>
    <t>Mąka pszenna typ 500 w opak. do 1 kg</t>
  </si>
  <si>
    <t>Mąka krupczatka w opak. do 1 kg</t>
  </si>
  <si>
    <t>Mąka ziemniaczana w opak. do 1 kg</t>
  </si>
  <si>
    <t>Kasza manna w opak. do 1 kg</t>
  </si>
  <si>
    <t>Kasza kukurydziana w opak. do 1 kg</t>
  </si>
  <si>
    <t>Cukier puder w opak do 1 kg</t>
  </si>
  <si>
    <t>Sól w opak. do 1 kg</t>
  </si>
  <si>
    <t>Cukier w opak. do 1 kg</t>
  </si>
  <si>
    <t>Papryka mielona ostra w opak. do 20 g</t>
  </si>
  <si>
    <t>Gałka muszkatołowa mielona w opak. do 20 g</t>
  </si>
  <si>
    <t>Bazylia w opak. do 20 g</t>
  </si>
  <si>
    <t>Zioła prowansalskie w opak. do 20 g</t>
  </si>
  <si>
    <t>Majeranek w opak. do 20 g</t>
  </si>
  <si>
    <t>Tymianek w opak. do 20 g</t>
  </si>
  <si>
    <t>Oregano w opak. do 20 g</t>
  </si>
  <si>
    <t>Pestki słonecznika łuskane w opak 100-150 g</t>
  </si>
  <si>
    <t>Fasola czerwona w puszce do 500 g</t>
  </si>
  <si>
    <t>Papryka konserwowa w opak. do 1 kg</t>
  </si>
  <si>
    <t>Liść laurowy w opak od 7 do 20 g</t>
  </si>
  <si>
    <t>Curry w opak. do 20 g</t>
  </si>
  <si>
    <t>Kurkuma w opak do 20 g</t>
  </si>
  <si>
    <t>Imbir w opak. do 20 g</t>
  </si>
  <si>
    <t>Rozmaryn w opak. do 20 g</t>
  </si>
  <si>
    <t>Czosnek granulowany w opak do 20 g</t>
  </si>
  <si>
    <t>Koper suszony w opak do 30 g</t>
  </si>
  <si>
    <t>23.</t>
  </si>
  <si>
    <t>24.</t>
  </si>
  <si>
    <t>25.</t>
  </si>
  <si>
    <t>26.</t>
  </si>
  <si>
    <t>27.</t>
  </si>
  <si>
    <t>Kasza gryczana prażona w opak do 1 kg</t>
  </si>
  <si>
    <t>Kasza jęczmienna pęczak w opak. do 1 kg</t>
  </si>
  <si>
    <t>Woda mineralna lekko gazowana (1,5 litra)</t>
  </si>
  <si>
    <t>Oliwa z oliwek w opak. 0,5 l - 1 l</t>
  </si>
  <si>
    <t>Olej uniwersalny rzepakowy  w opak 1 l</t>
  </si>
  <si>
    <t>* Zamawiający dopuszcza możliwość złożenia ofert równoważnych. Za równoważną uzna produkt o takich samych lub bardzo zbliżonych cechach: składzie, walorach zapachowych i smakowych oraz terminie przydatności do spożycia.</t>
  </si>
  <si>
    <t>Pakiet nr 6 - Pozostałe artykuły spożywcze</t>
  </si>
  <si>
    <t xml:space="preserve">Pakiet nr 7 - Wyroby piekarskie, ciastkarskie i cukiernicze  </t>
  </si>
  <si>
    <t xml:space="preserve"> Pakiet nr 8 - Mrożonki </t>
  </si>
  <si>
    <t>Pakiet Nr 9 - Woda mineralna</t>
  </si>
  <si>
    <t>Śliwki kalifornijskie w opak. 100-300g</t>
  </si>
  <si>
    <t>Rodzynki w opak. do 200 g</t>
  </si>
  <si>
    <t>Drożdże instant w opak do 10 g</t>
  </si>
  <si>
    <t>Orzechy włoskie łuskane w opak. do 150 g</t>
  </si>
  <si>
    <t>Kakao w opak. do 100g</t>
  </si>
  <si>
    <t>Sos sojowy w opak. do 1 l</t>
  </si>
  <si>
    <t>Ryż w opak. do 1 kg</t>
  </si>
  <si>
    <t>Kasza jaglana w opak do 1 kg</t>
  </si>
  <si>
    <t>Kasza jęczmienna perłowa w opak. do 1 kg</t>
  </si>
  <si>
    <t>Płatki owsiane (nie błyskawiczne) do 1 kg</t>
  </si>
  <si>
    <t>Koncentrat pomidorowy; skład: 30%
pomidorów w suchej masie bez skórek i
nasion, kl. I w opak 0,8- 1 kg</t>
  </si>
  <si>
    <t>Kompot owocowy w opak. do 1kg</t>
  </si>
  <si>
    <t xml:space="preserve">Koncentrat pomidorowy, skład: 30%
pomidorów w suchej masie bez skórek i
nasion, bez dodatków kl. I w opak. do 200 g </t>
  </si>
  <si>
    <t>Majonez w opakowaniu do 900 g; skład: olej
roślinny, żółtko jaja nie mniej niż 6,0 %,
ocet, musztarda, przyprawy</t>
  </si>
  <si>
    <t>Kminek w opak. od 15 do 20 g</t>
  </si>
  <si>
    <t>Pieprz czarny mielony w opak. do 1 kg</t>
  </si>
  <si>
    <t>Kwasek cytrynowy w opak do 1 kg</t>
  </si>
  <si>
    <t>Cynamon opak. do 20 g</t>
  </si>
  <si>
    <t>Pomidory krojone w puszce w opak. do 500 g zawartość pomidorów min. 50%</t>
  </si>
  <si>
    <t>Kawa rozpuszczalna, naturalna (np. "Nescafe" lub równoważna*) w opak. do 200 g</t>
  </si>
  <si>
    <t>Pieczywo ryżowe naturalne bez glutenu oraz sztucznych dodatków smakowych i zapachowych w opak do130 g np."Wasa", "Sonko"  lub równoważne*</t>
  </si>
  <si>
    <t>Suchary bez dodatku cukru w opak. 250-300g</t>
  </si>
  <si>
    <t>Biszkopty w opak. 200-300g</t>
  </si>
  <si>
    <t>Żurek w płynie (zakwas białego żurku) na wodzie źródlanej i mące żytniej w opak. do 1 l</t>
  </si>
  <si>
    <t>Pomidory suszone na słońcu, w oleju, w opak. do 300 g, zawartośc pomidorów minimum 60%</t>
  </si>
  <si>
    <t xml:space="preserve">Ogórki konserwowe w opak. do 2 kg </t>
  </si>
  <si>
    <t>Ketchup łagodny w opak. 450 g do 500 g, w składzie pomidory nie mniej niż 160 g na 100 g
ketchupu, bez konserwantów, pasteryzowany</t>
  </si>
  <si>
    <t>Cena jednostkowa brutto w zł za opakowanie</t>
  </si>
  <si>
    <t>Cena jednostkowa netto w zł za opakowanie</t>
  </si>
  <si>
    <t>Kawa mielona, naturalna (np.”Tchibo” lub równoważna*) w opak do 250 g</t>
  </si>
  <si>
    <t>Żelatyna w opak. do 50 g</t>
  </si>
  <si>
    <t>Ilość na okres                      1 roku</t>
  </si>
  <si>
    <t xml:space="preserve">Razem Pakiet Nr 1 </t>
  </si>
  <si>
    <t xml:space="preserve">  </t>
  </si>
  <si>
    <t xml:space="preserve">UWAGA: W  przypadku gdy ilość opakowań stanowić będzie  liczbę ułamkową, należy ich ilość zaokraglić do pełnego opakowania w górę. </t>
  </si>
  <si>
    <t xml:space="preserve">Razem Pakiet Nr 2 </t>
  </si>
  <si>
    <t>Nazwa produktu</t>
  </si>
  <si>
    <t>Ilość na okres 1roku</t>
  </si>
  <si>
    <t xml:space="preserve">Wielkość opakowania </t>
  </si>
  <si>
    <t xml:space="preserve">Ilość opakowań </t>
  </si>
  <si>
    <t>Ilosć                 na okres 1 roku</t>
  </si>
  <si>
    <t xml:space="preserve">Razem Pakiet Nr 3 </t>
  </si>
  <si>
    <t xml:space="preserve">Razem Pakiet Nr 4 </t>
  </si>
  <si>
    <t>Ilość na okres 1 roku</t>
  </si>
  <si>
    <t xml:space="preserve"> Razem Pakiet Nr 5 </t>
  </si>
  <si>
    <t>Ilośc  na okres               1 roku</t>
  </si>
  <si>
    <t>Razem Pakiet Nr 6</t>
  </si>
  <si>
    <t>Producent                  i nazwa handlowa</t>
  </si>
  <si>
    <t>Razem Pakiet Nr 8</t>
  </si>
  <si>
    <t>Razem Pakiet Nr 7</t>
  </si>
  <si>
    <t>Ilośc na okres 1 roku</t>
  </si>
  <si>
    <t>Razem Pakiet Nr 10</t>
  </si>
  <si>
    <t>Razem Pakiet Nr 11</t>
  </si>
  <si>
    <t xml:space="preserve">Nazwa produktu </t>
  </si>
  <si>
    <t xml:space="preserve">Cena jednostkowa netto w zł </t>
  </si>
  <si>
    <t xml:space="preserve">Wielkość opakowania                         </t>
  </si>
  <si>
    <t xml:space="preserve">Wielkość opakowania  </t>
  </si>
  <si>
    <t>Razem Pakiet Nr  9</t>
  </si>
  <si>
    <t xml:space="preserve">Wielkość opakowania                     </t>
  </si>
  <si>
    <t>Cena brutto zamówienia - każdego pakietu powinna stanowić sumę wartości brutto wszystkich pozycji ujętych w pakiecie, natomiast wartość brutto poszczególnych  pozycji winna być obliczona jako wartość netto powiększona o kwotę obowiązującego podatku. Wartość netto poszczególnych pozycji należy obliczyć jako iloczyn  liczby jednostek miary/liczby opakowań przez cenę jednostkową netto jednostki miary/opakowania a uzyskaną kwotę zaokrąglić do dwóch miejsc po przecinku. Cenę jednostkową brutto należy obliczyć jako cenę jednostkową netto powiększoną o kwotę obowiązującego podatku i zaokrąglić do dwóch miejsc po przecinku.</t>
  </si>
  <si>
    <t xml:space="preserve">Producent              (dodatkowo w poz. 1,2,4,5 i 6 proszę podać nazwę handlową) </t>
  </si>
  <si>
    <t xml:space="preserve">Producent              (dodatkowo w poz. 1 proszę podać nazwę handlową) </t>
  </si>
  <si>
    <t xml:space="preserve">Producent               </t>
  </si>
  <si>
    <t xml:space="preserve">Cena jednostkowa    netto w zł zaopakowanie </t>
  </si>
  <si>
    <t xml:space="preserve">Cena jednostkowa brutto w zł za  opakowanie </t>
  </si>
  <si>
    <t xml:space="preserve">Cena jednostkowa brutto w zł za opakowanie </t>
  </si>
  <si>
    <t xml:space="preserve">                                                                             Formularz Cenowy                                                    </t>
  </si>
  <si>
    <t>Makaron łazanki z pszenicy durum, opak. do 1 kg</t>
  </si>
  <si>
    <t xml:space="preserve">Makaron: nitki,świderki, rurki z pszenicy durum opak. do 5 kg </t>
  </si>
  <si>
    <t>Barszcz czerwony koncentrat w płynie (zawartość zagęszczonego soku z buraków min. 50%), w opak do 0,5 l</t>
  </si>
  <si>
    <t>Dżem luzem w opakowaniu do 7 kg, niskosłodzony, pasteryzowany, sporządzony z nie mniej niż 50 g owoców na 100 g produktu, o konsystencji zżelowanej i lekko szklistej</t>
  </si>
  <si>
    <t>Marmolada luzem w opakowaniu do 1-3 kg sporządzona z nie mniej niż 110g owoców na 100 g produktu, (konsystencja twarda lecz smarowna o umiarkowanym stopniu zżelowania)</t>
  </si>
  <si>
    <t>Musztarda w opak. do 200 g (np.chrzanowa, sarepska, delikatesowa) średnio ostra lub łagodna bez konserwantów</t>
  </si>
  <si>
    <t>Szpinak mrożony w opak do 2,5 kg</t>
  </si>
  <si>
    <t>Brokuł mrożony (różyczki) w opak. do 2,5 kg</t>
  </si>
  <si>
    <t>Kalafior mrożony (różyczki) w opak. do 2,5 kg</t>
  </si>
  <si>
    <t>Brukselka mrożona w opak do 2,5 kg</t>
  </si>
  <si>
    <t>Marchewki mini mrożone w opak. do 2,5 kg</t>
  </si>
  <si>
    <t>Truskawki mrożone w opak. do 2,5 kg</t>
  </si>
  <si>
    <t>Sok owocowy 100% w kartonie (1 litr)</t>
  </si>
  <si>
    <t>* Zamawiający dopuszcza możliwość złożenia ofert równoważnych. Za równoważną uzna produkt o takich samych lub bardzo zbliżonych walorach smakowych, zapachowych i kolorystycznych; składzie surowcowym,  sposobie użycia i terminie przydatności do spożycia.</t>
  </si>
  <si>
    <t>* Zamawiający dopuszcza możliwość złożenia ofert równoważnych. Za równoważną uzna produkt o takich samych lub bardzo zbliżonych walorach  smakowych, zapachowych i kolorystycznych;  składzie surowcowym, sposobie użycia i terminie przydatności do spożycia.</t>
  </si>
  <si>
    <t>Płatki jęczmienne (nie błyskawiczne) opak. do 1 kg</t>
  </si>
  <si>
    <t>Soda oczyszczona w opak. 80-100 g</t>
  </si>
  <si>
    <t xml:space="preserve">Herbata ekspresowa z zawieszką (np."Lipton" 100 szt. lub równoważna*) </t>
  </si>
  <si>
    <t>Pakiet Nr 10 - Żurek</t>
  </si>
  <si>
    <t>Pakiet Nr 11 - Kleik dla dzieci</t>
  </si>
  <si>
    <t>AE/ZP-27-81/20</t>
  </si>
  <si>
    <t>Makaron spaghetti z przenicy durum opak. do 1 kg</t>
  </si>
  <si>
    <t>Ciecierzyca konserwowa w opak do 500 g</t>
  </si>
  <si>
    <t>Chrzan w opak.do 300g (zawartość chrzanu min. 60%)</t>
  </si>
  <si>
    <r>
      <t>Przyprawa warzywna sypka, niejednolita, właściwa użytym składnikom, smak i zapach aromatyczny, skład warzyw suszonych min. 15,5%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bez glutaminianu sodu w opak do 1 kg</t>
    </r>
  </si>
  <si>
    <t>Kawa rozpuszczalna, zbożowa(np.”Inka” lub równoważna*) do 500 g</t>
  </si>
  <si>
    <t>Pestki dyni łuskane w opak. 100-200 g</t>
  </si>
  <si>
    <r>
      <t>Herbata czarna liściasta, wyraźnie zwinięte wiórka liści herbaty, nie zmielone liście (np.Madras, Assam, Ceylon lub równoważna*) w opak.do</t>
    </r>
    <r>
      <rPr>
        <sz val="10"/>
        <rFont val="Arial CE"/>
        <family val="0"/>
      </rPr>
      <t xml:space="preserve"> 500g</t>
    </r>
  </si>
  <si>
    <t xml:space="preserve">Woda mineralna niegazowana o smaku cytrynowym (0.5 litra) zawierająca naturalny aromat </t>
  </si>
  <si>
    <t xml:space="preserve">       ZAŁĄCZNIK NR 1</t>
  </si>
  <si>
    <t>Oliwki (2 rodzaje:czarne i zielone bez pestek w opak. od 220g do 350g)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</si>
</sst>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#,###.00"/>
    <numFmt numFmtId="168" formatCode="#,##0.0"/>
    <numFmt numFmtId="169" formatCode="#,##0.00;[Red]#,##0.00"/>
    <numFmt numFmtId="170" formatCode="#,##0;[Red]#,##0"/>
    <numFmt numFmtId="171" formatCode="0.00_ ;\-0.00\ "/>
    <numFmt numFmtId="172" formatCode="#,##0.00_ ;[Red]\-#,##0.00\ "/>
    <numFmt numFmtId="173" formatCode="#,##0.00_ ;\-#,##0.00\ "/>
    <numFmt numFmtId="174" formatCode="0.0"/>
    <numFmt numFmtId="175" formatCode="#,##0.000"/>
    <numFmt numFmtId="176" formatCode="#,##0.000;[Red]#,##0.000"/>
    <numFmt numFmtId="177" formatCode="#,##0.0;[Red]#,##0.0"/>
    <numFmt numFmtId="178" formatCode="0;[Red]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5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" fillId="0" borderId="0" xfId="52" applyBorder="1">
      <alignment/>
      <protection/>
    </xf>
    <xf numFmtId="0" fontId="2" fillId="0" borderId="0" xfId="0" applyFont="1" applyAlignment="1">
      <alignment/>
    </xf>
    <xf numFmtId="0" fontId="1" fillId="0" borderId="0" xfId="52" applyBorder="1" applyAlignment="1">
      <alignment horizontal="center"/>
      <protection/>
    </xf>
    <xf numFmtId="4" fontId="7" fillId="0" borderId="0" xfId="52" applyNumberFormat="1" applyFont="1" applyBorder="1">
      <alignment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166" fontId="11" fillId="0" borderId="0" xfId="52" applyNumberFormat="1" applyFont="1" applyBorder="1" applyAlignment="1">
      <alignment vertical="top" wrapText="1"/>
      <protection/>
    </xf>
    <xf numFmtId="0" fontId="7" fillId="0" borderId="0" xfId="52" applyFont="1" applyBorder="1" applyAlignment="1">
      <alignment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6" fillId="0" borderId="19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2" fontId="1" fillId="0" borderId="25" xfId="52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26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vertical="center" wrapText="1"/>
    </xf>
    <xf numFmtId="9" fontId="0" fillId="0" borderId="25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/>
    </xf>
    <xf numFmtId="1" fontId="0" fillId="0" borderId="12" xfId="0" applyNumberFormat="1" applyFont="1" applyFill="1" applyBorder="1" applyAlignment="1">
      <alignment horizontal="right" vertical="center" wrapText="1"/>
    </xf>
    <xf numFmtId="9" fontId="0" fillId="0" borderId="26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166" fontId="0" fillId="0" borderId="25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166" fontId="0" fillId="0" borderId="22" xfId="0" applyNumberFormat="1" applyFont="1" applyBorder="1" applyAlignment="1">
      <alignment vertical="center"/>
    </xf>
    <xf numFmtId="9" fontId="0" fillId="0" borderId="2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66" fontId="0" fillId="0" borderId="21" xfId="0" applyNumberFormat="1" applyFont="1" applyBorder="1" applyAlignment="1">
      <alignment vertical="center"/>
    </xf>
    <xf numFmtId="9" fontId="0" fillId="0" borderId="21" xfId="0" applyNumberFormat="1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166" fontId="0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166" fontId="1" fillId="0" borderId="21" xfId="0" applyNumberFormat="1" applyFont="1" applyFill="1" applyBorder="1" applyAlignment="1">
      <alignment horizontal="right" vertical="center" wrapText="1"/>
    </xf>
    <xf numFmtId="9" fontId="0" fillId="0" borderId="21" xfId="0" applyNumberForma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166" fontId="0" fillId="0" borderId="25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4" fillId="0" borderId="22" xfId="52" applyFont="1" applyBorder="1" applyAlignment="1">
      <alignment vertical="center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vertical="center" wrapText="1"/>
      <protection/>
    </xf>
    <xf numFmtId="2" fontId="1" fillId="0" borderId="22" xfId="52" applyNumberFormat="1" applyFont="1" applyBorder="1" applyAlignment="1">
      <alignment vertical="center" wrapText="1"/>
      <protection/>
    </xf>
    <xf numFmtId="9" fontId="1" fillId="0" borderId="22" xfId="52" applyNumberFormat="1" applyFont="1" applyBorder="1" applyAlignment="1">
      <alignment vertical="center" wrapText="1"/>
      <protection/>
    </xf>
    <xf numFmtId="4" fontId="1" fillId="0" borderId="22" xfId="52" applyNumberFormat="1" applyFont="1" applyBorder="1" applyAlignment="1">
      <alignment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9" fontId="1" fillId="0" borderId="20" xfId="52" applyNumberFormat="1" applyFont="1" applyBorder="1" applyAlignment="1">
      <alignment vertical="center" wrapText="1"/>
      <protection/>
    </xf>
    <xf numFmtId="4" fontId="1" fillId="0" borderId="20" xfId="52" applyNumberFormat="1" applyFont="1" applyBorder="1" applyAlignment="1">
      <alignment vertical="center" wrapText="1"/>
      <protection/>
    </xf>
    <xf numFmtId="0" fontId="1" fillId="0" borderId="0" xfId="52" applyBorder="1" applyAlignment="1">
      <alignment vertical="center"/>
      <protection/>
    </xf>
    <xf numFmtId="0" fontId="6" fillId="0" borderId="0" xfId="52" applyFont="1" applyBorder="1" applyAlignment="1">
      <alignment horizontal="right" vertical="top" wrapText="1"/>
      <protection/>
    </xf>
    <xf numFmtId="166" fontId="11" fillId="0" borderId="0" xfId="52" applyNumberFormat="1" applyFont="1" applyBorder="1" applyAlignment="1">
      <alignment horizontal="right" vertical="top" wrapText="1"/>
      <protection/>
    </xf>
    <xf numFmtId="3" fontId="1" fillId="0" borderId="21" xfId="52" applyNumberFormat="1" applyFont="1" applyBorder="1" applyAlignment="1">
      <alignment horizontal="right" vertical="center" wrapText="1"/>
      <protection/>
    </xf>
    <xf numFmtId="2" fontId="1" fillId="0" borderId="21" xfId="52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center" vertical="center" wrapText="1"/>
    </xf>
    <xf numFmtId="3" fontId="1" fillId="0" borderId="20" xfId="52" applyNumberFormat="1" applyFont="1" applyBorder="1" applyAlignment="1">
      <alignment horizontal="right" vertical="center" wrapText="1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9" fontId="0" fillId="0" borderId="38" xfId="0" applyNumberFormat="1" applyFont="1" applyBorder="1" applyAlignment="1">
      <alignment horizontal="right" vertical="center" wrapText="1"/>
    </xf>
    <xf numFmtId="4" fontId="0" fillId="0" borderId="38" xfId="0" applyNumberFormat="1" applyFont="1" applyBorder="1" applyAlignment="1">
      <alignment horizontal="right" vertical="center" wrapText="1"/>
    </xf>
    <xf numFmtId="4" fontId="0" fillId="0" borderId="39" xfId="0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right" vertical="center" wrapText="1"/>
    </xf>
    <xf numFmtId="0" fontId="7" fillId="0" borderId="0" xfId="52" applyFont="1" applyBorder="1" applyAlignment="1">
      <alignment horizontal="left"/>
      <protection/>
    </xf>
    <xf numFmtId="4" fontId="7" fillId="0" borderId="0" xfId="52" applyNumberFormat="1" applyFont="1" applyBorder="1" applyAlignment="1">
      <alignment horizontal="right"/>
      <protection/>
    </xf>
    <xf numFmtId="0" fontId="1" fillId="0" borderId="0" xfId="52" applyFont="1" applyBorder="1" applyAlignment="1">
      <alignment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166" fontId="1" fillId="0" borderId="0" xfId="52" applyNumberFormat="1" applyFont="1" applyBorder="1" applyAlignment="1">
      <alignment vertical="center" wrapText="1"/>
      <protection/>
    </xf>
    <xf numFmtId="0" fontId="0" fillId="0" borderId="20" xfId="0" applyBorder="1" applyAlignment="1">
      <alignment horizontal="right" vertical="center" wrapText="1"/>
    </xf>
    <xf numFmtId="9" fontId="0" fillId="0" borderId="22" xfId="0" applyNumberFormat="1" applyFont="1" applyBorder="1" applyAlignment="1">
      <alignment vertical="center" wrapText="1"/>
    </xf>
    <xf numFmtId="9" fontId="0" fillId="0" borderId="21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7" fillId="0" borderId="0" xfId="52" applyNumberFormat="1" applyFont="1" applyBorder="1" applyAlignment="1">
      <alignment vertical="center" wrapText="1"/>
      <protection/>
    </xf>
    <xf numFmtId="166" fontId="7" fillId="0" borderId="0" xfId="52" applyNumberFormat="1" applyFont="1" applyBorder="1" applyAlignment="1">
      <alignment vertical="center" wrapText="1"/>
      <protection/>
    </xf>
    <xf numFmtId="0" fontId="11" fillId="0" borderId="0" xfId="52" applyFont="1" applyBorder="1" applyAlignment="1">
      <alignment horizontal="right" vertical="top" wrapText="1"/>
      <protection/>
    </xf>
    <xf numFmtId="4" fontId="11" fillId="0" borderId="0" xfId="52" applyNumberFormat="1" applyFont="1" applyBorder="1" applyAlignment="1">
      <alignment horizontal="right" vertical="top" wrapText="1"/>
      <protection/>
    </xf>
    <xf numFmtId="166" fontId="0" fillId="0" borderId="12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/>
    </xf>
    <xf numFmtId="166" fontId="0" fillId="0" borderId="28" xfId="0" applyNumberFormat="1" applyFont="1" applyBorder="1" applyAlignment="1">
      <alignment horizontal="right" vertical="center" wrapText="1"/>
    </xf>
    <xf numFmtId="4" fontId="0" fillId="0" borderId="44" xfId="0" applyNumberFormat="1" applyFont="1" applyBorder="1" applyAlignment="1">
      <alignment horizontal="right" vertical="center" wrapText="1"/>
    </xf>
    <xf numFmtId="9" fontId="0" fillId="0" borderId="2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4" fontId="7" fillId="0" borderId="45" xfId="0" applyNumberFormat="1" applyFont="1" applyBorder="1" applyAlignment="1">
      <alignment vertical="center"/>
    </xf>
    <xf numFmtId="9" fontId="0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1" fontId="1" fillId="0" borderId="11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2" fontId="1" fillId="0" borderId="20" xfId="52" applyNumberFormat="1" applyFont="1" applyBorder="1" applyAlignment="1">
      <alignment horizontal="right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4" fontId="7" fillId="0" borderId="45" xfId="0" applyNumberFormat="1" applyFont="1" applyBorder="1" applyAlignment="1">
      <alignment horizontal="right" vertical="center" wrapText="1"/>
    </xf>
    <xf numFmtId="169" fontId="7" fillId="0" borderId="47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166" fontId="1" fillId="0" borderId="21" xfId="0" applyNumberFormat="1" applyFont="1" applyBorder="1" applyAlignment="1">
      <alignment vertical="center" wrapText="1"/>
    </xf>
    <xf numFmtId="9" fontId="1" fillId="0" borderId="21" xfId="0" applyNumberFormat="1" applyFont="1" applyBorder="1" applyAlignment="1">
      <alignment vertical="center" wrapText="1"/>
    </xf>
    <xf numFmtId="169" fontId="1" fillId="0" borderId="21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166" fontId="1" fillId="0" borderId="22" xfId="0" applyNumberFormat="1" applyFont="1" applyBorder="1" applyAlignment="1">
      <alignment vertical="center" wrapText="1"/>
    </xf>
    <xf numFmtId="9" fontId="1" fillId="0" borderId="22" xfId="0" applyNumberFormat="1" applyFont="1" applyBorder="1" applyAlignment="1">
      <alignment vertical="center" wrapText="1"/>
    </xf>
    <xf numFmtId="169" fontId="1" fillId="0" borderId="22" xfId="0" applyNumberFormat="1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166" fontId="1" fillId="0" borderId="20" xfId="0" applyNumberFormat="1" applyFont="1" applyBorder="1" applyAlignment="1">
      <alignment vertical="center" wrapText="1"/>
    </xf>
    <xf numFmtId="9" fontId="1" fillId="0" borderId="20" xfId="0" applyNumberFormat="1" applyFont="1" applyBorder="1" applyAlignment="1">
      <alignment vertical="center" wrapText="1"/>
    </xf>
    <xf numFmtId="169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20" xfId="52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166" fontId="1" fillId="0" borderId="21" xfId="0" applyNumberFormat="1" applyFont="1" applyBorder="1" applyAlignment="1">
      <alignment horizontal="right" vertical="center" wrapText="1"/>
    </xf>
    <xf numFmtId="9" fontId="1" fillId="0" borderId="21" xfId="0" applyNumberFormat="1" applyFont="1" applyBorder="1" applyAlignment="1">
      <alignment horizontal="right" vertical="center" wrapText="1"/>
    </xf>
    <xf numFmtId="2" fontId="0" fillId="0" borderId="21" xfId="0" applyNumberFormat="1" applyFont="1" applyBorder="1" applyAlignment="1">
      <alignment horizontal="right" vertical="center" wrapText="1"/>
    </xf>
    <xf numFmtId="9" fontId="0" fillId="0" borderId="21" xfId="0" applyNumberFormat="1" applyBorder="1" applyAlignment="1">
      <alignment horizontal="right" vertical="center" wrapText="1"/>
    </xf>
    <xf numFmtId="166" fontId="0" fillId="0" borderId="21" xfId="0" applyNumberFormat="1" applyBorder="1" applyAlignment="1">
      <alignment horizontal="right" vertical="center" wrapText="1"/>
    </xf>
    <xf numFmtId="166" fontId="0" fillId="0" borderId="21" xfId="0" applyNumberFormat="1" applyFill="1" applyBorder="1" applyAlignment="1">
      <alignment horizontal="right" vertical="center" wrapText="1"/>
    </xf>
    <xf numFmtId="9" fontId="1" fillId="0" borderId="21" xfId="0" applyNumberFormat="1" applyFon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9" fontId="0" fillId="0" borderId="21" xfId="0" applyNumberFormat="1" applyFont="1" applyBorder="1" applyAlignment="1">
      <alignment horizontal="right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 wrapText="1"/>
    </xf>
    <xf numFmtId="169" fontId="9" fillId="0" borderId="4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horizontal="right" vertical="center" wrapText="1"/>
    </xf>
    <xf numFmtId="1" fontId="0" fillId="0" borderId="38" xfId="0" applyNumberFormat="1" applyBorder="1" applyAlignment="1">
      <alignment horizontal="right" vertical="center" wrapText="1"/>
    </xf>
    <xf numFmtId="166" fontId="0" fillId="0" borderId="38" xfId="0" applyNumberFormat="1" applyFont="1" applyBorder="1" applyAlignment="1">
      <alignment horizontal="right" vertical="center"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" fontId="0" fillId="0" borderId="41" xfId="0" applyNumberFormat="1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166" fontId="0" fillId="0" borderId="41" xfId="0" applyNumberFormat="1" applyFont="1" applyBorder="1" applyAlignment="1">
      <alignment horizontal="right" vertical="center" wrapText="1"/>
    </xf>
    <xf numFmtId="9" fontId="0" fillId="0" borderId="41" xfId="0" applyNumberFormat="1" applyFont="1" applyBorder="1" applyAlignment="1">
      <alignment horizontal="right" vertical="center" wrapText="1"/>
    </xf>
    <xf numFmtId="4" fontId="0" fillId="0" borderId="41" xfId="0" applyNumberFormat="1" applyFont="1" applyBorder="1" applyAlignment="1">
      <alignment horizontal="right" vertical="center" wrapText="1"/>
    </xf>
    <xf numFmtId="4" fontId="0" fillId="0" borderId="52" xfId="0" applyNumberFormat="1" applyFont="1" applyBorder="1" applyAlignment="1">
      <alignment horizontal="right" vertical="center" wrapText="1"/>
    </xf>
    <xf numFmtId="0" fontId="0" fillId="0" borderId="53" xfId="0" applyFont="1" applyBorder="1" applyAlignment="1">
      <alignment vertical="center"/>
    </xf>
    <xf numFmtId="4" fontId="9" fillId="0" borderId="45" xfId="0" applyNumberFormat="1" applyFont="1" applyBorder="1" applyAlignment="1">
      <alignment vertical="center"/>
    </xf>
    <xf numFmtId="0" fontId="0" fillId="0" borderId="50" xfId="0" applyFont="1" applyBorder="1" applyAlignment="1">
      <alignment horizontal="right"/>
    </xf>
    <xf numFmtId="0" fontId="0" fillId="0" borderId="41" xfId="0" applyFont="1" applyBorder="1" applyAlignment="1">
      <alignment horizontal="right" vertical="center"/>
    </xf>
    <xf numFmtId="2" fontId="0" fillId="0" borderId="41" xfId="0" applyNumberFormat="1" applyFont="1" applyBorder="1" applyAlignment="1">
      <alignment horizontal="right" vertical="center"/>
    </xf>
    <xf numFmtId="166" fontId="0" fillId="0" borderId="54" xfId="0" applyNumberFormat="1" applyFont="1" applyBorder="1" applyAlignment="1">
      <alignment horizontal="right" vertical="center" wrapText="1"/>
    </xf>
    <xf numFmtId="9" fontId="0" fillId="0" borderId="54" xfId="0" applyNumberFormat="1" applyFont="1" applyBorder="1" applyAlignment="1">
      <alignment horizontal="right" vertical="center" wrapText="1"/>
    </xf>
    <xf numFmtId="4" fontId="0" fillId="0" borderId="54" xfId="0" applyNumberFormat="1" applyFont="1" applyBorder="1" applyAlignment="1">
      <alignment horizontal="right" vertical="center" wrapText="1"/>
    </xf>
    <xf numFmtId="4" fontId="0" fillId="0" borderId="55" xfId="0" applyNumberFormat="1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/>
    </xf>
    <xf numFmtId="4" fontId="9" fillId="0" borderId="45" xfId="0" applyNumberFormat="1" applyFont="1" applyBorder="1" applyAlignment="1">
      <alignment vertical="center" wrapText="1"/>
    </xf>
    <xf numFmtId="169" fontId="9" fillId="0" borderId="47" xfId="0" applyNumberFormat="1" applyFont="1" applyBorder="1" applyAlignment="1">
      <alignment vertical="center" wrapText="1"/>
    </xf>
    <xf numFmtId="171" fontId="0" fillId="0" borderId="21" xfId="0" applyNumberFormat="1" applyFont="1" applyBorder="1" applyAlignment="1">
      <alignment horizontal="right" vertical="center" wrapText="1"/>
    </xf>
    <xf numFmtId="2" fontId="0" fillId="0" borderId="21" xfId="0" applyNumberForma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 wrapText="1"/>
    </xf>
    <xf numFmtId="2" fontId="0" fillId="0" borderId="22" xfId="0" applyNumberFormat="1" applyFont="1" applyBorder="1" applyAlignment="1">
      <alignment horizontal="right" vertical="center" wrapText="1"/>
    </xf>
    <xf numFmtId="171" fontId="0" fillId="0" borderId="22" xfId="0" applyNumberFormat="1" applyFont="1" applyBorder="1" applyAlignment="1">
      <alignment horizontal="right" vertical="center" wrapText="1"/>
    </xf>
    <xf numFmtId="9" fontId="0" fillId="0" borderId="22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0" xfId="0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171" fontId="0" fillId="0" borderId="20" xfId="0" applyNumberFormat="1" applyFont="1" applyBorder="1" applyAlignment="1">
      <alignment horizontal="right" vertical="center" wrapText="1"/>
    </xf>
    <xf numFmtId="9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/>
    </xf>
    <xf numFmtId="166" fontId="1" fillId="0" borderId="21" xfId="52" applyNumberFormat="1" applyBorder="1" applyAlignment="1">
      <alignment horizontal="right" vertical="center" wrapText="1"/>
      <protection/>
    </xf>
    <xf numFmtId="9" fontId="1" fillId="0" borderId="21" xfId="52" applyNumberFormat="1" applyBorder="1" applyAlignment="1">
      <alignment horizontal="right" vertical="center" wrapText="1"/>
      <protection/>
    </xf>
    <xf numFmtId="4" fontId="1" fillId="0" borderId="21" xfId="52" applyNumberFormat="1" applyBorder="1" applyAlignment="1">
      <alignment horizontal="right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2" fontId="1" fillId="0" borderId="11" xfId="52" applyNumberFormat="1" applyFont="1" applyBorder="1" applyAlignment="1">
      <alignment horizontal="right" vertical="center" wrapText="1"/>
      <protection/>
    </xf>
    <xf numFmtId="166" fontId="1" fillId="0" borderId="25" xfId="52" applyNumberFormat="1" applyBorder="1" applyAlignment="1">
      <alignment horizontal="right" vertical="center" wrapText="1"/>
      <protection/>
    </xf>
    <xf numFmtId="9" fontId="1" fillId="0" borderId="25" xfId="52" applyNumberFormat="1" applyBorder="1" applyAlignment="1">
      <alignment horizontal="right" vertical="center" wrapText="1"/>
      <protection/>
    </xf>
    <xf numFmtId="4" fontId="1" fillId="0" borderId="25" xfId="52" applyNumberFormat="1" applyBorder="1" applyAlignment="1">
      <alignment horizontal="right" vertical="center" wrapText="1"/>
      <protection/>
    </xf>
    <xf numFmtId="0" fontId="1" fillId="0" borderId="38" xfId="52" applyFont="1" applyBorder="1" applyAlignment="1">
      <alignment horizontal="center" vertical="center" wrapText="1"/>
      <protection/>
    </xf>
    <xf numFmtId="2" fontId="1" fillId="0" borderId="38" xfId="52" applyNumberFormat="1" applyFont="1" applyBorder="1" applyAlignment="1">
      <alignment horizontal="right" vertical="center" wrapText="1"/>
      <protection/>
    </xf>
    <xf numFmtId="166" fontId="1" fillId="0" borderId="38" xfId="52" applyNumberFormat="1" applyBorder="1" applyAlignment="1">
      <alignment horizontal="right" vertical="center" wrapText="1"/>
      <protection/>
    </xf>
    <xf numFmtId="9" fontId="1" fillId="0" borderId="38" xfId="52" applyNumberFormat="1" applyBorder="1" applyAlignment="1">
      <alignment horizontal="right" vertical="center" wrapText="1"/>
      <protection/>
    </xf>
    <xf numFmtId="4" fontId="1" fillId="0" borderId="38" xfId="52" applyNumberFormat="1" applyBorder="1" applyAlignment="1">
      <alignment horizontal="right" vertical="center" wrapText="1"/>
      <protection/>
    </xf>
    <xf numFmtId="0" fontId="1" fillId="0" borderId="25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166" fontId="1" fillId="0" borderId="26" xfId="52" applyNumberFormat="1" applyBorder="1" applyAlignment="1">
      <alignment horizontal="right" vertical="center" wrapText="1"/>
      <protection/>
    </xf>
    <xf numFmtId="9" fontId="1" fillId="0" borderId="56" xfId="52" applyNumberFormat="1" applyBorder="1" applyAlignment="1">
      <alignment horizontal="right" vertical="center" wrapText="1"/>
      <protection/>
    </xf>
    <xf numFmtId="4" fontId="1" fillId="0" borderId="57" xfId="52" applyNumberFormat="1" applyBorder="1" applyAlignment="1">
      <alignment horizontal="right" vertical="center" wrapText="1"/>
      <protection/>
    </xf>
    <xf numFmtId="166" fontId="1" fillId="0" borderId="20" xfId="52" applyNumberFormat="1" applyBorder="1" applyAlignment="1">
      <alignment horizontal="right" vertical="center" wrapText="1"/>
      <protection/>
    </xf>
    <xf numFmtId="9" fontId="1" fillId="0" borderId="20" xfId="52" applyNumberFormat="1" applyBorder="1" applyAlignment="1">
      <alignment horizontal="right" vertical="center" wrapText="1"/>
      <protection/>
    </xf>
    <xf numFmtId="4" fontId="1" fillId="0" borderId="20" xfId="52" applyNumberFormat="1" applyBorder="1" applyAlignment="1">
      <alignment horizontal="right" vertical="center" wrapText="1"/>
      <protection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9" fontId="0" fillId="0" borderId="20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2" fontId="8" fillId="0" borderId="36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" fontId="1" fillId="0" borderId="0" xfId="52" applyNumberForma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" fontId="7" fillId="0" borderId="0" xfId="52" applyNumberFormat="1" applyFont="1" applyBorder="1" applyAlignment="1">
      <alignment horizontal="right" vertical="center"/>
      <protection/>
    </xf>
    <xf numFmtId="4" fontId="7" fillId="0" borderId="61" xfId="52" applyNumberFormat="1" applyFont="1" applyBorder="1" applyAlignment="1">
      <alignment horizontal="right" vertical="center"/>
      <protection/>
    </xf>
    <xf numFmtId="0" fontId="1" fillId="0" borderId="22" xfId="52" applyFont="1" applyFill="1" applyBorder="1" applyAlignment="1">
      <alignment horizontal="right" vertical="center" wrapText="1"/>
      <protection/>
    </xf>
    <xf numFmtId="4" fontId="1" fillId="0" borderId="26" xfId="52" applyNumberFormat="1" applyBorder="1" applyAlignment="1">
      <alignment horizontal="right" vertical="center" wrapText="1"/>
      <protection/>
    </xf>
    <xf numFmtId="9" fontId="1" fillId="0" borderId="12" xfId="52" applyNumberFormat="1" applyBorder="1" applyAlignment="1">
      <alignment horizontal="righ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1" fillId="0" borderId="0" xfId="52" applyBorder="1" applyAlignment="1">
      <alignment vertical="top"/>
      <protection/>
    </xf>
    <xf numFmtId="3" fontId="1" fillId="0" borderId="0" xfId="52" applyNumberFormat="1" applyBorder="1" applyAlignment="1">
      <alignment vertical="center"/>
      <protection/>
    </xf>
    <xf numFmtId="4" fontId="1" fillId="0" borderId="39" xfId="52" applyNumberFormat="1" applyFont="1" applyBorder="1" applyAlignment="1">
      <alignment horizontal="right" vertical="center"/>
      <protection/>
    </xf>
    <xf numFmtId="4" fontId="1" fillId="0" borderId="28" xfId="52" applyNumberFormat="1" applyFont="1" applyBorder="1" applyAlignment="1">
      <alignment horizontal="right" vertical="center"/>
      <protection/>
    </xf>
    <xf numFmtId="4" fontId="1" fillId="0" borderId="30" xfId="52" applyNumberFormat="1" applyFont="1" applyBorder="1" applyAlignment="1">
      <alignment horizontal="right" vertical="center"/>
      <protection/>
    </xf>
    <xf numFmtId="4" fontId="1" fillId="0" borderId="62" xfId="52" applyNumberFormat="1" applyFont="1" applyBorder="1" applyAlignment="1">
      <alignment horizontal="right" vertical="center"/>
      <protection/>
    </xf>
    <xf numFmtId="4" fontId="7" fillId="0" borderId="63" xfId="52" applyNumberFormat="1" applyFont="1" applyBorder="1" applyAlignment="1">
      <alignment vertical="center"/>
      <protection/>
    </xf>
    <xf numFmtId="0" fontId="4" fillId="0" borderId="64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 wrapText="1"/>
      <protection/>
    </xf>
    <xf numFmtId="0" fontId="4" fillId="0" borderId="65" xfId="52" applyFont="1" applyBorder="1" applyAlignment="1">
      <alignment horizontal="center" vertical="center" wrapText="1"/>
      <protection/>
    </xf>
    <xf numFmtId="0" fontId="4" fillId="0" borderId="67" xfId="52" applyFont="1" applyBorder="1" applyAlignment="1">
      <alignment horizontal="center" vertical="center" wrapText="1"/>
      <protection/>
    </xf>
    <xf numFmtId="3" fontId="1" fillId="0" borderId="68" xfId="52" applyNumberFormat="1" applyFill="1" applyBorder="1" applyAlignment="1">
      <alignment horizontal="right" vertical="center" wrapText="1"/>
      <protection/>
    </xf>
    <xf numFmtId="3" fontId="1" fillId="0" borderId="69" xfId="52" applyNumberFormat="1" applyFill="1" applyBorder="1" applyAlignment="1">
      <alignment horizontal="right" vertical="center" wrapText="1"/>
      <protection/>
    </xf>
    <xf numFmtId="3" fontId="1" fillId="0" borderId="70" xfId="52" applyNumberFormat="1" applyFill="1" applyBorder="1" applyAlignment="1">
      <alignment horizontal="right" vertical="center" wrapText="1"/>
      <protection/>
    </xf>
    <xf numFmtId="3" fontId="1" fillId="0" borderId="71" xfId="52" applyNumberFormat="1" applyFill="1" applyBorder="1" applyAlignment="1">
      <alignment horizontal="right" vertical="center" wrapText="1"/>
      <protection/>
    </xf>
    <xf numFmtId="3" fontId="1" fillId="0" borderId="32" xfId="52" applyNumberFormat="1" applyFill="1" applyBorder="1" applyAlignment="1">
      <alignment horizontal="right" vertical="center" wrapText="1"/>
      <protection/>
    </xf>
    <xf numFmtId="3" fontId="1" fillId="0" borderId="72" xfId="52" applyNumberFormat="1" applyFill="1" applyBorder="1" applyAlignment="1">
      <alignment horizontal="right" vertical="center" wrapText="1"/>
      <protection/>
    </xf>
    <xf numFmtId="3" fontId="1" fillId="0" borderId="24" xfId="52" applyNumberForma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/>
    </xf>
    <xf numFmtId="0" fontId="1" fillId="0" borderId="22" xfId="52" applyFont="1" applyBorder="1" applyAlignment="1">
      <alignment vertical="center"/>
      <protection/>
    </xf>
    <xf numFmtId="0" fontId="2" fillId="0" borderId="33" xfId="0" applyFont="1" applyBorder="1" applyAlignment="1">
      <alignment/>
    </xf>
    <xf numFmtId="0" fontId="1" fillId="0" borderId="20" xfId="52" applyFont="1" applyBorder="1" applyAlignment="1">
      <alignment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/>
      <protection/>
    </xf>
    <xf numFmtId="4" fontId="7" fillId="0" borderId="0" xfId="52" applyNumberFormat="1" applyFont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" fillId="0" borderId="30" xfId="52" applyNumberFormat="1" applyFont="1" applyBorder="1" applyAlignment="1">
      <alignment horizontal="right" vertical="center" wrapText="1"/>
      <protection/>
    </xf>
    <xf numFmtId="166" fontId="1" fillId="0" borderId="56" xfId="52" applyNumberFormat="1" applyBorder="1" applyAlignment="1">
      <alignment horizontal="right" vertical="center" wrapText="1"/>
      <protection/>
    </xf>
    <xf numFmtId="4" fontId="1" fillId="0" borderId="56" xfId="52" applyNumberFormat="1" applyBorder="1" applyAlignment="1">
      <alignment horizontal="right" vertical="center" wrapText="1"/>
      <protection/>
    </xf>
    <xf numFmtId="4" fontId="1" fillId="0" borderId="73" xfId="52" applyNumberFormat="1" applyFont="1" applyBorder="1" applyAlignment="1">
      <alignment horizontal="right" vertical="center"/>
      <protection/>
    </xf>
    <xf numFmtId="3" fontId="1" fillId="0" borderId="74" xfId="52" applyNumberFormat="1" applyFill="1" applyBorder="1" applyAlignment="1">
      <alignment horizontal="right" vertical="center" wrapText="1"/>
      <protection/>
    </xf>
    <xf numFmtId="0" fontId="1" fillId="0" borderId="26" xfId="52" applyFont="1" applyBorder="1" applyAlignment="1">
      <alignment horizontal="center" vertical="center" wrapText="1"/>
      <protection/>
    </xf>
    <xf numFmtId="2" fontId="1" fillId="0" borderId="26" xfId="52" applyNumberFormat="1" applyFont="1" applyBorder="1" applyAlignment="1">
      <alignment horizontal="right" vertical="center" wrapText="1"/>
      <protection/>
    </xf>
    <xf numFmtId="9" fontId="1" fillId="0" borderId="75" xfId="52" applyNumberFormat="1" applyBorder="1" applyAlignment="1">
      <alignment horizontal="right" vertical="center" wrapText="1"/>
      <protection/>
    </xf>
    <xf numFmtId="4" fontId="1" fillId="0" borderId="76" xfId="52" applyNumberFormat="1" applyFont="1" applyBorder="1" applyAlignment="1">
      <alignment horizontal="right" vertical="center"/>
      <protection/>
    </xf>
    <xf numFmtId="4" fontId="1" fillId="0" borderId="21" xfId="52" applyNumberFormat="1" applyFont="1" applyBorder="1" applyAlignment="1">
      <alignment horizontal="right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7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9" fillId="0" borderId="61" xfId="0" applyNumberFormat="1" applyFont="1" applyBorder="1" applyAlignment="1">
      <alignment vertical="center"/>
    </xf>
    <xf numFmtId="166" fontId="9" fillId="0" borderId="78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vertical="center" wrapText="1"/>
    </xf>
    <xf numFmtId="4" fontId="7" fillId="0" borderId="78" xfId="0" applyNumberFormat="1" applyFont="1" applyBorder="1" applyAlignment="1">
      <alignment vertical="center" wrapText="1"/>
    </xf>
    <xf numFmtId="1" fontId="0" fillId="0" borderId="31" xfId="0" applyNumberFormat="1" applyFill="1" applyBorder="1" applyAlignment="1">
      <alignment horizontal="right" vertical="center"/>
    </xf>
    <xf numFmtId="1" fontId="0" fillId="0" borderId="79" xfId="0" applyNumberFormat="1" applyFill="1" applyBorder="1" applyAlignment="1">
      <alignment vertical="center"/>
    </xf>
    <xf numFmtId="1" fontId="0" fillId="0" borderId="31" xfId="0" applyNumberFormat="1" applyFill="1" applyBorder="1" applyAlignment="1">
      <alignment vertical="center"/>
    </xf>
    <xf numFmtId="169" fontId="9" fillId="0" borderId="78" xfId="0" applyNumberFormat="1" applyFont="1" applyBorder="1" applyAlignment="1">
      <alignment vertical="center"/>
    </xf>
    <xf numFmtId="169" fontId="7" fillId="0" borderId="78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0" fontId="10" fillId="0" borderId="64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" fontId="9" fillId="0" borderId="63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1" fontId="0" fillId="0" borderId="44" xfId="0" applyNumberFormat="1" applyFill="1" applyBorder="1" applyAlignment="1">
      <alignment horizontal="right" vertical="center" wrapText="1"/>
    </xf>
    <xf numFmtId="1" fontId="0" fillId="0" borderId="21" xfId="0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10" fillId="0" borderId="0" xfId="52" applyFont="1" applyAlignment="1">
      <alignment/>
      <protection/>
    </xf>
    <xf numFmtId="0" fontId="15" fillId="0" borderId="0" xfId="0" applyFont="1" applyAlignment="1">
      <alignment horizontal="right"/>
    </xf>
    <xf numFmtId="0" fontId="3" fillId="0" borderId="0" xfId="52" applyFont="1">
      <alignment/>
      <protection/>
    </xf>
    <xf numFmtId="0" fontId="3" fillId="0" borderId="64" xfId="52" applyFont="1" applyBorder="1" applyAlignment="1">
      <alignment horizontal="left" vertical="top"/>
      <protection/>
    </xf>
    <xf numFmtId="0" fontId="5" fillId="0" borderId="80" xfId="0" applyFont="1" applyBorder="1" applyAlignment="1">
      <alignment/>
    </xf>
    <xf numFmtId="0" fontId="1" fillId="0" borderId="80" xfId="52" applyBorder="1" applyAlignment="1">
      <alignment horizontal="center" vertical="top" wrapText="1"/>
      <protection/>
    </xf>
    <xf numFmtId="0" fontId="1" fillId="0" borderId="80" xfId="52" applyBorder="1" applyAlignment="1">
      <alignment vertical="top" wrapText="1"/>
      <protection/>
    </xf>
    <xf numFmtId="0" fontId="1" fillId="0" borderId="60" xfId="52" applyBorder="1" applyAlignment="1">
      <alignment vertical="top" wrapText="1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/>
      <protection/>
    </xf>
    <xf numFmtId="3" fontId="1" fillId="0" borderId="22" xfId="52" applyNumberFormat="1" applyFont="1" applyBorder="1" applyAlignment="1">
      <alignment horizontal="right" vertical="center" wrapText="1"/>
      <protection/>
    </xf>
    <xf numFmtId="0" fontId="6" fillId="0" borderId="46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vertical="center"/>
      <protection/>
    </xf>
    <xf numFmtId="0" fontId="1" fillId="0" borderId="20" xfId="52" applyFont="1" applyBorder="1" applyAlignment="1">
      <alignment vertical="center" wrapText="1"/>
      <protection/>
    </xf>
    <xf numFmtId="2" fontId="1" fillId="0" borderId="20" xfId="52" applyNumberFormat="1" applyFont="1" applyBorder="1" applyAlignment="1">
      <alignment vertical="center" wrapText="1"/>
      <protection/>
    </xf>
    <xf numFmtId="0" fontId="1" fillId="0" borderId="20" xfId="52" applyFont="1" applyFill="1" applyBorder="1" applyAlignment="1">
      <alignment horizontal="right" vertical="center" wrapText="1"/>
      <protection/>
    </xf>
    <xf numFmtId="0" fontId="2" fillId="0" borderId="24" xfId="0" applyFont="1" applyBorder="1" applyAlignment="1">
      <alignment/>
    </xf>
    <xf numFmtId="1" fontId="0" fillId="0" borderId="22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 wrapText="1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9" fontId="0" fillId="0" borderId="0" xfId="0" applyNumberFormat="1" applyFont="1" applyBorder="1" applyAlignment="1">
      <alignment horizontal="right" vertical="center" wrapText="1"/>
    </xf>
    <xf numFmtId="1" fontId="0" fillId="0" borderId="83" xfId="0" applyNumberFormat="1" applyFont="1" applyBorder="1" applyAlignment="1">
      <alignment horizontal="right" vertical="center" wrapText="1"/>
    </xf>
    <xf numFmtId="1" fontId="0" fillId="0" borderId="26" xfId="0" applyNumberFormat="1" applyFont="1" applyBorder="1" applyAlignment="1">
      <alignment horizontal="right" vertical="center" wrapText="1"/>
    </xf>
    <xf numFmtId="1" fontId="0" fillId="0" borderId="25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166" fontId="0" fillId="0" borderId="27" xfId="0" applyNumberFormat="1" applyFont="1" applyBorder="1" applyAlignment="1">
      <alignment horizontal="right" vertical="center" wrapText="1"/>
    </xf>
    <xf numFmtId="4" fontId="0" fillId="0" borderId="57" xfId="0" applyNumberFormat="1" applyFont="1" applyBorder="1" applyAlignment="1">
      <alignment horizontal="right" vertical="center" wrapText="1"/>
    </xf>
    <xf numFmtId="4" fontId="0" fillId="0" borderId="76" xfId="0" applyNumberFormat="1" applyFont="1" applyBorder="1" applyAlignment="1">
      <alignment horizontal="right" vertical="center" wrapText="1"/>
    </xf>
    <xf numFmtId="0" fontId="0" fillId="0" borderId="84" xfId="0" applyFont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 wrapText="1"/>
    </xf>
    <xf numFmtId="1" fontId="0" fillId="0" borderId="86" xfId="0" applyNumberFormat="1" applyFont="1" applyBorder="1" applyAlignment="1">
      <alignment horizontal="right" vertical="center" wrapText="1"/>
    </xf>
    <xf numFmtId="0" fontId="0" fillId="0" borderId="86" xfId="0" applyFont="1" applyBorder="1" applyAlignment="1">
      <alignment horizontal="right" vertical="center" wrapText="1"/>
    </xf>
    <xf numFmtId="166" fontId="0" fillId="0" borderId="86" xfId="0" applyNumberFormat="1" applyFont="1" applyBorder="1" applyAlignment="1">
      <alignment horizontal="right" vertical="center" wrapText="1"/>
    </xf>
    <xf numFmtId="9" fontId="0" fillId="0" borderId="87" xfId="0" applyNumberFormat="1" applyFont="1" applyBorder="1" applyAlignment="1">
      <alignment horizontal="right" vertical="center" wrapText="1"/>
    </xf>
    <xf numFmtId="4" fontId="0" fillId="0" borderId="86" xfId="0" applyNumberFormat="1" applyFont="1" applyBorder="1" applyAlignment="1">
      <alignment horizontal="right" vertical="center" wrapText="1"/>
    </xf>
    <xf numFmtId="4" fontId="0" fillId="0" borderId="88" xfId="0" applyNumberFormat="1" applyFont="1" applyBorder="1" applyAlignment="1">
      <alignment horizontal="right" vertical="center" wrapText="1"/>
    </xf>
    <xf numFmtId="0" fontId="0" fillId="0" borderId="89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2" xfId="52" applyBorder="1" applyAlignment="1">
      <alignment vertical="center"/>
      <protection/>
    </xf>
    <xf numFmtId="0" fontId="1" fillId="0" borderId="21" xfId="52" applyBorder="1" applyAlignment="1">
      <alignment vertical="center"/>
      <protection/>
    </xf>
    <xf numFmtId="0" fontId="1" fillId="0" borderId="21" xfId="52" applyBorder="1" applyAlignment="1">
      <alignment vertical="center" wrapText="1"/>
      <protection/>
    </xf>
    <xf numFmtId="0" fontId="4" fillId="0" borderId="20" xfId="52" applyFont="1" applyBorder="1" applyAlignment="1">
      <alignment vertical="center" wrapText="1"/>
      <protection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37" borderId="90" xfId="0" applyFill="1" applyBorder="1" applyAlignment="1">
      <alignment vertical="center" wrapText="1"/>
    </xf>
    <xf numFmtId="0" fontId="0" fillId="37" borderId="38" xfId="0" applyFill="1" applyBorder="1" applyAlignment="1">
      <alignment vertical="center" wrapText="1"/>
    </xf>
    <xf numFmtId="0" fontId="0" fillId="37" borderId="41" xfId="0" applyFill="1" applyBorder="1" applyAlignment="1">
      <alignment vertical="center" wrapText="1"/>
    </xf>
    <xf numFmtId="0" fontId="15" fillId="0" borderId="0" xfId="0" applyFont="1" applyAlignment="1">
      <alignment/>
    </xf>
    <xf numFmtId="0" fontId="7" fillId="0" borderId="91" xfId="52" applyFont="1" applyBorder="1" applyAlignment="1">
      <alignment horizontal="left" vertical="center"/>
      <protection/>
    </xf>
    <xf numFmtId="0" fontId="7" fillId="0" borderId="92" xfId="52" applyFont="1" applyBorder="1" applyAlignment="1">
      <alignment horizontal="left" vertical="center"/>
      <protection/>
    </xf>
    <xf numFmtId="0" fontId="1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left"/>
      <protection/>
    </xf>
    <xf numFmtId="0" fontId="14" fillId="0" borderId="0" xfId="52" applyFont="1" applyFill="1" applyAlignment="1">
      <alignment horizontal="center"/>
      <protection/>
    </xf>
    <xf numFmtId="0" fontId="13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93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93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1" fillId="0" borderId="94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top" wrapText="1"/>
    </xf>
    <xf numFmtId="0" fontId="7" fillId="0" borderId="95" xfId="0" applyFont="1" applyBorder="1" applyAlignment="1">
      <alignment horizontal="left" vertical="top" wrapText="1"/>
    </xf>
    <xf numFmtId="0" fontId="10" fillId="0" borderId="9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/>
    </xf>
    <xf numFmtId="4" fontId="9" fillId="0" borderId="91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166" fontId="9" fillId="0" borderId="16" xfId="0" applyNumberFormat="1" applyFont="1" applyBorder="1" applyAlignment="1">
      <alignment horizontal="left" vertical="center"/>
    </xf>
    <xf numFmtId="166" fontId="9" fillId="0" borderId="96" xfId="0" applyNumberFormat="1" applyFont="1" applyBorder="1" applyAlignment="1">
      <alignment horizontal="left" vertical="center"/>
    </xf>
    <xf numFmtId="166" fontId="9" fillId="0" borderId="94" xfId="0" applyNumberFormat="1" applyFont="1" applyBorder="1" applyAlignment="1">
      <alignment horizontal="left" vertical="center"/>
    </xf>
    <xf numFmtId="166" fontId="9" fillId="0" borderId="42" xfId="0" applyNumberFormat="1" applyFont="1" applyBorder="1" applyAlignment="1">
      <alignment horizontal="left" vertical="center"/>
    </xf>
    <xf numFmtId="0" fontId="12" fillId="0" borderId="9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5" max="6" width="11.57421875" style="0" customWidth="1"/>
    <col min="7" max="7" width="12.421875" style="0" customWidth="1"/>
    <col min="8" max="8" width="11.7109375" style="0" customWidth="1"/>
    <col min="9" max="9" width="10.7109375" style="0" customWidth="1"/>
    <col min="10" max="10" width="12.57421875" style="0" customWidth="1"/>
    <col min="11" max="11" width="12.00390625" style="0" customWidth="1"/>
    <col min="12" max="12" width="13.421875" style="0" customWidth="1"/>
  </cols>
  <sheetData>
    <row r="1" spans="1:12" ht="15">
      <c r="A1" s="1"/>
      <c r="B1" s="445" t="s">
        <v>199</v>
      </c>
      <c r="C1" s="2"/>
      <c r="D1" s="1"/>
      <c r="E1" s="1"/>
      <c r="F1" s="1"/>
      <c r="G1" s="1"/>
      <c r="H1" s="1"/>
      <c r="I1" s="444"/>
      <c r="J1" s="443" t="s">
        <v>208</v>
      </c>
      <c r="K1" s="498"/>
      <c r="L1" s="498"/>
    </row>
    <row r="2" spans="1:11" ht="17.25">
      <c r="A2" s="503" t="s">
        <v>178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</row>
    <row r="3" spans="1:11" ht="57" customHeight="1">
      <c r="A3" s="501" t="s">
        <v>171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ht="20.25" customHeight="1" thickBot="1">
      <c r="A4" s="504" t="s">
        <v>146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</row>
    <row r="5" spans="1:11" s="4" customFormat="1" ht="81.75" customHeight="1" thickBot="1">
      <c r="A5" s="373" t="s">
        <v>0</v>
      </c>
      <c r="B5" s="374" t="s">
        <v>165</v>
      </c>
      <c r="C5" s="375" t="s">
        <v>1</v>
      </c>
      <c r="D5" s="376" t="s">
        <v>143</v>
      </c>
      <c r="E5" s="376" t="s">
        <v>166</v>
      </c>
      <c r="F5" s="376" t="s">
        <v>3</v>
      </c>
      <c r="G5" s="376" t="s">
        <v>4</v>
      </c>
      <c r="H5" s="376" t="s">
        <v>56</v>
      </c>
      <c r="I5" s="377" t="s">
        <v>6</v>
      </c>
      <c r="J5" s="412" t="s">
        <v>174</v>
      </c>
      <c r="K5" s="365" t="s">
        <v>19</v>
      </c>
    </row>
    <row r="6" spans="1:11" ht="18.75" customHeight="1" thickBot="1">
      <c r="A6" s="446" t="s">
        <v>8</v>
      </c>
      <c r="B6" s="447"/>
      <c r="C6" s="448"/>
      <c r="D6" s="449"/>
      <c r="E6" s="449"/>
      <c r="F6" s="449"/>
      <c r="G6" s="449"/>
      <c r="H6" s="449"/>
      <c r="I6" s="449"/>
      <c r="J6" s="450"/>
      <c r="K6" s="366"/>
    </row>
    <row r="7" spans="1:11" ht="18.75" customHeight="1">
      <c r="A7" s="451" t="s">
        <v>9</v>
      </c>
      <c r="B7" s="485" t="s">
        <v>72</v>
      </c>
      <c r="C7" s="323" t="s">
        <v>10</v>
      </c>
      <c r="D7" s="453">
        <v>1860</v>
      </c>
      <c r="E7" s="324"/>
      <c r="F7" s="325"/>
      <c r="G7" s="326"/>
      <c r="H7" s="327"/>
      <c r="I7" s="368"/>
      <c r="J7" s="378"/>
      <c r="K7" s="367"/>
    </row>
    <row r="8" spans="1:11" ht="18.75" customHeight="1">
      <c r="A8" s="389" t="s">
        <v>11</v>
      </c>
      <c r="B8" s="486" t="s">
        <v>73</v>
      </c>
      <c r="C8" s="328" t="s">
        <v>10</v>
      </c>
      <c r="D8" s="165">
        <v>2</v>
      </c>
      <c r="E8" s="80"/>
      <c r="F8" s="320"/>
      <c r="G8" s="321"/>
      <c r="H8" s="322"/>
      <c r="I8" s="369"/>
      <c r="J8" s="379"/>
      <c r="K8" s="367"/>
    </row>
    <row r="9" spans="1:11" ht="18.75" customHeight="1">
      <c r="A9" s="389" t="s">
        <v>12</v>
      </c>
      <c r="B9" s="486" t="s">
        <v>74</v>
      </c>
      <c r="C9" s="318" t="s">
        <v>10</v>
      </c>
      <c r="D9" s="165">
        <v>20</v>
      </c>
      <c r="E9" s="319"/>
      <c r="F9" s="320"/>
      <c r="G9" s="321"/>
      <c r="H9" s="322"/>
      <c r="I9" s="369"/>
      <c r="J9" s="380"/>
      <c r="K9" s="367"/>
    </row>
    <row r="10" spans="1:11" ht="18.75" customHeight="1">
      <c r="A10" s="389" t="s">
        <v>13</v>
      </c>
      <c r="B10" s="486" t="s">
        <v>75</v>
      </c>
      <c r="C10" s="318" t="s">
        <v>10</v>
      </c>
      <c r="D10" s="165">
        <v>770</v>
      </c>
      <c r="E10" s="319"/>
      <c r="F10" s="320"/>
      <c r="G10" s="321"/>
      <c r="H10" s="322"/>
      <c r="I10" s="369"/>
      <c r="J10" s="380"/>
      <c r="K10" s="367"/>
    </row>
    <row r="11" spans="1:11" ht="18.75" customHeight="1">
      <c r="A11" s="389" t="s">
        <v>14</v>
      </c>
      <c r="B11" s="487" t="s">
        <v>120</v>
      </c>
      <c r="C11" s="318" t="s">
        <v>10</v>
      </c>
      <c r="D11" s="165">
        <v>1500</v>
      </c>
      <c r="E11" s="319"/>
      <c r="F11" s="320"/>
      <c r="G11" s="321"/>
      <c r="H11" s="322"/>
      <c r="I11" s="369"/>
      <c r="J11" s="380"/>
      <c r="K11" s="367"/>
    </row>
    <row r="12" spans="1:11" ht="18.75" customHeight="1">
      <c r="A12" s="389" t="s">
        <v>15</v>
      </c>
      <c r="B12" s="486" t="s">
        <v>76</v>
      </c>
      <c r="C12" s="318" t="s">
        <v>10</v>
      </c>
      <c r="D12" s="165">
        <v>210</v>
      </c>
      <c r="E12" s="319"/>
      <c r="F12" s="320"/>
      <c r="G12" s="321"/>
      <c r="H12" s="322"/>
      <c r="I12" s="369"/>
      <c r="J12" s="380"/>
      <c r="K12" s="367"/>
    </row>
    <row r="13" spans="1:11" ht="18.75" customHeight="1">
      <c r="A13" s="389" t="s">
        <v>16</v>
      </c>
      <c r="B13" s="486" t="s">
        <v>102</v>
      </c>
      <c r="C13" s="318" t="s">
        <v>10</v>
      </c>
      <c r="D13" s="165">
        <v>40</v>
      </c>
      <c r="E13" s="319"/>
      <c r="F13" s="320"/>
      <c r="G13" s="321"/>
      <c r="H13" s="322"/>
      <c r="I13" s="369"/>
      <c r="J13" s="380"/>
      <c r="K13" s="367"/>
    </row>
    <row r="14" spans="1:11" ht="18.75" customHeight="1">
      <c r="A14" s="389" t="s">
        <v>17</v>
      </c>
      <c r="B14" s="486" t="s">
        <v>103</v>
      </c>
      <c r="C14" s="318" t="s">
        <v>10</v>
      </c>
      <c r="D14" s="165">
        <v>50</v>
      </c>
      <c r="E14" s="319"/>
      <c r="F14" s="320"/>
      <c r="G14" s="321"/>
      <c r="H14" s="322"/>
      <c r="I14" s="369"/>
      <c r="J14" s="380"/>
      <c r="K14" s="367"/>
    </row>
    <row r="15" spans="1:11" ht="18.75" customHeight="1">
      <c r="A15" s="389" t="s">
        <v>18</v>
      </c>
      <c r="B15" s="486" t="s">
        <v>119</v>
      </c>
      <c r="C15" s="318" t="s">
        <v>10</v>
      </c>
      <c r="D15" s="165">
        <v>300</v>
      </c>
      <c r="E15" s="319"/>
      <c r="F15" s="320"/>
      <c r="G15" s="321"/>
      <c r="H15" s="322"/>
      <c r="I15" s="369"/>
      <c r="J15" s="380"/>
      <c r="K15" s="367"/>
    </row>
    <row r="16" spans="1:11" ht="18.75" customHeight="1">
      <c r="A16" s="389" t="s">
        <v>20</v>
      </c>
      <c r="B16" s="486" t="s">
        <v>121</v>
      </c>
      <c r="C16" s="318" t="s">
        <v>10</v>
      </c>
      <c r="D16" s="165">
        <v>930</v>
      </c>
      <c r="E16" s="319"/>
      <c r="F16" s="320"/>
      <c r="G16" s="321"/>
      <c r="H16" s="322"/>
      <c r="I16" s="369"/>
      <c r="J16" s="380"/>
      <c r="K16" s="367"/>
    </row>
    <row r="17" spans="1:11" ht="18.75" customHeight="1">
      <c r="A17" s="389" t="s">
        <v>21</v>
      </c>
      <c r="B17" s="486" t="s">
        <v>194</v>
      </c>
      <c r="C17" s="318" t="s">
        <v>10</v>
      </c>
      <c r="D17" s="165">
        <v>730</v>
      </c>
      <c r="E17" s="319"/>
      <c r="F17" s="320"/>
      <c r="G17" s="321"/>
      <c r="H17" s="322"/>
      <c r="I17" s="369"/>
      <c r="J17" s="380"/>
      <c r="K17" s="367"/>
    </row>
    <row r="18" spans="1:11" ht="18.75" customHeight="1">
      <c r="A18" s="389" t="s">
        <v>22</v>
      </c>
      <c r="B18" s="486" t="s">
        <v>118</v>
      </c>
      <c r="C18" s="318" t="s">
        <v>10</v>
      </c>
      <c r="D18" s="165">
        <v>1700</v>
      </c>
      <c r="E18" s="319"/>
      <c r="F18" s="320"/>
      <c r="G18" s="321"/>
      <c r="H18" s="322"/>
      <c r="I18" s="369"/>
      <c r="J18" s="380"/>
      <c r="K18" s="367"/>
    </row>
    <row r="19" spans="1:11" ht="18.75" customHeight="1">
      <c r="A19" s="389" t="s">
        <v>23</v>
      </c>
      <c r="B19" s="486" t="s">
        <v>78</v>
      </c>
      <c r="C19" s="318" t="s">
        <v>10</v>
      </c>
      <c r="D19" s="165">
        <v>1200</v>
      </c>
      <c r="E19" s="319"/>
      <c r="F19" s="330"/>
      <c r="G19" s="364"/>
      <c r="H19" s="363"/>
      <c r="I19" s="370"/>
      <c r="J19" s="381"/>
      <c r="K19" s="367"/>
    </row>
    <row r="20" spans="1:11" ht="18.75" customHeight="1">
      <c r="A20" s="389" t="s">
        <v>53</v>
      </c>
      <c r="B20" s="486" t="s">
        <v>77</v>
      </c>
      <c r="C20" s="329" t="s">
        <v>10</v>
      </c>
      <c r="D20" s="165">
        <v>15</v>
      </c>
      <c r="E20" s="397"/>
      <c r="F20" s="398"/>
      <c r="G20" s="331"/>
      <c r="H20" s="399"/>
      <c r="I20" s="400"/>
      <c r="J20" s="401"/>
      <c r="K20" s="367"/>
    </row>
    <row r="21" spans="1:11" ht="22.5" customHeight="1">
      <c r="A21" s="389" t="s">
        <v>52</v>
      </c>
      <c r="B21" s="486" t="s">
        <v>79</v>
      </c>
      <c r="C21" s="245" t="s">
        <v>10</v>
      </c>
      <c r="D21" s="165">
        <v>3800</v>
      </c>
      <c r="E21" s="166"/>
      <c r="F21" s="315"/>
      <c r="G21" s="316"/>
      <c r="H21" s="317"/>
      <c r="I21" s="406"/>
      <c r="J21" s="382"/>
      <c r="K21" s="367"/>
    </row>
    <row r="22" spans="1:11" ht="27.75" customHeight="1">
      <c r="A22" s="389" t="s">
        <v>54</v>
      </c>
      <c r="B22" s="487" t="s">
        <v>179</v>
      </c>
      <c r="C22" s="245" t="s">
        <v>10</v>
      </c>
      <c r="D22" s="165">
        <v>15</v>
      </c>
      <c r="E22" s="166"/>
      <c r="F22" s="315"/>
      <c r="G22" s="316"/>
      <c r="H22" s="317"/>
      <c r="I22" s="406"/>
      <c r="J22" s="382"/>
      <c r="K22" s="367"/>
    </row>
    <row r="23" spans="1:11" ht="18.75" customHeight="1">
      <c r="A23" s="389" t="s">
        <v>55</v>
      </c>
      <c r="B23" s="486" t="s">
        <v>200</v>
      </c>
      <c r="C23" s="402" t="s">
        <v>10</v>
      </c>
      <c r="D23" s="165">
        <v>10</v>
      </c>
      <c r="E23" s="403"/>
      <c r="F23" s="330"/>
      <c r="G23" s="404"/>
      <c r="H23" s="332"/>
      <c r="I23" s="405"/>
      <c r="J23" s="383"/>
      <c r="K23" s="367"/>
    </row>
    <row r="24" spans="1:11" ht="26.25" customHeight="1" thickBot="1">
      <c r="A24" s="452" t="s">
        <v>58</v>
      </c>
      <c r="B24" s="488" t="s">
        <v>180</v>
      </c>
      <c r="C24" s="246" t="s">
        <v>10</v>
      </c>
      <c r="D24" s="168">
        <v>1650</v>
      </c>
      <c r="E24" s="211"/>
      <c r="F24" s="333"/>
      <c r="G24" s="334"/>
      <c r="H24" s="335"/>
      <c r="I24" s="371"/>
      <c r="J24" s="384"/>
      <c r="K24" s="367"/>
    </row>
    <row r="25" spans="1:11" ht="18.75" customHeight="1" thickBot="1">
      <c r="A25" s="3"/>
      <c r="D25" s="357"/>
      <c r="E25" s="162"/>
      <c r="F25" s="499" t="s">
        <v>144</v>
      </c>
      <c r="G25" s="500"/>
      <c r="H25" s="372" t="s">
        <v>145</v>
      </c>
      <c r="I25" s="361" t="s">
        <v>19</v>
      </c>
      <c r="J25" s="360"/>
      <c r="K25" s="162"/>
    </row>
    <row r="26" spans="1:11" ht="18.75" customHeight="1">
      <c r="A26" s="3"/>
      <c r="D26" s="357"/>
      <c r="E26" s="162"/>
      <c r="F26" s="390"/>
      <c r="G26" s="390"/>
      <c r="H26" s="391"/>
      <c r="I26" s="360"/>
      <c r="J26" s="360"/>
      <c r="K26" s="162"/>
    </row>
    <row r="27" spans="1:11" ht="18.75" customHeight="1">
      <c r="A27" s="3"/>
      <c r="D27" s="357"/>
      <c r="E27" s="162"/>
      <c r="F27" s="390"/>
      <c r="G27" s="390"/>
      <c r="H27" s="391"/>
      <c r="I27" s="360"/>
      <c r="J27" s="360"/>
      <c r="K27" s="162"/>
    </row>
    <row r="28" spans="1:11" ht="18.75" customHeight="1">
      <c r="A28" s="3"/>
      <c r="D28" s="357"/>
      <c r="E28" s="162"/>
      <c r="F28" s="390"/>
      <c r="G28" s="390"/>
      <c r="H28" s="391"/>
      <c r="I28" s="360"/>
      <c r="J28" s="360"/>
      <c r="K28" s="162"/>
    </row>
    <row r="29" spans="1:11" ht="18.75" customHeight="1">
      <c r="A29" s="3"/>
      <c r="D29" s="357"/>
      <c r="E29" s="162"/>
      <c r="F29" s="390"/>
      <c r="G29" s="390"/>
      <c r="H29" s="391"/>
      <c r="I29" s="360"/>
      <c r="J29" s="360"/>
      <c r="K29" s="162"/>
    </row>
    <row r="30" spans="1:11" ht="20.25" customHeight="1" thickBot="1">
      <c r="A30" s="3"/>
      <c r="D30" s="5"/>
      <c r="E30" s="3"/>
      <c r="F30" s="177"/>
      <c r="G30" s="177"/>
      <c r="H30" s="6"/>
      <c r="I30" s="178"/>
      <c r="J30" s="178"/>
      <c r="K30" s="3"/>
    </row>
    <row r="31" spans="1:12" ht="66.75" customHeight="1" thickBot="1">
      <c r="A31" s="49" t="s">
        <v>24</v>
      </c>
      <c r="B31" s="50" t="s">
        <v>148</v>
      </c>
      <c r="C31" s="51" t="s">
        <v>1</v>
      </c>
      <c r="D31" s="51" t="s">
        <v>149</v>
      </c>
      <c r="E31" s="51" t="s">
        <v>150</v>
      </c>
      <c r="F31" s="51" t="s">
        <v>151</v>
      </c>
      <c r="G31" s="51" t="s">
        <v>175</v>
      </c>
      <c r="H31" s="51" t="s">
        <v>176</v>
      </c>
      <c r="I31" s="51" t="s">
        <v>4</v>
      </c>
      <c r="J31" s="51" t="s">
        <v>5</v>
      </c>
      <c r="K31" s="51" t="s">
        <v>6</v>
      </c>
      <c r="L31" s="442" t="s">
        <v>173</v>
      </c>
    </row>
    <row r="32" spans="1:12" s="4" customFormat="1" ht="21.75" customHeight="1" thickBot="1">
      <c r="A32" s="502" t="s">
        <v>25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385"/>
    </row>
    <row r="33" spans="1:12" s="4" customFormat="1" ht="24" customHeight="1">
      <c r="A33" s="54" t="s">
        <v>9</v>
      </c>
      <c r="B33" s="153" t="s">
        <v>105</v>
      </c>
      <c r="C33" s="154" t="s">
        <v>26</v>
      </c>
      <c r="D33" s="155">
        <v>20</v>
      </c>
      <c r="E33" s="155"/>
      <c r="F33" s="156"/>
      <c r="G33" s="157"/>
      <c r="H33" s="158"/>
      <c r="I33" s="158"/>
      <c r="J33" s="362"/>
      <c r="K33" s="386"/>
      <c r="L33" s="387"/>
    </row>
    <row r="34" spans="1:12" s="4" customFormat="1" ht="20.25" customHeight="1" thickBot="1">
      <c r="A34" s="454" t="s">
        <v>11</v>
      </c>
      <c r="B34" s="455" t="s">
        <v>106</v>
      </c>
      <c r="C34" s="159" t="s">
        <v>26</v>
      </c>
      <c r="D34" s="456">
        <v>860</v>
      </c>
      <c r="E34" s="457"/>
      <c r="F34" s="457"/>
      <c r="G34" s="160"/>
      <c r="H34" s="161"/>
      <c r="I34" s="161"/>
      <c r="J34" s="458"/>
      <c r="K34" s="388"/>
      <c r="L34" s="459"/>
    </row>
    <row r="35" spans="8:11" ht="18.75" customHeight="1" thickBot="1">
      <c r="H35" s="499" t="s">
        <v>147</v>
      </c>
      <c r="I35" s="500"/>
      <c r="J35" s="372" t="s">
        <v>145</v>
      </c>
      <c r="K35" s="361" t="s">
        <v>19</v>
      </c>
    </row>
    <row r="36" spans="3:11" ht="12.75">
      <c r="C36" s="7"/>
      <c r="D36" s="8"/>
      <c r="H36" s="9" t="s">
        <v>19</v>
      </c>
      <c r="I36" t="s">
        <v>19</v>
      </c>
      <c r="K36" s="7"/>
    </row>
    <row r="37" spans="3:11" ht="12.75">
      <c r="C37" s="7"/>
      <c r="D37" s="8"/>
      <c r="K37" s="7"/>
    </row>
  </sheetData>
  <sheetProtection/>
  <mergeCells count="6">
    <mergeCell ref="H35:I35"/>
    <mergeCell ref="A3:K3"/>
    <mergeCell ref="A32:K32"/>
    <mergeCell ref="A2:K2"/>
    <mergeCell ref="A4:K4"/>
    <mergeCell ref="F25:G25"/>
  </mergeCells>
  <printOptions horizontalCentered="1"/>
  <pageMargins left="0.3937007874015748" right="0.1968503937007874" top="0.5511811023622047" bottom="0.1968503937007874" header="1.0236220472440944" footer="0.7086614173228347"/>
  <pageSetup horizontalDpi="600" verticalDpi="600" orientation="landscape" paperSize="9" scale="88" r:id="rId1"/>
  <headerFooter alignWithMargins="0">
    <oddFooter>&amp;R..................................................................
Podpis osoby uprawnionej do złożenia oferty</oddFooter>
  </headerFooter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9.8515625" style="0" customWidth="1"/>
    <col min="4" max="4" width="8.28125" style="0" customWidth="1"/>
    <col min="5" max="5" width="12.00390625" style="0" customWidth="1"/>
    <col min="6" max="6" width="9.8515625" style="0" customWidth="1"/>
    <col min="7" max="7" width="11.57421875" style="0" customWidth="1"/>
    <col min="8" max="8" width="12.00390625" style="0" customWidth="1"/>
    <col min="9" max="9" width="7.421875" style="0" customWidth="1"/>
    <col min="10" max="11" width="11.28125" style="0" customWidth="1"/>
    <col min="12" max="12" width="11.7109375" style="0" customWidth="1"/>
  </cols>
  <sheetData>
    <row r="1" spans="1:12" s="4" customFormat="1" ht="55.5" customHeight="1" thickBot="1">
      <c r="A1" s="393" t="s">
        <v>0</v>
      </c>
      <c r="B1" s="394" t="s">
        <v>165</v>
      </c>
      <c r="C1" s="395" t="s">
        <v>1</v>
      </c>
      <c r="D1" s="395" t="s">
        <v>152</v>
      </c>
      <c r="E1" s="395" t="s">
        <v>167</v>
      </c>
      <c r="F1" s="395" t="s">
        <v>28</v>
      </c>
      <c r="G1" s="395" t="s">
        <v>29</v>
      </c>
      <c r="H1" s="395" t="s">
        <v>30</v>
      </c>
      <c r="I1" s="395" t="s">
        <v>4</v>
      </c>
      <c r="J1" s="395" t="s">
        <v>5</v>
      </c>
      <c r="K1" s="395" t="s">
        <v>6</v>
      </c>
      <c r="L1" s="396" t="s">
        <v>7</v>
      </c>
    </row>
    <row r="2" spans="1:12" ht="17.25" customHeight="1" thickBot="1">
      <c r="A2" s="510" t="s">
        <v>31</v>
      </c>
      <c r="B2" s="511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8.75" customHeight="1">
      <c r="A3" s="169" t="s">
        <v>9</v>
      </c>
      <c r="B3" s="489" t="s">
        <v>89</v>
      </c>
      <c r="C3" s="170" t="s">
        <v>10</v>
      </c>
      <c r="D3" s="460">
        <v>5</v>
      </c>
      <c r="E3" s="273"/>
      <c r="F3" s="272"/>
      <c r="G3" s="274"/>
      <c r="H3" s="274"/>
      <c r="I3" s="171"/>
      <c r="J3" s="172"/>
      <c r="K3" s="173"/>
      <c r="L3" s="275"/>
    </row>
    <row r="4" spans="1:12" ht="30" customHeight="1">
      <c r="A4" s="276" t="s">
        <v>11</v>
      </c>
      <c r="B4" s="202" t="s">
        <v>209</v>
      </c>
      <c r="C4" s="32" t="s">
        <v>10</v>
      </c>
      <c r="D4" s="440">
        <v>30</v>
      </c>
      <c r="E4" s="270"/>
      <c r="F4" s="99"/>
      <c r="G4" s="89"/>
      <c r="H4" s="100"/>
      <c r="I4" s="93"/>
      <c r="J4" s="101"/>
      <c r="K4" s="97"/>
      <c r="L4" s="277"/>
    </row>
    <row r="5" spans="1:12" ht="18.75" customHeight="1">
      <c r="A5" s="174" t="s">
        <v>12</v>
      </c>
      <c r="B5" s="205" t="s">
        <v>32</v>
      </c>
      <c r="C5" s="32" t="s">
        <v>10</v>
      </c>
      <c r="D5" s="440">
        <v>15</v>
      </c>
      <c r="E5" s="99"/>
      <c r="F5" s="99"/>
      <c r="G5" s="89"/>
      <c r="H5" s="100"/>
      <c r="I5" s="93"/>
      <c r="J5" s="101"/>
      <c r="K5" s="97"/>
      <c r="L5" s="277"/>
    </row>
    <row r="6" spans="1:12" ht="18.75" customHeight="1">
      <c r="A6" s="464" t="s">
        <v>13</v>
      </c>
      <c r="B6" s="223" t="s">
        <v>33</v>
      </c>
      <c r="C6" s="33" t="s">
        <v>10</v>
      </c>
      <c r="D6" s="461">
        <v>80</v>
      </c>
      <c r="E6" s="90"/>
      <c r="F6" s="99"/>
      <c r="G6" s="208"/>
      <c r="H6" s="100"/>
      <c r="I6" s="93"/>
      <c r="J6" s="101"/>
      <c r="K6" s="97"/>
      <c r="L6" s="277"/>
    </row>
    <row r="7" spans="1:12" ht="18.75" customHeight="1">
      <c r="A7" s="464" t="s">
        <v>14</v>
      </c>
      <c r="B7" s="205" t="s">
        <v>137</v>
      </c>
      <c r="C7" s="32" t="s">
        <v>10</v>
      </c>
      <c r="D7" s="440">
        <v>100</v>
      </c>
      <c r="E7" s="270"/>
      <c r="F7" s="99"/>
      <c r="G7" s="89"/>
      <c r="H7" s="100"/>
      <c r="I7" s="93"/>
      <c r="J7" s="101"/>
      <c r="K7" s="97"/>
      <c r="L7" s="277"/>
    </row>
    <row r="8" spans="1:12" ht="18.75" customHeight="1">
      <c r="A8" s="463" t="s">
        <v>15</v>
      </c>
      <c r="B8" s="223" t="s">
        <v>34</v>
      </c>
      <c r="C8" s="32" t="s">
        <v>10</v>
      </c>
      <c r="D8" s="461">
        <v>300</v>
      </c>
      <c r="E8" s="90"/>
      <c r="F8" s="99"/>
      <c r="G8" s="88"/>
      <c r="H8" s="100"/>
      <c r="I8" s="93"/>
      <c r="J8" s="101"/>
      <c r="K8" s="97"/>
      <c r="L8" s="277"/>
    </row>
    <row r="9" spans="1:12" ht="18.75" customHeight="1">
      <c r="A9" s="464" t="s">
        <v>16</v>
      </c>
      <c r="B9" s="223" t="s">
        <v>201</v>
      </c>
      <c r="C9" s="201" t="s">
        <v>10</v>
      </c>
      <c r="D9" s="461">
        <v>95</v>
      </c>
      <c r="E9" s="90"/>
      <c r="F9" s="99"/>
      <c r="G9" s="88"/>
      <c r="H9" s="100"/>
      <c r="I9" s="93"/>
      <c r="J9" s="101"/>
      <c r="K9" s="97"/>
      <c r="L9" s="277"/>
    </row>
    <row r="10" spans="1:12" ht="18.75" customHeight="1">
      <c r="A10" s="464" t="s">
        <v>17</v>
      </c>
      <c r="B10" s="223" t="s">
        <v>88</v>
      </c>
      <c r="C10" s="32" t="s">
        <v>10</v>
      </c>
      <c r="D10" s="461">
        <v>35</v>
      </c>
      <c r="E10" s="90"/>
      <c r="F10" s="99"/>
      <c r="G10" s="88"/>
      <c r="H10" s="100"/>
      <c r="I10" s="93"/>
      <c r="J10" s="101"/>
      <c r="K10" s="97"/>
      <c r="L10" s="277"/>
    </row>
    <row r="11" spans="1:12" ht="40.5" customHeight="1">
      <c r="A11" s="463" t="s">
        <v>18</v>
      </c>
      <c r="B11" s="202" t="s">
        <v>124</v>
      </c>
      <c r="C11" s="32" t="s">
        <v>10</v>
      </c>
      <c r="D11" s="440">
        <v>20</v>
      </c>
      <c r="E11" s="99"/>
      <c r="F11" s="99"/>
      <c r="G11" s="89"/>
      <c r="H11" s="100"/>
      <c r="I11" s="93"/>
      <c r="J11" s="101"/>
      <c r="K11" s="97"/>
      <c r="L11" s="277"/>
    </row>
    <row r="12" spans="1:12" ht="40.5" customHeight="1">
      <c r="A12" s="474" t="s">
        <v>20</v>
      </c>
      <c r="B12" s="202" t="s">
        <v>122</v>
      </c>
      <c r="C12" s="475" t="s">
        <v>10</v>
      </c>
      <c r="D12" s="440">
        <v>570</v>
      </c>
      <c r="E12" s="476"/>
      <c r="F12" s="476"/>
      <c r="G12" s="477"/>
      <c r="H12" s="478"/>
      <c r="I12" s="479"/>
      <c r="J12" s="480"/>
      <c r="K12" s="481"/>
      <c r="L12" s="482"/>
    </row>
    <row r="13" spans="1:12" ht="32.25" customHeight="1">
      <c r="A13" s="464" t="s">
        <v>21</v>
      </c>
      <c r="B13" s="125" t="s">
        <v>130</v>
      </c>
      <c r="C13" s="483" t="s">
        <v>10</v>
      </c>
      <c r="D13" s="466">
        <v>30</v>
      </c>
      <c r="E13" s="467"/>
      <c r="F13" s="468"/>
      <c r="G13" s="469"/>
      <c r="H13" s="470"/>
      <c r="I13" s="465"/>
      <c r="J13" s="471"/>
      <c r="K13" s="472"/>
      <c r="L13" s="473"/>
    </row>
    <row r="14" spans="1:12" ht="44.25" customHeight="1">
      <c r="A14" s="464" t="s">
        <v>22</v>
      </c>
      <c r="B14" s="202" t="s">
        <v>181</v>
      </c>
      <c r="C14" s="34" t="s">
        <v>26</v>
      </c>
      <c r="D14" s="440">
        <v>10</v>
      </c>
      <c r="E14" s="103"/>
      <c r="F14" s="99"/>
      <c r="G14" s="209"/>
      <c r="H14" s="194"/>
      <c r="I14" s="196"/>
      <c r="J14" s="195"/>
      <c r="K14" s="106"/>
      <c r="L14" s="278"/>
    </row>
    <row r="15" spans="1:12" ht="26.25" customHeight="1">
      <c r="A15" s="463" t="s">
        <v>23</v>
      </c>
      <c r="B15" s="202" t="s">
        <v>136</v>
      </c>
      <c r="C15" s="197" t="s">
        <v>10</v>
      </c>
      <c r="D15" s="440">
        <v>10</v>
      </c>
      <c r="E15" s="439"/>
      <c r="F15" s="99"/>
      <c r="G15" s="91"/>
      <c r="H15" s="191"/>
      <c r="I15" s="104"/>
      <c r="J15" s="105"/>
      <c r="K15" s="106"/>
      <c r="L15" s="278"/>
    </row>
    <row r="16" spans="1:12" ht="27.75" customHeight="1" thickBot="1">
      <c r="A16" s="340" t="s">
        <v>53</v>
      </c>
      <c r="B16" s="490" t="s">
        <v>202</v>
      </c>
      <c r="C16" s="175" t="s">
        <v>10</v>
      </c>
      <c r="D16" s="462">
        <v>135</v>
      </c>
      <c r="E16" s="279"/>
      <c r="F16" s="279"/>
      <c r="G16" s="280"/>
      <c r="H16" s="281"/>
      <c r="I16" s="282"/>
      <c r="J16" s="283"/>
      <c r="K16" s="284"/>
      <c r="L16" s="285"/>
    </row>
    <row r="17" spans="1:12" ht="18.75" customHeight="1" thickBot="1">
      <c r="A17" s="108"/>
      <c r="B17" s="108"/>
      <c r="C17" s="108"/>
      <c r="D17" s="108"/>
      <c r="E17" s="108"/>
      <c r="F17" s="108"/>
      <c r="G17" s="108"/>
      <c r="H17" s="518" t="s">
        <v>153</v>
      </c>
      <c r="I17" s="519"/>
      <c r="J17" s="203" t="s">
        <v>19</v>
      </c>
      <c r="K17" s="271" t="s">
        <v>19</v>
      </c>
      <c r="L17" s="67"/>
    </row>
    <row r="18" spans="1:12" s="4" customFormat="1" ht="60.75" customHeight="1" thickBot="1">
      <c r="A18" s="336" t="s">
        <v>0</v>
      </c>
      <c r="B18" s="337" t="str">
        <f>B1</f>
        <v>Nazwa produktu </v>
      </c>
      <c r="C18" s="338" t="s">
        <v>1</v>
      </c>
      <c r="D18" s="395" t="s">
        <v>152</v>
      </c>
      <c r="E18" s="338" t="s">
        <v>168</v>
      </c>
      <c r="F18" s="338" t="s">
        <v>28</v>
      </c>
      <c r="G18" s="338" t="s">
        <v>35</v>
      </c>
      <c r="H18" s="338" t="s">
        <v>36</v>
      </c>
      <c r="I18" s="338" t="s">
        <v>4</v>
      </c>
      <c r="J18" s="338" t="s">
        <v>5</v>
      </c>
      <c r="K18" s="338" t="s">
        <v>6</v>
      </c>
      <c r="L18" s="339" t="s">
        <v>7</v>
      </c>
    </row>
    <row r="19" spans="1:12" ht="18.75" customHeight="1" thickBot="1">
      <c r="A19" s="515" t="s">
        <v>37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7"/>
    </row>
    <row r="20" spans="1:12" ht="66.75" customHeight="1">
      <c r="A20" s="463" t="s">
        <v>9</v>
      </c>
      <c r="B20" s="243" t="s">
        <v>182</v>
      </c>
      <c r="C20" s="32" t="s">
        <v>38</v>
      </c>
      <c r="D20" s="96">
        <v>330</v>
      </c>
      <c r="E20" s="96"/>
      <c r="F20" s="96"/>
      <c r="G20" s="89"/>
      <c r="H20" s="109"/>
      <c r="I20" s="93"/>
      <c r="J20" s="94"/>
      <c r="K20" s="95"/>
      <c r="L20" s="287"/>
    </row>
    <row r="21" spans="1:12" ht="57" customHeight="1">
      <c r="A21" s="464" t="s">
        <v>11</v>
      </c>
      <c r="B21" s="243" t="s">
        <v>183</v>
      </c>
      <c r="C21" s="32" t="s">
        <v>38</v>
      </c>
      <c r="D21" s="96">
        <v>520</v>
      </c>
      <c r="E21" s="96"/>
      <c r="F21" s="96"/>
      <c r="G21" s="89"/>
      <c r="H21" s="109"/>
      <c r="I21" s="93"/>
      <c r="J21" s="94"/>
      <c r="K21" s="95"/>
      <c r="L21" s="287"/>
    </row>
    <row r="22" spans="1:12" s="13" customFormat="1" ht="27" customHeight="1" thickBot="1">
      <c r="A22" s="340" t="s">
        <v>12</v>
      </c>
      <c r="B22" s="308" t="s">
        <v>123</v>
      </c>
      <c r="C22" s="342" t="s">
        <v>38</v>
      </c>
      <c r="D22" s="288">
        <v>660</v>
      </c>
      <c r="E22" s="288"/>
      <c r="F22" s="176"/>
      <c r="G22" s="289"/>
      <c r="H22" s="290"/>
      <c r="I22" s="291"/>
      <c r="J22" s="292"/>
      <c r="K22" s="293"/>
      <c r="L22" s="294"/>
    </row>
    <row r="23" spans="2:12" s="13" customFormat="1" ht="21" customHeight="1" thickBot="1">
      <c r="B23" s="52"/>
      <c r="C23" s="67"/>
      <c r="D23" s="358"/>
      <c r="E23" s="67"/>
      <c r="F23" s="67"/>
      <c r="G23" s="67"/>
      <c r="H23" s="506" t="s">
        <v>154</v>
      </c>
      <c r="I23" s="507"/>
      <c r="J23" s="286" t="s">
        <v>19</v>
      </c>
      <c r="K23" s="271" t="s">
        <v>19</v>
      </c>
      <c r="L23" s="10" t="s">
        <v>19</v>
      </c>
    </row>
    <row r="24" spans="1:12" s="4" customFormat="1" ht="63.75" customHeight="1" thickBot="1">
      <c r="A24" s="77" t="s">
        <v>0</v>
      </c>
      <c r="B24" s="78" t="str">
        <f>B1</f>
        <v>Nazwa produktu </v>
      </c>
      <c r="C24" s="75" t="s">
        <v>1</v>
      </c>
      <c r="D24" s="75" t="s">
        <v>155</v>
      </c>
      <c r="E24" s="75" t="s">
        <v>150</v>
      </c>
      <c r="F24" s="75" t="s">
        <v>28</v>
      </c>
      <c r="G24" s="75" t="s">
        <v>35</v>
      </c>
      <c r="H24" s="75" t="s">
        <v>36</v>
      </c>
      <c r="I24" s="75" t="s">
        <v>4</v>
      </c>
      <c r="J24" s="75" t="s">
        <v>5</v>
      </c>
      <c r="K24" s="75" t="s">
        <v>6</v>
      </c>
      <c r="L24" s="76" t="s">
        <v>7</v>
      </c>
    </row>
    <row r="25" spans="1:12" ht="20.25" customHeight="1" thickBot="1">
      <c r="A25" s="512" t="s">
        <v>39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4"/>
    </row>
    <row r="26" spans="1:12" ht="17.25" customHeight="1">
      <c r="A26" s="73" t="s">
        <v>9</v>
      </c>
      <c r="B26" s="300" t="s">
        <v>70</v>
      </c>
      <c r="C26" s="121" t="s">
        <v>26</v>
      </c>
      <c r="D26" s="301">
        <v>120</v>
      </c>
      <c r="E26" s="301"/>
      <c r="F26" s="301"/>
      <c r="G26" s="302"/>
      <c r="H26" s="303"/>
      <c r="I26" s="304"/>
      <c r="J26" s="305"/>
      <c r="K26" s="305"/>
      <c r="L26" s="306"/>
    </row>
    <row r="27" spans="1:12" ht="17.25" customHeight="1">
      <c r="A27" s="233" t="s">
        <v>11</v>
      </c>
      <c r="B27" s="244" t="s">
        <v>71</v>
      </c>
      <c r="C27" s="126" t="s">
        <v>26</v>
      </c>
      <c r="D27" s="265">
        <v>6</v>
      </c>
      <c r="E27" s="265"/>
      <c r="F27" s="265"/>
      <c r="G27" s="251"/>
      <c r="H27" s="297"/>
      <c r="I27" s="257"/>
      <c r="J27" s="268"/>
      <c r="K27" s="268"/>
      <c r="L27" s="307"/>
    </row>
    <row r="28" spans="1:12" ht="17.25" customHeight="1">
      <c r="A28" s="233" t="s">
        <v>12</v>
      </c>
      <c r="B28" s="244" t="s">
        <v>117</v>
      </c>
      <c r="C28" s="126" t="s">
        <v>26</v>
      </c>
      <c r="D28" s="265">
        <v>7</v>
      </c>
      <c r="E28" s="265"/>
      <c r="F28" s="265"/>
      <c r="G28" s="251"/>
      <c r="H28" s="297"/>
      <c r="I28" s="257"/>
      <c r="J28" s="268"/>
      <c r="K28" s="268"/>
      <c r="L28" s="307"/>
    </row>
    <row r="29" spans="1:12" ht="54.75" customHeight="1">
      <c r="A29" s="212" t="s">
        <v>13</v>
      </c>
      <c r="B29" s="491" t="s">
        <v>203</v>
      </c>
      <c r="C29" s="126" t="s">
        <v>10</v>
      </c>
      <c r="D29" s="265">
        <v>170</v>
      </c>
      <c r="E29" s="265"/>
      <c r="F29" s="265"/>
      <c r="G29" s="298"/>
      <c r="H29" s="297"/>
      <c r="I29" s="257"/>
      <c r="J29" s="268"/>
      <c r="K29" s="268"/>
      <c r="L29" s="307"/>
    </row>
    <row r="30" spans="1:12" ht="46.5" customHeight="1">
      <c r="A30" s="233" t="s">
        <v>14</v>
      </c>
      <c r="B30" s="241" t="s">
        <v>184</v>
      </c>
      <c r="C30" s="262" t="s">
        <v>10</v>
      </c>
      <c r="D30" s="265">
        <v>80</v>
      </c>
      <c r="E30" s="265"/>
      <c r="F30" s="265"/>
      <c r="G30" s="251"/>
      <c r="H30" s="297"/>
      <c r="I30" s="257"/>
      <c r="J30" s="268"/>
      <c r="K30" s="268"/>
      <c r="L30" s="307"/>
    </row>
    <row r="31" spans="1:12" ht="45" customHeight="1">
      <c r="A31" s="233" t="s">
        <v>15</v>
      </c>
      <c r="B31" s="241" t="s">
        <v>125</v>
      </c>
      <c r="C31" s="126" t="s">
        <v>10</v>
      </c>
      <c r="D31" s="265">
        <v>60</v>
      </c>
      <c r="E31" s="267"/>
      <c r="F31" s="265"/>
      <c r="G31" s="251"/>
      <c r="H31" s="297"/>
      <c r="I31" s="257"/>
      <c r="J31" s="268"/>
      <c r="K31" s="268"/>
      <c r="L31" s="307"/>
    </row>
    <row r="32" spans="1:12" ht="17.25" customHeight="1">
      <c r="A32" s="212" t="s">
        <v>16</v>
      </c>
      <c r="B32" s="241" t="s">
        <v>80</v>
      </c>
      <c r="C32" s="126" t="s">
        <v>10</v>
      </c>
      <c r="D32" s="251">
        <v>0.5</v>
      </c>
      <c r="E32" s="267"/>
      <c r="F32" s="265"/>
      <c r="G32" s="251"/>
      <c r="H32" s="297"/>
      <c r="I32" s="257"/>
      <c r="J32" s="268"/>
      <c r="K32" s="268"/>
      <c r="L32" s="307"/>
    </row>
    <row r="33" spans="1:12" ht="17.25" customHeight="1">
      <c r="A33" s="233" t="s">
        <v>17</v>
      </c>
      <c r="B33" s="241" t="s">
        <v>40</v>
      </c>
      <c r="C33" s="217" t="s">
        <v>10</v>
      </c>
      <c r="D33" s="248">
        <v>1.5</v>
      </c>
      <c r="E33" s="266"/>
      <c r="F33" s="265"/>
      <c r="G33" s="248"/>
      <c r="H33" s="297"/>
      <c r="I33" s="257"/>
      <c r="J33" s="268"/>
      <c r="K33" s="268"/>
      <c r="L33" s="307"/>
    </row>
    <row r="34" spans="1:12" ht="17.25" customHeight="1">
      <c r="A34" s="233" t="s">
        <v>18</v>
      </c>
      <c r="B34" s="244" t="s">
        <v>127</v>
      </c>
      <c r="C34" s="217" t="s">
        <v>10</v>
      </c>
      <c r="D34" s="248">
        <v>16</v>
      </c>
      <c r="E34" s="266"/>
      <c r="F34" s="265"/>
      <c r="G34" s="248"/>
      <c r="H34" s="297"/>
      <c r="I34" s="257"/>
      <c r="J34" s="268"/>
      <c r="K34" s="268"/>
      <c r="L34" s="307"/>
    </row>
    <row r="35" spans="1:12" ht="17.25" customHeight="1">
      <c r="A35" s="233" t="s">
        <v>20</v>
      </c>
      <c r="B35" s="244" t="s">
        <v>129</v>
      </c>
      <c r="C35" s="126" t="s">
        <v>10</v>
      </c>
      <c r="D35" s="251">
        <v>1.5</v>
      </c>
      <c r="E35" s="265"/>
      <c r="F35" s="265"/>
      <c r="G35" s="251"/>
      <c r="H35" s="297"/>
      <c r="I35" s="257"/>
      <c r="J35" s="268"/>
      <c r="K35" s="268"/>
      <c r="L35" s="307"/>
    </row>
    <row r="36" spans="1:12" ht="17.25" customHeight="1">
      <c r="A36" s="212" t="s">
        <v>21</v>
      </c>
      <c r="B36" s="299" t="s">
        <v>126</v>
      </c>
      <c r="C36" s="126" t="s">
        <v>10</v>
      </c>
      <c r="D36" s="251">
        <v>1.3</v>
      </c>
      <c r="E36" s="265"/>
      <c r="F36" s="265"/>
      <c r="G36" s="251"/>
      <c r="H36" s="297"/>
      <c r="I36" s="257"/>
      <c r="J36" s="268"/>
      <c r="K36" s="268"/>
      <c r="L36" s="307"/>
    </row>
    <row r="37" spans="1:12" ht="41.25" customHeight="1">
      <c r="A37" s="233" t="s">
        <v>22</v>
      </c>
      <c r="B37" s="243" t="s">
        <v>138</v>
      </c>
      <c r="C37" s="126" t="s">
        <v>10</v>
      </c>
      <c r="D37" s="251">
        <v>18</v>
      </c>
      <c r="E37" s="265"/>
      <c r="F37" s="265"/>
      <c r="G37" s="251"/>
      <c r="H37" s="297"/>
      <c r="I37" s="257"/>
      <c r="J37" s="268"/>
      <c r="K37" s="268"/>
      <c r="L37" s="307"/>
    </row>
    <row r="38" spans="1:12" ht="17.25" customHeight="1">
      <c r="A38" s="233" t="s">
        <v>23</v>
      </c>
      <c r="B38" s="244" t="s">
        <v>90</v>
      </c>
      <c r="C38" s="217" t="s">
        <v>10</v>
      </c>
      <c r="D38" s="248">
        <v>3</v>
      </c>
      <c r="E38" s="266"/>
      <c r="F38" s="265"/>
      <c r="G38" s="248"/>
      <c r="H38" s="297"/>
      <c r="I38" s="257"/>
      <c r="J38" s="268"/>
      <c r="K38" s="268"/>
      <c r="L38" s="307"/>
    </row>
    <row r="39" spans="1:12" ht="17.25" customHeight="1">
      <c r="A39" s="233" t="s">
        <v>53</v>
      </c>
      <c r="B39" s="244" t="s">
        <v>41</v>
      </c>
      <c r="C39" s="126" t="s">
        <v>10</v>
      </c>
      <c r="D39" s="248">
        <v>3</v>
      </c>
      <c r="E39" s="265"/>
      <c r="F39" s="265"/>
      <c r="G39" s="251"/>
      <c r="H39" s="297"/>
      <c r="I39" s="257"/>
      <c r="J39" s="268"/>
      <c r="K39" s="268"/>
      <c r="L39" s="307"/>
    </row>
    <row r="40" spans="1:12" ht="17.25" customHeight="1">
      <c r="A40" s="212" t="s">
        <v>52</v>
      </c>
      <c r="B40" s="299" t="s">
        <v>128</v>
      </c>
      <c r="C40" s="126" t="s">
        <v>10</v>
      </c>
      <c r="D40" s="251">
        <v>45</v>
      </c>
      <c r="E40" s="265"/>
      <c r="F40" s="265"/>
      <c r="G40" s="251"/>
      <c r="H40" s="297"/>
      <c r="I40" s="257"/>
      <c r="J40" s="268"/>
      <c r="K40" s="268"/>
      <c r="L40" s="307"/>
    </row>
    <row r="41" spans="1:12" ht="17.25" customHeight="1">
      <c r="A41" s="233" t="s">
        <v>54</v>
      </c>
      <c r="B41" s="299" t="s">
        <v>81</v>
      </c>
      <c r="C41" s="126" t="s">
        <v>10</v>
      </c>
      <c r="D41" s="251">
        <v>0.3</v>
      </c>
      <c r="E41" s="267"/>
      <c r="F41" s="265"/>
      <c r="G41" s="251"/>
      <c r="H41" s="297"/>
      <c r="I41" s="257"/>
      <c r="J41" s="268"/>
      <c r="K41" s="268"/>
      <c r="L41" s="307"/>
    </row>
    <row r="42" spans="1:12" ht="17.25" customHeight="1">
      <c r="A42" s="233" t="s">
        <v>55</v>
      </c>
      <c r="B42" s="244" t="s">
        <v>82</v>
      </c>
      <c r="C42" s="126" t="s">
        <v>10</v>
      </c>
      <c r="D42" s="248">
        <v>0.6</v>
      </c>
      <c r="E42" s="265"/>
      <c r="F42" s="265"/>
      <c r="G42" s="251"/>
      <c r="H42" s="297"/>
      <c r="I42" s="257"/>
      <c r="J42" s="268"/>
      <c r="K42" s="268"/>
      <c r="L42" s="307"/>
    </row>
    <row r="43" spans="1:12" ht="17.25" customHeight="1">
      <c r="A43" s="233" t="s">
        <v>58</v>
      </c>
      <c r="B43" s="244" t="s">
        <v>86</v>
      </c>
      <c r="C43" s="126" t="s">
        <v>10</v>
      </c>
      <c r="D43" s="248">
        <v>0.8</v>
      </c>
      <c r="E43" s="265"/>
      <c r="F43" s="265"/>
      <c r="G43" s="251"/>
      <c r="H43" s="297"/>
      <c r="I43" s="257"/>
      <c r="J43" s="268"/>
      <c r="K43" s="268"/>
      <c r="L43" s="307"/>
    </row>
    <row r="44" spans="1:12" ht="17.25" customHeight="1">
      <c r="A44" s="212" t="s">
        <v>59</v>
      </c>
      <c r="B44" s="244" t="s">
        <v>91</v>
      </c>
      <c r="C44" s="126" t="s">
        <v>10</v>
      </c>
      <c r="D44" s="248">
        <v>0.3</v>
      </c>
      <c r="E44" s="267"/>
      <c r="F44" s="265"/>
      <c r="G44" s="251"/>
      <c r="H44" s="297"/>
      <c r="I44" s="257"/>
      <c r="J44" s="268"/>
      <c r="K44" s="268"/>
      <c r="L44" s="307"/>
    </row>
    <row r="45" spans="1:12" ht="17.25" customHeight="1">
      <c r="A45" s="233" t="s">
        <v>60</v>
      </c>
      <c r="B45" s="244" t="s">
        <v>92</v>
      </c>
      <c r="C45" s="126" t="s">
        <v>10</v>
      </c>
      <c r="D45" s="248">
        <v>0.2</v>
      </c>
      <c r="E45" s="267"/>
      <c r="F45" s="265"/>
      <c r="G45" s="251"/>
      <c r="H45" s="297"/>
      <c r="I45" s="257"/>
      <c r="J45" s="268"/>
      <c r="K45" s="268"/>
      <c r="L45" s="307"/>
    </row>
    <row r="46" spans="1:12" ht="17.25" customHeight="1">
      <c r="A46" s="233" t="s">
        <v>61</v>
      </c>
      <c r="B46" s="244" t="s">
        <v>93</v>
      </c>
      <c r="C46" s="126" t="s">
        <v>10</v>
      </c>
      <c r="D46" s="248">
        <v>0.4</v>
      </c>
      <c r="E46" s="267"/>
      <c r="F46" s="265"/>
      <c r="G46" s="251"/>
      <c r="H46" s="297"/>
      <c r="I46" s="257"/>
      <c r="J46" s="268"/>
      <c r="K46" s="268"/>
      <c r="L46" s="307"/>
    </row>
    <row r="47" spans="1:12" ht="17.25" customHeight="1">
      <c r="A47" s="233" t="s">
        <v>62</v>
      </c>
      <c r="B47" s="244" t="s">
        <v>94</v>
      </c>
      <c r="C47" s="126" t="s">
        <v>10</v>
      </c>
      <c r="D47" s="248">
        <v>0.4</v>
      </c>
      <c r="E47" s="267"/>
      <c r="F47" s="265"/>
      <c r="G47" s="251"/>
      <c r="H47" s="297"/>
      <c r="I47" s="257"/>
      <c r="J47" s="268"/>
      <c r="K47" s="268"/>
      <c r="L47" s="307"/>
    </row>
    <row r="48" spans="1:12" ht="17.25" customHeight="1">
      <c r="A48" s="212" t="s">
        <v>97</v>
      </c>
      <c r="B48" s="244" t="s">
        <v>95</v>
      </c>
      <c r="C48" s="126" t="s">
        <v>10</v>
      </c>
      <c r="D48" s="248">
        <v>0.5</v>
      </c>
      <c r="E48" s="267"/>
      <c r="F48" s="265"/>
      <c r="G48" s="251"/>
      <c r="H48" s="297"/>
      <c r="I48" s="257"/>
      <c r="J48" s="268"/>
      <c r="K48" s="268"/>
      <c r="L48" s="307"/>
    </row>
    <row r="49" spans="1:12" ht="17.25" customHeight="1">
      <c r="A49" s="233" t="s">
        <v>98</v>
      </c>
      <c r="B49" s="244" t="s">
        <v>96</v>
      </c>
      <c r="C49" s="126" t="s">
        <v>10</v>
      </c>
      <c r="D49" s="248">
        <v>2</v>
      </c>
      <c r="E49" s="267"/>
      <c r="F49" s="265"/>
      <c r="G49" s="251"/>
      <c r="H49" s="297"/>
      <c r="I49" s="257"/>
      <c r="J49" s="268"/>
      <c r="K49" s="268"/>
      <c r="L49" s="307"/>
    </row>
    <row r="50" spans="1:12" ht="17.25" customHeight="1">
      <c r="A50" s="233" t="s">
        <v>99</v>
      </c>
      <c r="B50" s="244" t="s">
        <v>83</v>
      </c>
      <c r="C50" s="126" t="s">
        <v>10</v>
      </c>
      <c r="D50" s="248">
        <v>1.2</v>
      </c>
      <c r="E50" s="265"/>
      <c r="F50" s="265"/>
      <c r="G50" s="251"/>
      <c r="H50" s="297"/>
      <c r="I50" s="257"/>
      <c r="J50" s="268"/>
      <c r="K50" s="268"/>
      <c r="L50" s="307"/>
    </row>
    <row r="51" spans="1:12" ht="17.25" customHeight="1">
      <c r="A51" s="233" t="s">
        <v>100</v>
      </c>
      <c r="B51" s="244" t="s">
        <v>84</v>
      </c>
      <c r="C51" s="126" t="s">
        <v>10</v>
      </c>
      <c r="D51" s="248">
        <v>2</v>
      </c>
      <c r="E51" s="267"/>
      <c r="F51" s="265"/>
      <c r="G51" s="251"/>
      <c r="H51" s="297"/>
      <c r="I51" s="257"/>
      <c r="J51" s="268"/>
      <c r="K51" s="268"/>
      <c r="L51" s="307"/>
    </row>
    <row r="52" spans="1:12" ht="17.25" customHeight="1" thickBot="1">
      <c r="A52" s="213" t="s">
        <v>101</v>
      </c>
      <c r="B52" s="308" t="s">
        <v>85</v>
      </c>
      <c r="C52" s="167" t="s">
        <v>10</v>
      </c>
      <c r="D52" s="341">
        <v>0.2</v>
      </c>
      <c r="E52" s="309"/>
      <c r="F52" s="309"/>
      <c r="G52" s="310"/>
      <c r="H52" s="311"/>
      <c r="I52" s="312"/>
      <c r="J52" s="313"/>
      <c r="K52" s="313"/>
      <c r="L52" s="314"/>
    </row>
    <row r="53" spans="1:12" ht="18.75" customHeight="1" thickBot="1">
      <c r="A53" s="30"/>
      <c r="B53" s="30"/>
      <c r="C53" s="30"/>
      <c r="D53" s="98"/>
      <c r="E53" s="30"/>
      <c r="F53" s="30"/>
      <c r="G53" s="30"/>
      <c r="H53" s="508" t="s">
        <v>156</v>
      </c>
      <c r="I53" s="509"/>
      <c r="J53" s="295" t="s">
        <v>19</v>
      </c>
      <c r="K53" s="296" t="s">
        <v>19</v>
      </c>
      <c r="L53" s="13"/>
    </row>
    <row r="54" spans="1:11" ht="15.75" customHeight="1">
      <c r="A54" s="10"/>
      <c r="B54" s="16"/>
      <c r="C54" s="11"/>
      <c r="D54" s="10"/>
      <c r="E54" s="10"/>
      <c r="F54" s="10"/>
      <c r="G54" s="10"/>
      <c r="H54" s="10" t="s">
        <v>19</v>
      </c>
      <c r="I54" s="10"/>
      <c r="J54" s="12" t="s">
        <v>19</v>
      </c>
      <c r="K54" s="10" t="s">
        <v>19</v>
      </c>
    </row>
    <row r="55" spans="1:12" ht="25.5" customHeight="1">
      <c r="A55" s="505" t="s">
        <v>19</v>
      </c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</row>
    <row r="56" spans="1:11" ht="16.5" customHeight="1">
      <c r="A56" s="16"/>
      <c r="C56" s="17"/>
      <c r="D56" s="16" t="s">
        <v>19</v>
      </c>
      <c r="E56" s="16"/>
      <c r="F56" s="16"/>
      <c r="G56" s="16"/>
      <c r="H56" s="16" t="s">
        <v>19</v>
      </c>
      <c r="I56" s="16"/>
      <c r="J56" s="16"/>
      <c r="K56" s="16"/>
    </row>
    <row r="57" spans="1:2" ht="12.75">
      <c r="A57" s="10"/>
      <c r="B57" s="10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" ht="12.75">
      <c r="A62" s="10"/>
      <c r="B62" s="10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10"/>
      <c r="B72" s="10"/>
    </row>
    <row r="73" ht="12.75">
      <c r="A73" s="10"/>
    </row>
    <row r="74" ht="12.75">
      <c r="A74" s="10"/>
    </row>
  </sheetData>
  <sheetProtection/>
  <mergeCells count="7">
    <mergeCell ref="A55:L55"/>
    <mergeCell ref="H23:I23"/>
    <mergeCell ref="H53:I53"/>
    <mergeCell ref="A2:B2"/>
    <mergeCell ref="A25:L25"/>
    <mergeCell ref="A19:L19"/>
    <mergeCell ref="H17:I17"/>
  </mergeCells>
  <printOptions/>
  <pageMargins left="0.3937007874015748" right="0.1968503937007874" top="0.7086614173228347" bottom="0.1968503937007874" header="0.7874015748031497" footer="0.35433070866141736"/>
  <pageSetup horizontalDpi="600" verticalDpi="600" orientation="landscape" paperSize="9" scale="90" r:id="rId1"/>
  <headerFooter alignWithMargins="0">
    <oddFooter>&amp;R.............................................................
Podpis osoby uprawnionej do złożenia oferty</oddFooter>
  </headerFooter>
  <rowBreaks count="3" manualBreakCount="3">
    <brk id="17" max="11" man="1"/>
    <brk id="23" max="11" man="1"/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7">
      <selection activeCell="E5" sqref="E5"/>
    </sheetView>
  </sheetViews>
  <sheetFormatPr defaultColWidth="9.140625" defaultRowHeight="12.75"/>
  <cols>
    <col min="1" max="1" width="3.57421875" style="0" customWidth="1"/>
    <col min="2" max="2" width="44.28125" style="0" customWidth="1"/>
    <col min="3" max="3" width="11.00390625" style="0" customWidth="1"/>
    <col min="4" max="4" width="8.00390625" style="0" customWidth="1"/>
    <col min="5" max="5" width="10.57421875" style="0" customWidth="1"/>
    <col min="6" max="6" width="10.421875" style="0" customWidth="1"/>
    <col min="7" max="7" width="11.57421875" style="0" customWidth="1"/>
    <col min="8" max="8" width="13.28125" style="0" customWidth="1"/>
    <col min="9" max="9" width="7.57421875" style="0" customWidth="1"/>
    <col min="10" max="10" width="10.140625" style="0" customWidth="1"/>
    <col min="11" max="11" width="10.7109375" style="0" customWidth="1"/>
    <col min="12" max="12" width="15.57421875" style="0" customWidth="1"/>
  </cols>
  <sheetData>
    <row r="1" spans="1:12" ht="71.25" customHeight="1" thickBot="1">
      <c r="A1" s="407" t="s">
        <v>0</v>
      </c>
      <c r="B1" s="408" t="str">
        <f>'Pakiet Nr 3 - 5'!B1</f>
        <v>Nazwa produktu </v>
      </c>
      <c r="C1" s="409" t="s">
        <v>1</v>
      </c>
      <c r="D1" s="409" t="s">
        <v>157</v>
      </c>
      <c r="E1" s="410" t="s">
        <v>27</v>
      </c>
      <c r="F1" s="411" t="s">
        <v>28</v>
      </c>
      <c r="G1" s="409" t="s">
        <v>140</v>
      </c>
      <c r="H1" s="409" t="s">
        <v>139</v>
      </c>
      <c r="I1" s="409" t="s">
        <v>4</v>
      </c>
      <c r="J1" s="409" t="s">
        <v>5</v>
      </c>
      <c r="K1" s="409" t="s">
        <v>6</v>
      </c>
      <c r="L1" s="412" t="s">
        <v>172</v>
      </c>
    </row>
    <row r="2" spans="1:12" ht="22.5" customHeight="1" thickBot="1">
      <c r="A2" s="512" t="s">
        <v>108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4"/>
    </row>
    <row r="3" spans="1:12" ht="45.75" customHeight="1">
      <c r="A3" s="225" t="s">
        <v>9</v>
      </c>
      <c r="B3" s="120" t="s">
        <v>206</v>
      </c>
      <c r="C3" s="226" t="s">
        <v>10</v>
      </c>
      <c r="D3" s="120">
        <v>100</v>
      </c>
      <c r="E3" s="258"/>
      <c r="F3" s="258"/>
      <c r="G3" s="228"/>
      <c r="H3" s="229"/>
      <c r="I3" s="230"/>
      <c r="J3" s="227"/>
      <c r="K3" s="231"/>
      <c r="L3" s="232"/>
    </row>
    <row r="4" spans="1:12" ht="34.5" customHeight="1">
      <c r="A4" s="234" t="s">
        <v>11</v>
      </c>
      <c r="B4" s="202" t="s">
        <v>196</v>
      </c>
      <c r="C4" s="74" t="s">
        <v>43</v>
      </c>
      <c r="D4" s="114">
        <v>8</v>
      </c>
      <c r="E4" s="441"/>
      <c r="F4" s="441"/>
      <c r="G4" s="224"/>
      <c r="H4" s="220"/>
      <c r="I4" s="221"/>
      <c r="J4" s="218"/>
      <c r="K4" s="222"/>
      <c r="L4" s="117"/>
    </row>
    <row r="5" spans="1:12" ht="21.75" customHeight="1">
      <c r="A5" s="234" t="s">
        <v>12</v>
      </c>
      <c r="B5" s="205" t="s">
        <v>116</v>
      </c>
      <c r="C5" s="126" t="s">
        <v>10</v>
      </c>
      <c r="D5" s="114">
        <v>2.4</v>
      </c>
      <c r="E5" s="259"/>
      <c r="F5" s="259"/>
      <c r="G5" s="224"/>
      <c r="H5" s="220"/>
      <c r="I5" s="221"/>
      <c r="J5" s="218"/>
      <c r="K5" s="222"/>
      <c r="L5" s="117"/>
    </row>
    <row r="6" spans="1:12" ht="33.75" customHeight="1">
      <c r="A6" s="234" t="s">
        <v>13</v>
      </c>
      <c r="B6" s="202" t="s">
        <v>204</v>
      </c>
      <c r="C6" s="126" t="s">
        <v>10</v>
      </c>
      <c r="D6" s="114">
        <v>110</v>
      </c>
      <c r="E6" s="259"/>
      <c r="F6" s="259"/>
      <c r="G6" s="224"/>
      <c r="H6" s="220"/>
      <c r="I6" s="221"/>
      <c r="J6" s="218"/>
      <c r="K6" s="222"/>
      <c r="L6" s="128"/>
    </row>
    <row r="7" spans="1:12" ht="26.25" customHeight="1">
      <c r="A7" s="234" t="s">
        <v>14</v>
      </c>
      <c r="B7" s="125" t="s">
        <v>131</v>
      </c>
      <c r="C7" s="217" t="s">
        <v>43</v>
      </c>
      <c r="D7" s="125">
        <v>12</v>
      </c>
      <c r="E7" s="260"/>
      <c r="F7" s="259"/>
      <c r="G7" s="219"/>
      <c r="H7" s="220"/>
      <c r="I7" s="221"/>
      <c r="J7" s="218"/>
      <c r="K7" s="222"/>
      <c r="L7" s="235"/>
    </row>
    <row r="8" spans="1:12" ht="31.5" customHeight="1">
      <c r="A8" s="234" t="s">
        <v>15</v>
      </c>
      <c r="B8" s="125" t="s">
        <v>141</v>
      </c>
      <c r="C8" s="217" t="s">
        <v>10</v>
      </c>
      <c r="D8" s="125">
        <v>2</v>
      </c>
      <c r="E8" s="260"/>
      <c r="F8" s="260"/>
      <c r="G8" s="219"/>
      <c r="H8" s="220"/>
      <c r="I8" s="221"/>
      <c r="J8" s="218"/>
      <c r="K8" s="222"/>
      <c r="L8" s="235"/>
    </row>
    <row r="9" spans="1:12" ht="18.75" customHeight="1">
      <c r="A9" s="234" t="s">
        <v>16</v>
      </c>
      <c r="B9" s="125" t="s">
        <v>67</v>
      </c>
      <c r="C9" s="217" t="s">
        <v>44</v>
      </c>
      <c r="D9" s="125">
        <v>300</v>
      </c>
      <c r="E9" s="261"/>
      <c r="F9" s="261"/>
      <c r="G9" s="219"/>
      <c r="H9" s="220"/>
      <c r="I9" s="221"/>
      <c r="J9" s="218"/>
      <c r="K9" s="222"/>
      <c r="L9" s="235"/>
    </row>
    <row r="10" spans="1:12" ht="18.75" customHeight="1">
      <c r="A10" s="234" t="s">
        <v>17</v>
      </c>
      <c r="B10" s="223" t="s">
        <v>68</v>
      </c>
      <c r="C10" s="217" t="s">
        <v>44</v>
      </c>
      <c r="D10" s="125">
        <v>220</v>
      </c>
      <c r="E10" s="261"/>
      <c r="F10" s="261"/>
      <c r="G10" s="219"/>
      <c r="H10" s="220"/>
      <c r="I10" s="221"/>
      <c r="J10" s="218"/>
      <c r="K10" s="222"/>
      <c r="L10" s="235"/>
    </row>
    <row r="11" spans="1:12" ht="21" customHeight="1">
      <c r="A11" s="234" t="s">
        <v>18</v>
      </c>
      <c r="B11" s="125" t="s">
        <v>69</v>
      </c>
      <c r="C11" s="217" t="s">
        <v>44</v>
      </c>
      <c r="D11" s="125">
        <v>20</v>
      </c>
      <c r="E11" s="261"/>
      <c r="F11" s="261"/>
      <c r="G11" s="219"/>
      <c r="H11" s="220"/>
      <c r="I11" s="221"/>
      <c r="J11" s="218"/>
      <c r="K11" s="222"/>
      <c r="L11" s="235"/>
    </row>
    <row r="12" spans="1:12" ht="24" customHeight="1">
      <c r="A12" s="234" t="s">
        <v>20</v>
      </c>
      <c r="B12" s="223" t="s">
        <v>114</v>
      </c>
      <c r="C12" s="217" t="s">
        <v>38</v>
      </c>
      <c r="D12" s="125">
        <v>0.8</v>
      </c>
      <c r="E12" s="217"/>
      <c r="F12" s="217"/>
      <c r="G12" s="219"/>
      <c r="H12" s="220"/>
      <c r="I12" s="221"/>
      <c r="J12" s="218"/>
      <c r="K12" s="222"/>
      <c r="L12" s="235"/>
    </row>
    <row r="13" spans="1:12" ht="22.5" customHeight="1">
      <c r="A13" s="234" t="s">
        <v>21</v>
      </c>
      <c r="B13" s="241" t="s">
        <v>113</v>
      </c>
      <c r="C13" s="242" t="s">
        <v>10</v>
      </c>
      <c r="D13" s="247">
        <v>16</v>
      </c>
      <c r="E13" s="217"/>
      <c r="F13" s="217"/>
      <c r="G13" s="248"/>
      <c r="H13" s="249"/>
      <c r="I13" s="250"/>
      <c r="J13" s="141"/>
      <c r="K13" s="141"/>
      <c r="L13" s="235"/>
    </row>
    <row r="14" spans="1:12" ht="21" customHeight="1">
      <c r="A14" s="234" t="s">
        <v>22</v>
      </c>
      <c r="B14" s="244" t="s">
        <v>115</v>
      </c>
      <c r="C14" s="74" t="s">
        <v>10</v>
      </c>
      <c r="D14" s="143">
        <v>12</v>
      </c>
      <c r="E14" s="126"/>
      <c r="F14" s="217"/>
      <c r="G14" s="251"/>
      <c r="H14" s="253"/>
      <c r="I14" s="252"/>
      <c r="J14" s="141"/>
      <c r="K14" s="141"/>
      <c r="L14" s="235"/>
    </row>
    <row r="15" spans="1:12" ht="21" customHeight="1">
      <c r="A15" s="234" t="s">
        <v>23</v>
      </c>
      <c r="B15" s="200" t="s">
        <v>64</v>
      </c>
      <c r="C15" s="74" t="s">
        <v>10</v>
      </c>
      <c r="D15" s="143">
        <v>5.5</v>
      </c>
      <c r="E15" s="126"/>
      <c r="F15" s="264"/>
      <c r="G15" s="210"/>
      <c r="H15" s="254"/>
      <c r="I15" s="255"/>
      <c r="J15" s="141"/>
      <c r="K15" s="256"/>
      <c r="L15" s="235"/>
    </row>
    <row r="16" spans="1:12" ht="21" customHeight="1">
      <c r="A16" s="234" t="s">
        <v>53</v>
      </c>
      <c r="B16" s="200" t="s">
        <v>195</v>
      </c>
      <c r="C16" s="74" t="s">
        <v>10</v>
      </c>
      <c r="D16" s="143">
        <v>4</v>
      </c>
      <c r="E16" s="126"/>
      <c r="F16" s="264"/>
      <c r="G16" s="210"/>
      <c r="H16" s="254"/>
      <c r="I16" s="255"/>
      <c r="J16" s="141"/>
      <c r="K16" s="256"/>
      <c r="L16" s="235"/>
    </row>
    <row r="17" spans="1:12" ht="21.75" customHeight="1">
      <c r="A17" s="234" t="s">
        <v>52</v>
      </c>
      <c r="B17" s="492" t="s">
        <v>65</v>
      </c>
      <c r="C17" s="242" t="s">
        <v>10</v>
      </c>
      <c r="D17" s="247">
        <v>12</v>
      </c>
      <c r="E17" s="217"/>
      <c r="F17" s="264"/>
      <c r="G17" s="248"/>
      <c r="H17" s="249"/>
      <c r="I17" s="257"/>
      <c r="J17" s="141"/>
      <c r="K17" s="141"/>
      <c r="L17" s="235"/>
    </row>
    <row r="18" spans="1:12" ht="25.5" customHeight="1">
      <c r="A18" s="234" t="s">
        <v>54</v>
      </c>
      <c r="B18" s="200" t="s">
        <v>48</v>
      </c>
      <c r="C18" s="74" t="s">
        <v>10</v>
      </c>
      <c r="D18" s="143">
        <v>180</v>
      </c>
      <c r="E18" s="126"/>
      <c r="F18" s="217"/>
      <c r="G18" s="210"/>
      <c r="H18" s="144"/>
      <c r="I18" s="196"/>
      <c r="J18" s="141"/>
      <c r="K18" s="146"/>
      <c r="L18" s="235"/>
    </row>
    <row r="19" spans="1:12" ht="21" customHeight="1">
      <c r="A19" s="234" t="s">
        <v>55</v>
      </c>
      <c r="B19" s="200" t="s">
        <v>87</v>
      </c>
      <c r="C19" s="74" t="s">
        <v>10</v>
      </c>
      <c r="D19" s="142">
        <v>15</v>
      </c>
      <c r="E19" s="262"/>
      <c r="F19" s="217"/>
      <c r="G19" s="210"/>
      <c r="H19" s="144"/>
      <c r="I19" s="145"/>
      <c r="J19" s="141"/>
      <c r="K19" s="146"/>
      <c r="L19" s="235"/>
    </row>
    <row r="20" spans="1:12" ht="21" customHeight="1">
      <c r="A20" s="234" t="s">
        <v>58</v>
      </c>
      <c r="B20" s="200" t="s">
        <v>205</v>
      </c>
      <c r="C20" s="74" t="s">
        <v>10</v>
      </c>
      <c r="D20" s="142">
        <v>5</v>
      </c>
      <c r="E20" s="262"/>
      <c r="F20" s="217"/>
      <c r="G20" s="210"/>
      <c r="H20" s="144"/>
      <c r="I20" s="145"/>
      <c r="J20" s="141"/>
      <c r="K20" s="146"/>
      <c r="L20" s="235"/>
    </row>
    <row r="21" spans="1:12" ht="20.25" customHeight="1">
      <c r="A21" s="234" t="s">
        <v>59</v>
      </c>
      <c r="B21" s="200" t="s">
        <v>112</v>
      </c>
      <c r="C21" s="74" t="s">
        <v>10</v>
      </c>
      <c r="D21" s="142">
        <v>6</v>
      </c>
      <c r="E21" s="262"/>
      <c r="F21" s="217"/>
      <c r="G21" s="210"/>
      <c r="H21" s="144"/>
      <c r="I21" s="145"/>
      <c r="J21" s="141"/>
      <c r="K21" s="146"/>
      <c r="L21" s="235"/>
    </row>
    <row r="22" spans="1:12" ht="20.25" customHeight="1">
      <c r="A22" s="234" t="s">
        <v>60</v>
      </c>
      <c r="B22" s="200" t="s">
        <v>49</v>
      </c>
      <c r="C22" s="74" t="s">
        <v>10</v>
      </c>
      <c r="D22" s="142">
        <v>4</v>
      </c>
      <c r="E22" s="262"/>
      <c r="F22" s="264"/>
      <c r="G22" s="210"/>
      <c r="H22" s="144"/>
      <c r="I22" s="145"/>
      <c r="J22" s="141"/>
      <c r="K22" s="146"/>
      <c r="L22" s="235"/>
    </row>
    <row r="23" spans="1:12" ht="18.75" customHeight="1" thickBot="1">
      <c r="A23" s="484" t="s">
        <v>61</v>
      </c>
      <c r="B23" s="236" t="s">
        <v>142</v>
      </c>
      <c r="C23" s="129" t="s">
        <v>10</v>
      </c>
      <c r="D23" s="182">
        <v>0.5</v>
      </c>
      <c r="E23" s="263"/>
      <c r="F23" s="263"/>
      <c r="G23" s="237"/>
      <c r="H23" s="238"/>
      <c r="I23" s="239"/>
      <c r="J23" s="64"/>
      <c r="K23" s="240"/>
      <c r="L23" s="79"/>
    </row>
    <row r="24" spans="1:12" ht="20.25" customHeight="1" thickBot="1">
      <c r="A24" s="21" t="s">
        <v>19</v>
      </c>
      <c r="B24" s="55"/>
      <c r="C24" s="23" t="s">
        <v>19</v>
      </c>
      <c r="D24" s="24" t="s">
        <v>19</v>
      </c>
      <c r="E24" s="24"/>
      <c r="F24" s="24"/>
      <c r="G24" s="25" t="s">
        <v>19</v>
      </c>
      <c r="H24" s="520" t="s">
        <v>158</v>
      </c>
      <c r="I24" s="521"/>
      <c r="J24" s="215" t="s">
        <v>19</v>
      </c>
      <c r="K24" s="216" t="s">
        <v>19</v>
      </c>
      <c r="L24" s="22"/>
    </row>
    <row r="25" spans="1:12" ht="20.25" customHeight="1">
      <c r="A25" s="21"/>
      <c r="B25" s="55"/>
      <c r="C25" s="23"/>
      <c r="D25" s="24"/>
      <c r="E25" s="24"/>
      <c r="F25" s="24"/>
      <c r="G25" s="25"/>
      <c r="H25" s="413"/>
      <c r="I25" s="413"/>
      <c r="J25" s="414"/>
      <c r="K25" s="415"/>
      <c r="L25" s="22"/>
    </row>
    <row r="26" spans="1:12" ht="20.25" customHeight="1">
      <c r="A26" s="21"/>
      <c r="B26" s="55"/>
      <c r="C26" s="23"/>
      <c r="D26" s="24"/>
      <c r="E26" s="24"/>
      <c r="F26" s="24"/>
      <c r="G26" s="25"/>
      <c r="H26" s="413"/>
      <c r="I26" s="413"/>
      <c r="J26" s="414"/>
      <c r="K26" s="415"/>
      <c r="L26" s="22"/>
    </row>
    <row r="27" spans="1:12" ht="16.5" customHeight="1">
      <c r="A27" s="21"/>
      <c r="B27" s="55"/>
      <c r="C27" s="23"/>
      <c r="D27" s="24"/>
      <c r="E27" s="24"/>
      <c r="F27" s="24"/>
      <c r="G27" s="25"/>
      <c r="H27" s="413"/>
      <c r="I27" s="413"/>
      <c r="J27" s="414"/>
      <c r="K27" s="415"/>
      <c r="L27" s="22"/>
    </row>
    <row r="28" spans="1:12" ht="28.5" customHeight="1">
      <c r="A28" s="505" t="s">
        <v>192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</row>
  </sheetData>
  <sheetProtection/>
  <mergeCells count="3">
    <mergeCell ref="A2:L2"/>
    <mergeCell ref="H24:I24"/>
    <mergeCell ref="A28:L28"/>
  </mergeCells>
  <printOptions/>
  <pageMargins left="0.3" right="0" top="0.89" bottom="0.7480314960629921" header="0.44" footer="0.31496062992125984"/>
  <pageSetup horizontalDpi="600" verticalDpi="600" orientation="landscape" paperSize="9" scale="90" r:id="rId1"/>
  <headerFooter>
    <oddFooter>&amp;R.............................................................
Podpis osoby uprawnionej do złożenia oferty</oddFooter>
  </headerFooter>
  <rowBreaks count="1" manualBreakCount="1">
    <brk id="1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6">
      <selection activeCell="B24" sqref="B24"/>
    </sheetView>
  </sheetViews>
  <sheetFormatPr defaultColWidth="9.140625" defaultRowHeight="12.75"/>
  <cols>
    <col min="1" max="1" width="4.140625" style="0" customWidth="1"/>
    <col min="2" max="2" width="48.28125" style="0" customWidth="1"/>
    <col min="3" max="4" width="10.28125" style="0" customWidth="1"/>
    <col min="5" max="5" width="11.421875" style="0" customWidth="1"/>
    <col min="6" max="6" width="10.28125" style="0" customWidth="1"/>
    <col min="7" max="8" width="11.00390625" style="0" customWidth="1"/>
    <col min="9" max="9" width="9.57421875" style="0" customWidth="1"/>
    <col min="10" max="10" width="10.7109375" style="0" customWidth="1"/>
    <col min="11" max="11" width="9.7109375" style="0" customWidth="1"/>
    <col min="12" max="12" width="11.7109375" style="0" customWidth="1"/>
  </cols>
  <sheetData>
    <row r="1" spans="1:12" s="13" customFormat="1" ht="57.75" customHeight="1" thickBot="1">
      <c r="A1" s="77" t="s">
        <v>0</v>
      </c>
      <c r="B1" s="78" t="str">
        <f>'Pakiet Nr 6'!B1</f>
        <v>Nazwa produktu </v>
      </c>
      <c r="C1" s="75" t="s">
        <v>1</v>
      </c>
      <c r="D1" s="75" t="s">
        <v>143</v>
      </c>
      <c r="E1" s="410" t="s">
        <v>27</v>
      </c>
      <c r="F1" s="411" t="s">
        <v>28</v>
      </c>
      <c r="G1" s="75" t="s">
        <v>140</v>
      </c>
      <c r="H1" s="75" t="s">
        <v>177</v>
      </c>
      <c r="I1" s="75" t="s">
        <v>4</v>
      </c>
      <c r="J1" s="75" t="s">
        <v>5</v>
      </c>
      <c r="K1" s="75" t="s">
        <v>42</v>
      </c>
      <c r="L1" s="76" t="s">
        <v>7</v>
      </c>
    </row>
    <row r="2" spans="1:12" s="13" customFormat="1" ht="24" customHeight="1" thickBot="1">
      <c r="A2" s="522" t="s">
        <v>109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4"/>
    </row>
    <row r="3" spans="1:12" ht="20.25" customHeight="1">
      <c r="A3" s="359" t="s">
        <v>9</v>
      </c>
      <c r="B3" s="493" t="s">
        <v>57</v>
      </c>
      <c r="C3" s="32" t="s">
        <v>10</v>
      </c>
      <c r="D3" s="92">
        <v>90</v>
      </c>
      <c r="E3" s="92"/>
      <c r="F3" s="92"/>
      <c r="G3" s="345"/>
      <c r="H3" s="345"/>
      <c r="I3" s="345"/>
      <c r="J3" s="345"/>
      <c r="K3" s="345"/>
      <c r="L3" s="102"/>
    </row>
    <row r="4" spans="1:12" ht="44.25" customHeight="1">
      <c r="A4" s="359" t="s">
        <v>11</v>
      </c>
      <c r="B4" s="199" t="s">
        <v>132</v>
      </c>
      <c r="C4" s="201" t="s">
        <v>10</v>
      </c>
      <c r="D4" s="92">
        <v>6</v>
      </c>
      <c r="E4" s="92"/>
      <c r="F4" s="92"/>
      <c r="G4" s="345"/>
      <c r="H4" s="345"/>
      <c r="I4" s="345"/>
      <c r="J4" s="345"/>
      <c r="K4" s="345"/>
      <c r="L4" s="102"/>
    </row>
    <row r="5" spans="1:12" ht="20.25" customHeight="1">
      <c r="A5" s="359" t="s">
        <v>12</v>
      </c>
      <c r="B5" s="343" t="s">
        <v>45</v>
      </c>
      <c r="C5" s="34" t="s">
        <v>44</v>
      </c>
      <c r="D5" s="134">
        <v>2500</v>
      </c>
      <c r="E5" s="134"/>
      <c r="F5" s="134"/>
      <c r="G5" s="346"/>
      <c r="H5" s="345"/>
      <c r="I5" s="345"/>
      <c r="J5" s="345"/>
      <c r="K5" s="345"/>
      <c r="L5" s="133"/>
    </row>
    <row r="6" spans="1:12" ht="21" customHeight="1">
      <c r="A6" s="359" t="s">
        <v>13</v>
      </c>
      <c r="B6" s="343" t="s">
        <v>133</v>
      </c>
      <c r="C6" s="34" t="s">
        <v>10</v>
      </c>
      <c r="D6" s="134">
        <v>60</v>
      </c>
      <c r="E6" s="134"/>
      <c r="F6" s="134"/>
      <c r="G6" s="346"/>
      <c r="H6" s="345"/>
      <c r="I6" s="345"/>
      <c r="J6" s="345"/>
      <c r="K6" s="345"/>
      <c r="L6" s="133"/>
    </row>
    <row r="7" spans="1:12" ht="24" customHeight="1" thickBot="1">
      <c r="A7" s="185" t="s">
        <v>14</v>
      </c>
      <c r="B7" s="344" t="s">
        <v>134</v>
      </c>
      <c r="C7" s="36" t="s">
        <v>10</v>
      </c>
      <c r="D7" s="135">
        <v>65</v>
      </c>
      <c r="E7" s="135"/>
      <c r="F7" s="135"/>
      <c r="G7" s="347"/>
      <c r="H7" s="346"/>
      <c r="I7" s="346"/>
      <c r="J7" s="346"/>
      <c r="K7" s="346"/>
      <c r="L7" s="107"/>
    </row>
    <row r="8" spans="1:12" ht="16.5" customHeight="1" thickBot="1">
      <c r="A8" s="59" t="s">
        <v>19</v>
      </c>
      <c r="B8" s="131"/>
      <c r="C8" s="60" t="s">
        <v>19</v>
      </c>
      <c r="D8" s="136"/>
      <c r="E8" s="136"/>
      <c r="F8" s="136"/>
      <c r="G8" s="137"/>
      <c r="H8" s="528" t="s">
        <v>161</v>
      </c>
      <c r="I8" s="529"/>
      <c r="J8" s="422" t="s">
        <v>19</v>
      </c>
      <c r="K8" s="421" t="s">
        <v>19</v>
      </c>
      <c r="L8" s="132"/>
    </row>
    <row r="9" spans="1:12" ht="15.75" customHeight="1">
      <c r="A9" s="59"/>
      <c r="B9" s="131"/>
      <c r="C9" s="60"/>
      <c r="D9" s="136"/>
      <c r="E9" s="136"/>
      <c r="F9" s="136"/>
      <c r="G9" s="137"/>
      <c r="H9" s="416"/>
      <c r="I9" s="416"/>
      <c r="J9" s="61"/>
      <c r="K9" s="61"/>
      <c r="L9" s="132"/>
    </row>
    <row r="10" spans="1:12" ht="32.25" customHeight="1">
      <c r="A10" s="505" t="s">
        <v>107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</row>
    <row r="11" spans="1:12" ht="12" customHeight="1">
      <c r="A11" s="392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</row>
    <row r="12" spans="1:12" ht="14.25" customHeight="1" thickBot="1">
      <c r="A12" s="10"/>
      <c r="B12" s="15"/>
      <c r="C12" s="11" t="s">
        <v>19</v>
      </c>
      <c r="D12" s="10"/>
      <c r="E12" s="10"/>
      <c r="F12" s="10"/>
      <c r="G12" s="10"/>
      <c r="H12" s="10"/>
      <c r="I12" s="10"/>
      <c r="J12" s="26"/>
      <c r="K12" s="10"/>
      <c r="L12" s="20"/>
    </row>
    <row r="13" spans="1:12" ht="58.5" customHeight="1" thickBot="1">
      <c r="A13" s="138" t="s">
        <v>0</v>
      </c>
      <c r="B13" s="139" t="str">
        <f>B1</f>
        <v>Nazwa produktu </v>
      </c>
      <c r="C13" s="42" t="s">
        <v>1</v>
      </c>
      <c r="D13" s="75" t="s">
        <v>143</v>
      </c>
      <c r="E13" s="410" t="s">
        <v>27</v>
      </c>
      <c r="F13" s="411" t="s">
        <v>28</v>
      </c>
      <c r="G13" s="75" t="s">
        <v>140</v>
      </c>
      <c r="H13" s="75" t="s">
        <v>177</v>
      </c>
      <c r="I13" s="42" t="s">
        <v>4</v>
      </c>
      <c r="J13" s="42" t="s">
        <v>5</v>
      </c>
      <c r="K13" s="42" t="s">
        <v>6</v>
      </c>
      <c r="L13" s="140" t="s">
        <v>7</v>
      </c>
    </row>
    <row r="14" spans="1:12" ht="19.5" customHeight="1" thickBot="1">
      <c r="A14" s="525" t="s">
        <v>110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7"/>
    </row>
    <row r="15" spans="1:12" ht="18.75" customHeight="1">
      <c r="A15" s="119" t="s">
        <v>9</v>
      </c>
      <c r="B15" s="120" t="s">
        <v>185</v>
      </c>
      <c r="C15" s="121" t="s">
        <v>10</v>
      </c>
      <c r="D15" s="110">
        <v>80</v>
      </c>
      <c r="E15" s="110"/>
      <c r="F15" s="110"/>
      <c r="G15" s="122"/>
      <c r="H15" s="122"/>
      <c r="I15" s="183"/>
      <c r="J15" s="122"/>
      <c r="K15" s="122"/>
      <c r="L15" s="123"/>
    </row>
    <row r="16" spans="1:12" ht="18.75" customHeight="1">
      <c r="A16" s="124" t="s">
        <v>11</v>
      </c>
      <c r="B16" s="125" t="s">
        <v>186</v>
      </c>
      <c r="C16" s="126" t="s">
        <v>10</v>
      </c>
      <c r="D16" s="114">
        <v>65</v>
      </c>
      <c r="E16" s="114"/>
      <c r="F16" s="114"/>
      <c r="G16" s="127"/>
      <c r="H16" s="127"/>
      <c r="I16" s="184"/>
      <c r="J16" s="127"/>
      <c r="K16" s="127"/>
      <c r="L16" s="128"/>
    </row>
    <row r="17" spans="1:12" ht="18.75" customHeight="1">
      <c r="A17" s="124" t="s">
        <v>12</v>
      </c>
      <c r="B17" s="125" t="s">
        <v>187</v>
      </c>
      <c r="C17" s="126" t="s">
        <v>10</v>
      </c>
      <c r="D17" s="114">
        <v>65</v>
      </c>
      <c r="E17" s="114"/>
      <c r="F17" s="114"/>
      <c r="G17" s="127"/>
      <c r="H17" s="127"/>
      <c r="I17" s="184"/>
      <c r="J17" s="127"/>
      <c r="K17" s="127"/>
      <c r="L17" s="128"/>
    </row>
    <row r="18" spans="1:12" ht="18.75" customHeight="1">
      <c r="A18" s="124" t="s">
        <v>13</v>
      </c>
      <c r="B18" s="125" t="s">
        <v>188</v>
      </c>
      <c r="C18" s="126" t="s">
        <v>10</v>
      </c>
      <c r="D18" s="114">
        <v>30</v>
      </c>
      <c r="E18" s="114"/>
      <c r="F18" s="114"/>
      <c r="G18" s="127"/>
      <c r="H18" s="127"/>
      <c r="I18" s="184"/>
      <c r="J18" s="127"/>
      <c r="K18" s="127"/>
      <c r="L18" s="128"/>
    </row>
    <row r="19" spans="1:12" ht="18.75" customHeight="1">
      <c r="A19" s="124" t="s">
        <v>14</v>
      </c>
      <c r="B19" s="125" t="s">
        <v>189</v>
      </c>
      <c r="C19" s="126" t="s">
        <v>10</v>
      </c>
      <c r="D19" s="114">
        <v>55</v>
      </c>
      <c r="E19" s="114"/>
      <c r="F19" s="114"/>
      <c r="G19" s="127"/>
      <c r="H19" s="127"/>
      <c r="I19" s="184"/>
      <c r="J19" s="127"/>
      <c r="K19" s="127"/>
      <c r="L19" s="128"/>
    </row>
    <row r="20" spans="1:12" ht="18.75" customHeight="1" thickBot="1">
      <c r="A20" s="348" t="s">
        <v>15</v>
      </c>
      <c r="B20" s="236" t="s">
        <v>190</v>
      </c>
      <c r="C20" s="167" t="s">
        <v>10</v>
      </c>
      <c r="D20" s="350">
        <v>40</v>
      </c>
      <c r="E20" s="350"/>
      <c r="F20" s="350"/>
      <c r="G20" s="349"/>
      <c r="H20" s="349"/>
      <c r="I20" s="351"/>
      <c r="J20" s="349"/>
      <c r="K20" s="349"/>
      <c r="L20" s="352"/>
    </row>
    <row r="21" spans="1:12" ht="16.5" customHeight="1" thickBot="1">
      <c r="A21" s="67"/>
      <c r="B21" s="67" t="s">
        <v>19</v>
      </c>
      <c r="C21" s="130"/>
      <c r="D21" s="67"/>
      <c r="E21" s="67"/>
      <c r="F21" s="67"/>
      <c r="G21" s="67"/>
      <c r="H21" s="508" t="s">
        <v>160</v>
      </c>
      <c r="I21" s="530"/>
      <c r="J21" s="420" t="s">
        <v>145</v>
      </c>
      <c r="K21" s="419" t="s">
        <v>19</v>
      </c>
      <c r="L21" s="57"/>
    </row>
    <row r="22" spans="1:12" ht="16.5" customHeight="1">
      <c r="A22" s="67"/>
      <c r="B22" s="67"/>
      <c r="C22" s="130"/>
      <c r="D22" s="67"/>
      <c r="E22" s="67"/>
      <c r="F22" s="67"/>
      <c r="G22" s="67"/>
      <c r="H22" s="416"/>
      <c r="I22" s="416"/>
      <c r="J22" s="65"/>
      <c r="K22" s="62"/>
      <c r="L22" s="57"/>
    </row>
    <row r="23" spans="1:12" ht="14.25" customHeight="1" thickBot="1">
      <c r="A23" s="56"/>
      <c r="B23" s="56"/>
      <c r="C23" s="37"/>
      <c r="D23" s="56"/>
      <c r="E23" s="56"/>
      <c r="F23" s="56"/>
      <c r="G23" s="56"/>
      <c r="H23" s="37"/>
      <c r="I23" s="56"/>
      <c r="J23" s="65"/>
      <c r="K23" s="57"/>
      <c r="L23" s="58"/>
    </row>
    <row r="24" spans="1:12" ht="50.25" customHeight="1" thickBot="1">
      <c r="A24" s="77" t="s">
        <v>0</v>
      </c>
      <c r="B24" s="78" t="str">
        <f>B13</f>
        <v>Nazwa produktu </v>
      </c>
      <c r="C24" s="75" t="s">
        <v>1</v>
      </c>
      <c r="D24" s="75" t="s">
        <v>143</v>
      </c>
      <c r="E24" s="75" t="s">
        <v>2</v>
      </c>
      <c r="F24" s="75" t="s">
        <v>3</v>
      </c>
      <c r="G24" s="75" t="s">
        <v>4</v>
      </c>
      <c r="H24" s="75" t="s">
        <v>5</v>
      </c>
      <c r="I24" s="75" t="s">
        <v>6</v>
      </c>
      <c r="J24" s="356" t="s">
        <v>159</v>
      </c>
      <c r="K24" s="432" t="s">
        <v>19</v>
      </c>
      <c r="L24" s="432" t="s">
        <v>19</v>
      </c>
    </row>
    <row r="25" spans="1:12" ht="20.25" customHeight="1" thickBot="1">
      <c r="A25" s="429" t="s">
        <v>111</v>
      </c>
      <c r="B25" s="430"/>
      <c r="C25" s="430"/>
      <c r="D25" s="430"/>
      <c r="E25" s="430"/>
      <c r="F25" s="430"/>
      <c r="G25" s="430"/>
      <c r="H25" s="430"/>
      <c r="I25" s="430"/>
      <c r="J25" s="431"/>
      <c r="K25" s="434"/>
      <c r="L25" s="434"/>
    </row>
    <row r="26" spans="1:12" ht="34.5" customHeight="1">
      <c r="A26" s="73" t="s">
        <v>9</v>
      </c>
      <c r="B26" s="198" t="s">
        <v>66</v>
      </c>
      <c r="C26" s="70" t="s">
        <v>46</v>
      </c>
      <c r="D26" s="111">
        <v>450</v>
      </c>
      <c r="E26" s="111"/>
      <c r="F26" s="111"/>
      <c r="G26" s="112"/>
      <c r="H26" s="112"/>
      <c r="I26" s="113"/>
      <c r="J26" s="436"/>
      <c r="K26" s="435"/>
      <c r="L26" s="132"/>
    </row>
    <row r="27" spans="1:12" ht="33.75" customHeight="1">
      <c r="A27" s="212" t="s">
        <v>11</v>
      </c>
      <c r="B27" s="202" t="s">
        <v>63</v>
      </c>
      <c r="C27" s="69" t="s">
        <v>44</v>
      </c>
      <c r="D27" s="68">
        <v>450</v>
      </c>
      <c r="E27" s="68"/>
      <c r="F27" s="68"/>
      <c r="G27" s="115"/>
      <c r="H27" s="115"/>
      <c r="I27" s="116"/>
      <c r="J27" s="437"/>
      <c r="K27" s="435"/>
      <c r="L27" s="132"/>
    </row>
    <row r="28" spans="1:12" ht="36" customHeight="1">
      <c r="A28" s="212" t="s">
        <v>12</v>
      </c>
      <c r="B28" s="202" t="s">
        <v>207</v>
      </c>
      <c r="C28" s="69" t="s">
        <v>46</v>
      </c>
      <c r="D28" s="68">
        <v>230</v>
      </c>
      <c r="E28" s="68"/>
      <c r="F28" s="68"/>
      <c r="G28" s="115"/>
      <c r="H28" s="115"/>
      <c r="I28" s="116"/>
      <c r="J28" s="437"/>
      <c r="K28" s="435"/>
      <c r="L28" s="132"/>
    </row>
    <row r="29" spans="1:12" ht="25.5" customHeight="1">
      <c r="A29" s="212" t="s">
        <v>13</v>
      </c>
      <c r="B29" s="205" t="s">
        <v>104</v>
      </c>
      <c r="C29" s="69" t="s">
        <v>46</v>
      </c>
      <c r="D29" s="214">
        <v>15000</v>
      </c>
      <c r="E29" s="214"/>
      <c r="F29" s="214"/>
      <c r="G29" s="115"/>
      <c r="H29" s="115"/>
      <c r="I29" s="116"/>
      <c r="J29" s="437"/>
      <c r="K29" s="435"/>
      <c r="L29" s="132"/>
    </row>
    <row r="30" spans="1:12" ht="22.5" customHeight="1" thickBot="1">
      <c r="A30" s="213" t="s">
        <v>14</v>
      </c>
      <c r="B30" s="494" t="s">
        <v>191</v>
      </c>
      <c r="C30" s="71" t="s">
        <v>46</v>
      </c>
      <c r="D30" s="72">
        <v>20</v>
      </c>
      <c r="E30" s="72"/>
      <c r="F30" s="72"/>
      <c r="G30" s="118"/>
      <c r="H30" s="118"/>
      <c r="I30" s="204"/>
      <c r="J30" s="438"/>
      <c r="K30" s="435"/>
      <c r="L30" s="132"/>
    </row>
    <row r="31" spans="1:12" ht="21" customHeight="1" thickBot="1">
      <c r="A31" s="108"/>
      <c r="B31" s="108"/>
      <c r="C31" s="108"/>
      <c r="D31" s="108"/>
      <c r="E31" s="108"/>
      <c r="F31" s="531" t="s">
        <v>169</v>
      </c>
      <c r="G31" s="532"/>
      <c r="H31" s="433" t="s">
        <v>19</v>
      </c>
      <c r="I31" s="433" t="s">
        <v>19</v>
      </c>
      <c r="J31" s="418" t="s">
        <v>19</v>
      </c>
      <c r="K31" s="62" t="s">
        <v>19</v>
      </c>
      <c r="L31" s="63"/>
    </row>
    <row r="32" spans="1:12" ht="24.75" customHeight="1">
      <c r="A32" s="108"/>
      <c r="B32" s="108"/>
      <c r="C32" s="108"/>
      <c r="D32" s="108"/>
      <c r="E32" s="108"/>
      <c r="F32" s="108"/>
      <c r="G32" s="108"/>
      <c r="H32" s="417"/>
      <c r="I32" s="417"/>
      <c r="J32" s="418"/>
      <c r="K32" s="62"/>
      <c r="L32" s="63"/>
    </row>
    <row r="33" spans="1:12" s="30" customFormat="1" ht="32.25" customHeight="1">
      <c r="A33" s="505" t="s">
        <v>193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</row>
    <row r="34" spans="1:12" s="30" customFormat="1" ht="16.5" customHeight="1">
      <c r="A34" s="10" t="s">
        <v>19</v>
      </c>
      <c r="B34" s="10"/>
      <c r="C34" s="11" t="s">
        <v>19</v>
      </c>
      <c r="D34" s="19"/>
      <c r="E34" s="19"/>
      <c r="F34" s="19"/>
      <c r="G34" s="10"/>
      <c r="H34" s="10"/>
      <c r="I34" s="10"/>
      <c r="J34" s="10"/>
      <c r="K34" s="10"/>
      <c r="L34" s="13"/>
    </row>
    <row r="35" spans="1:12" ht="12.75" customHeight="1">
      <c r="A35" s="10"/>
      <c r="B35" s="10"/>
      <c r="C35" s="10"/>
      <c r="D35" s="10"/>
      <c r="E35" s="10"/>
      <c r="F35" s="10"/>
      <c r="G35" s="10" t="s">
        <v>19</v>
      </c>
      <c r="H35" s="10"/>
      <c r="I35" s="10"/>
      <c r="J35" s="10"/>
      <c r="K35" s="10"/>
      <c r="L35" s="10"/>
    </row>
    <row r="36" spans="1:11" ht="18.75" customHeight="1">
      <c r="A36" s="48"/>
      <c r="B36" s="179"/>
      <c r="C36" s="180"/>
      <c r="D36" s="180"/>
      <c r="E36" s="180"/>
      <c r="F36" s="180"/>
      <c r="G36" s="181"/>
      <c r="H36" s="47"/>
      <c r="I36" s="47"/>
      <c r="J36" s="187"/>
      <c r="K36" s="188"/>
    </row>
    <row r="37" spans="1:12" ht="18.75" customHeight="1">
      <c r="A37" s="31"/>
      <c r="L37" s="7"/>
    </row>
  </sheetData>
  <sheetProtection/>
  <mergeCells count="7">
    <mergeCell ref="A33:L33"/>
    <mergeCell ref="A2:L2"/>
    <mergeCell ref="A14:L14"/>
    <mergeCell ref="A10:L10"/>
    <mergeCell ref="H8:I8"/>
    <mergeCell ref="H21:I21"/>
    <mergeCell ref="F31:G31"/>
  </mergeCells>
  <printOptions horizontalCentered="1" verticalCentered="1"/>
  <pageMargins left="0.3937007874015748" right="0.3937007874015748" top="0.2755905511811024" bottom="0.3937007874015748" header="0.5118110236220472" footer="0.5118110236220472"/>
  <pageSetup horizontalDpi="600" verticalDpi="600" orientation="landscape" paperSize="9" scale="88" r:id="rId1"/>
  <headerFooter alignWithMargins="0">
    <oddFooter>&amp;R..............................................................
Podpis osoby uprawnionej do złożenia oferty</oddFooter>
  </headerFooter>
  <rowBreaks count="1" manualBreakCount="1">
    <brk id="2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2.75"/>
  <cols>
    <col min="1" max="1" width="4.421875" style="31" customWidth="1"/>
    <col min="2" max="2" width="46.140625" style="0" customWidth="1"/>
    <col min="4" max="4" width="10.57421875" style="0" customWidth="1"/>
    <col min="5" max="5" width="11.57421875" style="0" customWidth="1"/>
    <col min="6" max="6" width="10.8515625" style="0" customWidth="1"/>
    <col min="7" max="7" width="11.7109375" style="0" customWidth="1"/>
    <col min="8" max="8" width="11.140625" style="0" customWidth="1"/>
    <col min="9" max="9" width="11.421875" style="0" customWidth="1"/>
    <col min="10" max="10" width="10.421875" style="0" customWidth="1"/>
    <col min="11" max="12" width="10.57421875" style="0" customWidth="1"/>
  </cols>
  <sheetData>
    <row r="1" spans="1:14" ht="55.5" customHeight="1" thickBot="1">
      <c r="A1" s="138" t="s">
        <v>0</v>
      </c>
      <c r="B1" s="78" t="s">
        <v>148</v>
      </c>
      <c r="C1" s="42" t="s">
        <v>1</v>
      </c>
      <c r="D1" s="354" t="s">
        <v>162</v>
      </c>
      <c r="E1" s="42" t="s">
        <v>150</v>
      </c>
      <c r="F1" s="42" t="s">
        <v>28</v>
      </c>
      <c r="G1" s="42" t="s">
        <v>29</v>
      </c>
      <c r="H1" s="42" t="s">
        <v>47</v>
      </c>
      <c r="I1" s="42" t="s">
        <v>4</v>
      </c>
      <c r="J1" s="42" t="s">
        <v>5</v>
      </c>
      <c r="K1" s="42" t="s">
        <v>6</v>
      </c>
      <c r="L1" s="353" t="e">
        <f>#REF!</f>
        <v>#REF!</v>
      </c>
      <c r="M1" s="18"/>
      <c r="N1" s="18"/>
    </row>
    <row r="2" spans="1:14" ht="22.5" customHeight="1" thickBot="1">
      <c r="A2" s="522" t="s">
        <v>197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4"/>
      <c r="M2" s="18"/>
      <c r="N2" s="18"/>
    </row>
    <row r="3" spans="1:12" ht="34.5" customHeight="1" thickBot="1">
      <c r="A3" s="185" t="s">
        <v>9</v>
      </c>
      <c r="B3" s="495" t="s">
        <v>135</v>
      </c>
      <c r="C3" s="186" t="s">
        <v>26</v>
      </c>
      <c r="D3" s="66">
        <v>80</v>
      </c>
      <c r="E3" s="82"/>
      <c r="F3" s="269"/>
      <c r="G3" s="83"/>
      <c r="H3" s="85"/>
      <c r="I3" s="86"/>
      <c r="J3" s="87"/>
      <c r="K3" s="85"/>
      <c r="L3" s="423"/>
    </row>
    <row r="4" spans="1:12" ht="23.25" customHeight="1" thickBot="1">
      <c r="A4" s="37"/>
      <c r="B4" s="56"/>
      <c r="C4" s="37"/>
      <c r="D4" s="56"/>
      <c r="E4" s="56"/>
      <c r="F4" s="56"/>
      <c r="G4" s="84"/>
      <c r="H4" s="535" t="s">
        <v>163</v>
      </c>
      <c r="I4" s="536"/>
      <c r="J4" s="427" t="s">
        <v>19</v>
      </c>
      <c r="K4" s="426" t="s">
        <v>19</v>
      </c>
      <c r="L4" s="58"/>
    </row>
    <row r="5" spans="1:12" ht="20.25" customHeight="1">
      <c r="A5" s="37"/>
      <c r="B5" s="56"/>
      <c r="C5" s="37"/>
      <c r="D5" s="56"/>
      <c r="E5" s="56"/>
      <c r="F5" s="56"/>
      <c r="G5" s="84"/>
      <c r="H5" s="417"/>
      <c r="I5" s="417"/>
      <c r="J5" s="428"/>
      <c r="K5" s="63"/>
      <c r="L5" s="58"/>
    </row>
    <row r="6" spans="1:10" ht="26.25" customHeight="1" thickBot="1">
      <c r="A6" s="37"/>
      <c r="B6" s="27"/>
      <c r="C6" s="11"/>
      <c r="D6" s="28"/>
      <c r="E6" s="28"/>
      <c r="F6" s="14"/>
      <c r="G6" s="28"/>
      <c r="H6" s="38"/>
      <c r="I6" s="39"/>
      <c r="J6" s="40"/>
    </row>
    <row r="7" spans="1:12" ht="54" customHeight="1" thickBot="1">
      <c r="A7" s="138" t="s">
        <v>0</v>
      </c>
      <c r="B7" s="78" t="s">
        <v>148</v>
      </c>
      <c r="C7" s="42" t="s">
        <v>1</v>
      </c>
      <c r="D7" s="354" t="s">
        <v>162</v>
      </c>
      <c r="E7" s="42" t="s">
        <v>170</v>
      </c>
      <c r="F7" s="42" t="s">
        <v>28</v>
      </c>
      <c r="G7" s="42" t="s">
        <v>29</v>
      </c>
      <c r="H7" s="42" t="s">
        <v>47</v>
      </c>
      <c r="I7" s="42" t="s">
        <v>4</v>
      </c>
      <c r="J7" s="42" t="s">
        <v>5</v>
      </c>
      <c r="K7" s="42" t="s">
        <v>6</v>
      </c>
      <c r="L7" s="355" t="s">
        <v>7</v>
      </c>
    </row>
    <row r="8" spans="1:12" ht="23.25" customHeight="1" thickBot="1">
      <c r="A8" s="537" t="s">
        <v>198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9"/>
    </row>
    <row r="9" spans="1:12" ht="24" customHeight="1">
      <c r="A9" s="53" t="s">
        <v>9</v>
      </c>
      <c r="B9" s="496" t="s">
        <v>50</v>
      </c>
      <c r="C9" s="147" t="s">
        <v>10</v>
      </c>
      <c r="D9" s="148">
        <v>8</v>
      </c>
      <c r="E9" s="206"/>
      <c r="F9" s="149"/>
      <c r="G9" s="150"/>
      <c r="H9" s="150"/>
      <c r="I9" s="151"/>
      <c r="J9" s="152"/>
      <c r="K9" s="150"/>
      <c r="L9" s="424"/>
    </row>
    <row r="10" spans="1:12" ht="24" customHeight="1" thickBot="1">
      <c r="A10" s="35" t="s">
        <v>11</v>
      </c>
      <c r="B10" s="497" t="s">
        <v>51</v>
      </c>
      <c r="C10" s="81" t="s">
        <v>10</v>
      </c>
      <c r="D10" s="66">
        <v>4</v>
      </c>
      <c r="E10" s="207"/>
      <c r="F10" s="82"/>
      <c r="G10" s="83"/>
      <c r="H10" s="85"/>
      <c r="I10" s="86"/>
      <c r="J10" s="87"/>
      <c r="K10" s="85"/>
      <c r="L10" s="425"/>
    </row>
    <row r="11" spans="1:12" s="4" customFormat="1" ht="18" customHeight="1" thickBot="1">
      <c r="A11" s="37"/>
      <c r="B11" s="56"/>
      <c r="C11" s="37"/>
      <c r="D11" s="56"/>
      <c r="E11" s="56"/>
      <c r="F11" s="56"/>
      <c r="G11" s="84"/>
      <c r="H11" s="533" t="s">
        <v>164</v>
      </c>
      <c r="I11" s="534"/>
      <c r="J11" s="427" t="s">
        <v>19</v>
      </c>
      <c r="K11" s="426" t="s">
        <v>19</v>
      </c>
      <c r="L11" s="58"/>
    </row>
    <row r="12" spans="1:12" ht="16.5" customHeight="1">
      <c r="A12" s="41" t="s">
        <v>19</v>
      </c>
      <c r="B12" s="10" t="s">
        <v>19</v>
      </c>
      <c r="C12" s="11"/>
      <c r="D12" s="29"/>
      <c r="E12" s="10"/>
      <c r="F12" s="10"/>
      <c r="G12" s="11"/>
      <c r="H12" s="10" t="s">
        <v>19</v>
      </c>
      <c r="I12" s="10" t="s">
        <v>19</v>
      </c>
      <c r="J12" s="10"/>
      <c r="K12" s="10"/>
      <c r="L12" s="10"/>
    </row>
    <row r="22" spans="1:15" ht="20.25" customHeight="1">
      <c r="A22" s="43"/>
      <c r="B22" s="44"/>
      <c r="C22" s="45"/>
      <c r="D22" s="44"/>
      <c r="E22" s="44"/>
      <c r="F22" s="163"/>
      <c r="G22" s="163"/>
      <c r="H22" s="189"/>
      <c r="I22" s="189"/>
      <c r="J22" s="190"/>
      <c r="K22" s="190"/>
      <c r="L22" s="164"/>
      <c r="M22" s="10"/>
      <c r="N22" s="10"/>
      <c r="O22" s="10"/>
    </row>
    <row r="25" ht="13.5">
      <c r="L25" s="46"/>
    </row>
    <row r="26" ht="13.5">
      <c r="L26" s="46"/>
    </row>
    <row r="27" ht="13.5">
      <c r="L27" s="46"/>
    </row>
    <row r="28" ht="13.5">
      <c r="L28" s="46"/>
    </row>
    <row r="29" ht="12.75">
      <c r="L29" s="20"/>
    </row>
  </sheetData>
  <sheetProtection/>
  <mergeCells count="4">
    <mergeCell ref="H11:I11"/>
    <mergeCell ref="A2:L2"/>
    <mergeCell ref="H4:I4"/>
    <mergeCell ref="A8:L8"/>
  </mergeCells>
  <printOptions horizontalCentered="1"/>
  <pageMargins left="0.1968503937007874" right="0.1968503937007874" top="0.7874015748031497" bottom="0.3937007874015748" header="0.6299212598425197" footer="0.5118110236220472"/>
  <pageSetup horizontalDpi="600" verticalDpi="600" orientation="landscape" paperSize="9" scale="90" r:id="rId1"/>
  <headerFooter alignWithMargins="0">
    <oddFooter>&amp;R..............................................................
Podpis osoby   uprawnionej do złożenia oferty</oddFooter>
  </headerFooter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Kasiek</dc:creator>
  <cp:keywords/>
  <dc:description/>
  <cp:lastModifiedBy>zamowienia</cp:lastModifiedBy>
  <cp:lastPrinted>2020-11-27T11:57:32Z</cp:lastPrinted>
  <dcterms:created xsi:type="dcterms:W3CDTF">2014-01-28T14:47:30Z</dcterms:created>
  <dcterms:modified xsi:type="dcterms:W3CDTF">2020-11-27T11:57:36Z</dcterms:modified>
  <cp:category/>
  <cp:version/>
  <cp:contentType/>
  <cp:contentStatus/>
</cp:coreProperties>
</file>