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27"/>
  <c r="G2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8"/>
  <c r="G29"/>
  <c r="F36" l="1"/>
  <c r="G3"/>
  <c r="I30" l="1"/>
  <c r="F34" l="1"/>
  <c r="F35" l="1"/>
  <c r="F37" s="1"/>
  <c r="J30"/>
</calcChain>
</file>

<file path=xl/comments1.xml><?xml version="1.0" encoding="utf-8"?>
<comments xmlns="http://schemas.openxmlformats.org/spreadsheetml/2006/main">
  <authors>
    <author>Autor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20 fi 8 ni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8+8</t>
        </r>
      </text>
    </comment>
    <comment ref="F2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3+3</t>
        </r>
      </text>
    </comment>
  </commentList>
</comments>
</file>

<file path=xl/sharedStrings.xml><?xml version="1.0" encoding="utf-8"?>
<sst xmlns="http://schemas.openxmlformats.org/spreadsheetml/2006/main" count="67" uniqueCount="45">
  <si>
    <t>Lp.</t>
  </si>
  <si>
    <t>j.m.</t>
  </si>
  <si>
    <t>Cena jedn. netto</t>
  </si>
  <si>
    <t>Wartość netto</t>
  </si>
  <si>
    <t>szt</t>
  </si>
  <si>
    <t>Nazwa asortymentu  - opis przedmiotu zamówienia</t>
  </si>
  <si>
    <t>Razem</t>
  </si>
  <si>
    <t>Łączna wartość zamówienia</t>
  </si>
  <si>
    <t>Ilość
NT</t>
  </si>
  <si>
    <t>Ilość
NA</t>
  </si>
  <si>
    <t>Ilość
NI</t>
  </si>
  <si>
    <t>NT</t>
  </si>
  <si>
    <t>NA</t>
  </si>
  <si>
    <t>kg</t>
  </si>
  <si>
    <t>ŚRODKI ROZPUSZCZAJĄCE OLEJ ODRDZEWIACZE,ZMYWACZE, SORBENT, SRODKI CHEMICZNE</t>
  </si>
  <si>
    <t>Płyn do zmywania tarcz OKS 2661</t>
  </si>
  <si>
    <t>Pasta do lutowania</t>
  </si>
  <si>
    <t>Benzyna ekstrakcyjna</t>
  </si>
  <si>
    <t>Olej M-oil 264 spray</t>
  </si>
  <si>
    <t>l</t>
  </si>
  <si>
    <t>NI</t>
  </si>
  <si>
    <t>Dinitrol RC 900 11008 Conwertus</t>
  </si>
  <si>
    <t>Pasta termoprzewodząca</t>
  </si>
  <si>
    <t>Smar Kontaflon 85/200</t>
  </si>
  <si>
    <t>Pasta do polerowania metalu</t>
  </si>
  <si>
    <t>Zmywacz do hamulców R511 FORCH ECO</t>
  </si>
  <si>
    <t>Preparat antistatic 100</t>
  </si>
  <si>
    <t>Sorbent sypki, granulat mineralny o uziarnieniu 0.5 – 1.0 mm, przeznaczony do usuwania z podłoża wszelkich substancji ciekłych. Pakowany po 10 kg</t>
  </si>
  <si>
    <t>pray miedziany CU800 Smar wysokotemperaturowy CU800 30 ml</t>
  </si>
  <si>
    <t>Smar miedziany w spray CU 800 500ml</t>
  </si>
  <si>
    <t>Smar lotos monilit EP-23 0,4l / /grafitowy 150ml</t>
  </si>
  <si>
    <t>Pasta do czyszczenia izolatorów RESIST UR 600</t>
  </si>
  <si>
    <t>opakowanie</t>
  </si>
  <si>
    <t>Odtłuszczacz-zmywacz w areozolu 500ml</t>
  </si>
  <si>
    <t>Preparat do usuwania korozji konektorowej WURTH 200ml</t>
  </si>
  <si>
    <t>Odrdzewiacz w areozolu 250ml</t>
  </si>
  <si>
    <t>Odrdzewiacz Mo S2 250ml</t>
  </si>
  <si>
    <t>Cynk na zimno 400ml</t>
  </si>
  <si>
    <t>Preparat na rdzę 100ml</t>
  </si>
  <si>
    <t>Pasta do gwintowania 1 litr</t>
  </si>
  <si>
    <t>Olej do kasowników LUBOIL 1 litr</t>
  </si>
  <si>
    <t>Benzyna ekstrakcyjna techniczna 1 litr</t>
  </si>
  <si>
    <t>Preparat antyodpryskowy SPAW 400ml</t>
  </si>
  <si>
    <t>Spray do gwintownicy REMS Spezial 600ml</t>
  </si>
  <si>
    <t>Spray do sprawdzania szczelności gazów 500ml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</si>
</sst>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4" fontId="5" fillId="3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" fontId="7" fillId="4" borderId="7" xfId="0" applyNumberFormat="1" applyFont="1" applyFill="1" applyBorder="1" applyAlignment="1">
      <alignment horizontal="right" vertical="center" wrapText="1"/>
    </xf>
    <xf numFmtId="4" fontId="7" fillId="4" borderId="8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6" workbookViewId="0">
      <pane ySplit="375" topLeftCell="A10" activePane="bottomLeft"/>
      <selection activeCell="D6" sqref="D1:F1048576"/>
      <selection pane="bottomLeft" activeCell="B28" sqref="B28"/>
    </sheetView>
  </sheetViews>
  <sheetFormatPr defaultColWidth="9.140625" defaultRowHeight="12"/>
  <cols>
    <col min="1" max="1" width="3.7109375" style="3" customWidth="1"/>
    <col min="2" max="2" width="42.85546875" style="3" customWidth="1"/>
    <col min="3" max="3" width="6.5703125" style="3" customWidth="1"/>
    <col min="4" max="4" width="7.5703125" style="3" hidden="1" customWidth="1"/>
    <col min="5" max="5" width="6.85546875" style="3" hidden="1" customWidth="1"/>
    <col min="6" max="6" width="8.7109375" style="3" hidden="1" customWidth="1"/>
    <col min="7" max="7" width="9.140625" style="5"/>
    <col min="8" max="8" width="10.5703125" style="3" customWidth="1"/>
    <col min="9" max="9" width="10.140625" style="3" customWidth="1"/>
    <col min="10" max="10" width="9.140625" style="3"/>
    <col min="11" max="11" width="10.5703125" style="3" customWidth="1"/>
    <col min="12" max="16384" width="9.140625" style="3"/>
  </cols>
  <sheetData>
    <row r="1" spans="1:9" ht="33.75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</row>
    <row r="2" spans="1:9" ht="27.75" customHeight="1">
      <c r="A2" s="7" t="s">
        <v>0</v>
      </c>
      <c r="B2" s="7" t="s">
        <v>5</v>
      </c>
      <c r="C2" s="7" t="s">
        <v>1</v>
      </c>
      <c r="D2" s="8" t="s">
        <v>8</v>
      </c>
      <c r="E2" s="8" t="s">
        <v>9</v>
      </c>
      <c r="F2" s="8" t="s">
        <v>10</v>
      </c>
      <c r="G2" s="8" t="s">
        <v>6</v>
      </c>
      <c r="H2" s="8" t="s">
        <v>2</v>
      </c>
      <c r="I2" s="8" t="s">
        <v>3</v>
      </c>
    </row>
    <row r="3" spans="1:9" ht="18.75" customHeight="1">
      <c r="A3" s="6">
        <v>1</v>
      </c>
      <c r="B3" s="1" t="s">
        <v>35</v>
      </c>
      <c r="C3" s="2" t="s">
        <v>4</v>
      </c>
      <c r="D3" s="29">
        <v>40</v>
      </c>
      <c r="E3" s="22">
        <v>180</v>
      </c>
      <c r="F3" s="31">
        <v>8</v>
      </c>
      <c r="G3" s="11">
        <f t="shared" ref="G3:G29" si="0">SUM(D3:F3)</f>
        <v>228</v>
      </c>
      <c r="H3" s="12"/>
      <c r="I3" s="13">
        <f>H3*G3</f>
        <v>0</v>
      </c>
    </row>
    <row r="4" spans="1:9" ht="18.75" customHeight="1">
      <c r="A4" s="6">
        <v>2</v>
      </c>
      <c r="B4" s="1" t="s">
        <v>36</v>
      </c>
      <c r="C4" s="2" t="s">
        <v>4</v>
      </c>
      <c r="D4" s="14"/>
      <c r="E4" s="26"/>
      <c r="F4" s="31">
        <v>28</v>
      </c>
      <c r="G4" s="11">
        <f t="shared" si="0"/>
        <v>28</v>
      </c>
      <c r="H4" s="12"/>
      <c r="I4" s="13">
        <f t="shared" ref="I4:I29" si="1">H4*G4</f>
        <v>0</v>
      </c>
    </row>
    <row r="5" spans="1:9" ht="49.5" customHeight="1">
      <c r="A5" s="6">
        <v>3</v>
      </c>
      <c r="B5" s="1" t="s">
        <v>27</v>
      </c>
      <c r="C5" s="2" t="s">
        <v>32</v>
      </c>
      <c r="D5" s="29">
        <v>12</v>
      </c>
      <c r="E5" s="22">
        <v>50</v>
      </c>
      <c r="F5" s="10"/>
      <c r="G5" s="11">
        <f t="shared" si="0"/>
        <v>62</v>
      </c>
      <c r="H5" s="12"/>
      <c r="I5" s="13">
        <f t="shared" si="1"/>
        <v>0</v>
      </c>
    </row>
    <row r="6" spans="1:9" ht="18.75" customHeight="1">
      <c r="A6" s="6">
        <v>4</v>
      </c>
      <c r="B6" s="1" t="s">
        <v>37</v>
      </c>
      <c r="C6" s="2" t="s">
        <v>4</v>
      </c>
      <c r="D6" s="29">
        <v>20</v>
      </c>
      <c r="E6" s="26"/>
      <c r="F6" s="10"/>
      <c r="G6" s="11">
        <f t="shared" si="0"/>
        <v>20</v>
      </c>
      <c r="H6" s="12"/>
      <c r="I6" s="13">
        <f t="shared" si="1"/>
        <v>0</v>
      </c>
    </row>
    <row r="7" spans="1:9" ht="18.75" customHeight="1">
      <c r="A7" s="6">
        <v>5</v>
      </c>
      <c r="B7" s="1" t="s">
        <v>21</v>
      </c>
      <c r="C7" s="2" t="s">
        <v>4</v>
      </c>
      <c r="D7" s="29">
        <v>40</v>
      </c>
      <c r="E7" s="22">
        <v>6</v>
      </c>
      <c r="F7" s="31">
        <v>16</v>
      </c>
      <c r="G7" s="11">
        <f t="shared" si="0"/>
        <v>62</v>
      </c>
      <c r="H7" s="12"/>
      <c r="I7" s="13">
        <f t="shared" si="1"/>
        <v>0</v>
      </c>
    </row>
    <row r="8" spans="1:9" ht="18.75" customHeight="1">
      <c r="A8" s="6">
        <v>6</v>
      </c>
      <c r="B8" s="1" t="s">
        <v>38</v>
      </c>
      <c r="C8" s="2" t="s">
        <v>4</v>
      </c>
      <c r="D8" s="29">
        <v>6</v>
      </c>
      <c r="E8" s="26"/>
      <c r="F8" s="10"/>
      <c r="G8" s="11">
        <f t="shared" si="0"/>
        <v>6</v>
      </c>
      <c r="H8" s="12"/>
      <c r="I8" s="13">
        <f t="shared" si="1"/>
        <v>0</v>
      </c>
    </row>
    <row r="9" spans="1:9" ht="18.75" customHeight="1">
      <c r="A9" s="6">
        <v>7</v>
      </c>
      <c r="B9" s="1" t="s">
        <v>15</v>
      </c>
      <c r="C9" s="2" t="s">
        <v>4</v>
      </c>
      <c r="D9" s="29">
        <v>70</v>
      </c>
      <c r="E9" s="26"/>
      <c r="F9" s="10"/>
      <c r="G9" s="11">
        <f t="shared" si="0"/>
        <v>70</v>
      </c>
      <c r="H9" s="12"/>
      <c r="I9" s="13">
        <f t="shared" si="1"/>
        <v>0</v>
      </c>
    </row>
    <row r="10" spans="1:9" ht="18.75" customHeight="1">
      <c r="A10" s="6">
        <v>8</v>
      </c>
      <c r="B10" s="1" t="s">
        <v>25</v>
      </c>
      <c r="C10" s="2"/>
      <c r="D10" s="14"/>
      <c r="E10" s="22">
        <v>60</v>
      </c>
      <c r="F10" s="10"/>
      <c r="G10" s="11">
        <f t="shared" si="0"/>
        <v>60</v>
      </c>
      <c r="H10" s="12"/>
      <c r="I10" s="13">
        <f t="shared" si="1"/>
        <v>0</v>
      </c>
    </row>
    <row r="11" spans="1:9" ht="18.75" customHeight="1">
      <c r="A11" s="6">
        <v>9</v>
      </c>
      <c r="B11" s="1" t="s">
        <v>39</v>
      </c>
      <c r="C11" s="2" t="s">
        <v>4</v>
      </c>
      <c r="D11" s="29">
        <v>4</v>
      </c>
      <c r="E11" s="26"/>
      <c r="F11" s="31">
        <v>5</v>
      </c>
      <c r="G11" s="11">
        <f t="shared" si="0"/>
        <v>9</v>
      </c>
      <c r="H11" s="12"/>
      <c r="I11" s="13">
        <f t="shared" si="1"/>
        <v>0</v>
      </c>
    </row>
    <row r="12" spans="1:9" ht="18.75" customHeight="1">
      <c r="A12" s="6">
        <v>14</v>
      </c>
      <c r="B12" s="1" t="s">
        <v>40</v>
      </c>
      <c r="C12" s="2" t="s">
        <v>4</v>
      </c>
      <c r="D12" s="14"/>
      <c r="E12" s="26"/>
      <c r="F12" s="31">
        <v>5</v>
      </c>
      <c r="G12" s="11">
        <f t="shared" si="0"/>
        <v>5</v>
      </c>
      <c r="H12" s="12"/>
      <c r="I12" s="13">
        <f t="shared" si="1"/>
        <v>0</v>
      </c>
    </row>
    <row r="13" spans="1:9" ht="18.75" customHeight="1">
      <c r="A13" s="6">
        <v>15</v>
      </c>
      <c r="B13" s="1" t="s">
        <v>16</v>
      </c>
      <c r="C13" s="2" t="s">
        <v>4</v>
      </c>
      <c r="D13" s="29">
        <v>4</v>
      </c>
      <c r="E13" s="26"/>
      <c r="F13" s="10"/>
      <c r="G13" s="11">
        <f t="shared" si="0"/>
        <v>4</v>
      </c>
      <c r="H13" s="12"/>
      <c r="I13" s="13">
        <f t="shared" si="1"/>
        <v>0</v>
      </c>
    </row>
    <row r="14" spans="1:9" ht="18.75" customHeight="1">
      <c r="A14" s="6">
        <v>16</v>
      </c>
      <c r="B14" s="1" t="s">
        <v>30</v>
      </c>
      <c r="C14" s="2" t="s">
        <v>4</v>
      </c>
      <c r="D14" s="14"/>
      <c r="E14" s="22">
        <v>20</v>
      </c>
      <c r="F14" s="10"/>
      <c r="G14" s="11">
        <f t="shared" si="0"/>
        <v>20</v>
      </c>
      <c r="H14" s="12"/>
      <c r="I14" s="13">
        <f t="shared" si="1"/>
        <v>0</v>
      </c>
    </row>
    <row r="15" spans="1:9" ht="18.75" customHeight="1">
      <c r="A15" s="6">
        <v>17</v>
      </c>
      <c r="B15" s="1" t="s">
        <v>18</v>
      </c>
      <c r="C15" s="2" t="s">
        <v>4</v>
      </c>
      <c r="D15" s="14"/>
      <c r="E15" s="26"/>
      <c r="F15" s="31">
        <v>5</v>
      </c>
      <c r="G15" s="11">
        <f t="shared" si="0"/>
        <v>5</v>
      </c>
      <c r="H15" s="12"/>
      <c r="I15" s="13">
        <f t="shared" si="1"/>
        <v>0</v>
      </c>
    </row>
    <row r="16" spans="1:9" ht="18.75" customHeight="1">
      <c r="A16" s="6">
        <v>18</v>
      </c>
      <c r="B16" s="1" t="s">
        <v>17</v>
      </c>
      <c r="C16" s="2" t="s">
        <v>19</v>
      </c>
      <c r="D16" s="29">
        <v>200</v>
      </c>
      <c r="E16" s="22">
        <v>100</v>
      </c>
      <c r="F16" s="29">
        <v>60</v>
      </c>
      <c r="G16" s="11">
        <f t="shared" si="0"/>
        <v>360</v>
      </c>
      <c r="H16" s="12"/>
      <c r="I16" s="13">
        <f t="shared" si="1"/>
        <v>0</v>
      </c>
    </row>
    <row r="17" spans="1:10" ht="18.75" customHeight="1">
      <c r="A17" s="6">
        <v>19</v>
      </c>
      <c r="B17" s="1" t="s">
        <v>41</v>
      </c>
      <c r="C17" s="2" t="s">
        <v>19</v>
      </c>
      <c r="D17" s="14"/>
      <c r="E17" s="26"/>
      <c r="F17" s="30">
        <v>2</v>
      </c>
      <c r="G17" s="11">
        <f t="shared" si="0"/>
        <v>2</v>
      </c>
      <c r="H17" s="12"/>
      <c r="I17" s="13">
        <f t="shared" si="1"/>
        <v>0</v>
      </c>
    </row>
    <row r="18" spans="1:10" ht="15.75" customHeight="1">
      <c r="A18" s="6">
        <v>20</v>
      </c>
      <c r="B18" s="4" t="s">
        <v>29</v>
      </c>
      <c r="C18" s="2" t="s">
        <v>4</v>
      </c>
      <c r="D18" s="29">
        <v>20</v>
      </c>
      <c r="E18" s="29"/>
      <c r="F18" s="25"/>
      <c r="G18" s="11">
        <f t="shared" si="0"/>
        <v>20</v>
      </c>
      <c r="H18" s="12"/>
      <c r="I18" s="13">
        <f t="shared" si="1"/>
        <v>0</v>
      </c>
    </row>
    <row r="19" spans="1:10" ht="29.25" customHeight="1">
      <c r="A19" s="6">
        <v>21</v>
      </c>
      <c r="B19" s="4" t="s">
        <v>28</v>
      </c>
      <c r="C19" s="2" t="s">
        <v>4</v>
      </c>
      <c r="D19" s="14"/>
      <c r="E19" s="29">
        <v>48</v>
      </c>
      <c r="F19" s="25"/>
      <c r="G19" s="11">
        <f t="shared" si="0"/>
        <v>48</v>
      </c>
      <c r="H19" s="12"/>
      <c r="I19" s="13">
        <f t="shared" si="1"/>
        <v>0</v>
      </c>
    </row>
    <row r="20" spans="1:10" ht="15.75" customHeight="1">
      <c r="A20" s="6">
        <v>22</v>
      </c>
      <c r="B20" s="19" t="s">
        <v>42</v>
      </c>
      <c r="C20" s="2" t="s">
        <v>4</v>
      </c>
      <c r="D20" s="29">
        <v>10</v>
      </c>
      <c r="E20" s="29">
        <v>2</v>
      </c>
      <c r="F20" s="33">
        <v>5</v>
      </c>
      <c r="G20" s="11">
        <f t="shared" si="0"/>
        <v>17</v>
      </c>
      <c r="H20" s="20"/>
      <c r="I20" s="13">
        <f t="shared" si="1"/>
        <v>0</v>
      </c>
    </row>
    <row r="21" spans="1:10" s="23" customFormat="1" ht="15.75" customHeight="1">
      <c r="A21" s="6">
        <v>23</v>
      </c>
      <c r="B21" s="24" t="s">
        <v>22</v>
      </c>
      <c r="C21" s="2" t="s">
        <v>4</v>
      </c>
      <c r="D21" s="14"/>
      <c r="E21" s="14"/>
      <c r="F21" s="33">
        <v>10</v>
      </c>
      <c r="G21" s="11">
        <f t="shared" si="0"/>
        <v>10</v>
      </c>
      <c r="H21" s="20"/>
      <c r="I21" s="13">
        <f t="shared" si="1"/>
        <v>0</v>
      </c>
    </row>
    <row r="22" spans="1:10" s="23" customFormat="1" ht="15.75" customHeight="1">
      <c r="A22" s="6">
        <v>24</v>
      </c>
      <c r="B22" s="24" t="s">
        <v>43</v>
      </c>
      <c r="C22" s="2" t="s">
        <v>4</v>
      </c>
      <c r="D22" s="14"/>
      <c r="E22" s="14"/>
      <c r="F22" s="33">
        <v>6</v>
      </c>
      <c r="G22" s="11">
        <f t="shared" si="0"/>
        <v>6</v>
      </c>
      <c r="H22" s="20"/>
      <c r="I22" s="13">
        <f t="shared" si="1"/>
        <v>0</v>
      </c>
    </row>
    <row r="23" spans="1:10" s="23" customFormat="1" ht="15.75" customHeight="1">
      <c r="A23" s="6">
        <v>25</v>
      </c>
      <c r="B23" s="24" t="s">
        <v>44</v>
      </c>
      <c r="C23" s="2" t="s">
        <v>4</v>
      </c>
      <c r="D23" s="14"/>
      <c r="E23" s="14"/>
      <c r="F23" s="33">
        <v>2</v>
      </c>
      <c r="G23" s="11">
        <f t="shared" si="0"/>
        <v>2</v>
      </c>
      <c r="H23" s="20"/>
      <c r="I23" s="13">
        <f t="shared" si="1"/>
        <v>0</v>
      </c>
    </row>
    <row r="24" spans="1:10" s="23" customFormat="1" ht="15.75" customHeight="1">
      <c r="A24" s="6">
        <v>26</v>
      </c>
      <c r="B24" s="24" t="s">
        <v>26</v>
      </c>
      <c r="C24" s="2" t="s">
        <v>4</v>
      </c>
      <c r="D24" s="14"/>
      <c r="E24" s="14"/>
      <c r="F24" s="27">
        <v>5</v>
      </c>
      <c r="G24" s="11">
        <f t="shared" si="0"/>
        <v>5</v>
      </c>
      <c r="H24" s="20"/>
      <c r="I24" s="13">
        <f t="shared" si="1"/>
        <v>0</v>
      </c>
    </row>
    <row r="25" spans="1:10" ht="15.75" customHeight="1">
      <c r="A25" s="6">
        <v>27</v>
      </c>
      <c r="B25" s="19" t="s">
        <v>23</v>
      </c>
      <c r="C25" s="2" t="s">
        <v>4</v>
      </c>
      <c r="D25" s="14"/>
      <c r="E25" s="14"/>
      <c r="F25" s="33">
        <v>10</v>
      </c>
      <c r="G25" s="11">
        <f t="shared" si="0"/>
        <v>10</v>
      </c>
      <c r="H25" s="20"/>
      <c r="I25" s="13">
        <f t="shared" si="1"/>
        <v>0</v>
      </c>
    </row>
    <row r="26" spans="1:10" ht="15.75" customHeight="1">
      <c r="A26" s="6">
        <v>28</v>
      </c>
      <c r="B26" s="19" t="s">
        <v>33</v>
      </c>
      <c r="C26" s="2" t="s">
        <v>4</v>
      </c>
      <c r="D26" s="29">
        <v>12</v>
      </c>
      <c r="E26" s="28"/>
      <c r="F26" s="33"/>
      <c r="G26" s="11">
        <f t="shared" si="0"/>
        <v>12</v>
      </c>
      <c r="H26" s="20"/>
      <c r="I26" s="13">
        <f t="shared" si="1"/>
        <v>0</v>
      </c>
    </row>
    <row r="27" spans="1:10" ht="23.25" customHeight="1">
      <c r="A27" s="6">
        <v>29</v>
      </c>
      <c r="B27" s="19" t="s">
        <v>34</v>
      </c>
      <c r="C27" s="2" t="s">
        <v>4</v>
      </c>
      <c r="D27" s="29">
        <v>10</v>
      </c>
      <c r="E27" s="28"/>
      <c r="F27" s="33"/>
      <c r="G27" s="11">
        <f t="shared" si="0"/>
        <v>10</v>
      </c>
      <c r="H27" s="20"/>
      <c r="I27" s="13">
        <f t="shared" si="1"/>
        <v>0</v>
      </c>
    </row>
    <row r="28" spans="1:10" ht="15.75" customHeight="1">
      <c r="A28" s="6">
        <v>30</v>
      </c>
      <c r="B28" s="19" t="s">
        <v>31</v>
      </c>
      <c r="C28" s="2" t="s">
        <v>13</v>
      </c>
      <c r="D28" s="29">
        <v>20</v>
      </c>
      <c r="E28" s="28"/>
      <c r="F28" s="27"/>
      <c r="G28" s="11">
        <f t="shared" si="0"/>
        <v>20</v>
      </c>
      <c r="H28" s="21"/>
      <c r="I28" s="13">
        <f t="shared" si="1"/>
        <v>0</v>
      </c>
    </row>
    <row r="29" spans="1:10" ht="15.75" customHeight="1">
      <c r="A29" s="6">
        <v>31</v>
      </c>
      <c r="B29" s="19" t="s">
        <v>24</v>
      </c>
      <c r="C29" s="2" t="s">
        <v>4</v>
      </c>
      <c r="D29" s="14"/>
      <c r="E29" s="28"/>
      <c r="F29" s="32">
        <v>5</v>
      </c>
      <c r="G29" s="11">
        <f t="shared" si="0"/>
        <v>5</v>
      </c>
      <c r="H29" s="21"/>
      <c r="I29" s="13">
        <f t="shared" si="1"/>
        <v>0</v>
      </c>
    </row>
    <row r="30" spans="1:10" ht="15.75" customHeight="1">
      <c r="A30" s="35" t="s">
        <v>7</v>
      </c>
      <c r="B30" s="36"/>
      <c r="C30" s="36"/>
      <c r="D30" s="36"/>
      <c r="E30" s="36"/>
      <c r="F30" s="36"/>
      <c r="G30" s="36"/>
      <c r="H30" s="37"/>
      <c r="I30" s="13">
        <f>SUM(I3:I29)</f>
        <v>0</v>
      </c>
      <c r="J30" s="3" t="e">
        <f>SUM(#REF!)</f>
        <v>#REF!</v>
      </c>
    </row>
    <row r="31" spans="1:10">
      <c r="J31" s="9"/>
    </row>
    <row r="34" spans="1:6">
      <c r="A34" s="15"/>
      <c r="B34" s="15"/>
      <c r="E34" s="3" t="s">
        <v>11</v>
      </c>
      <c r="F34" s="18" t="e">
        <f>#REF!</f>
        <v>#REF!</v>
      </c>
    </row>
    <row r="35" spans="1:6" ht="12.75">
      <c r="A35" s="15"/>
      <c r="B35" s="16"/>
      <c r="E35" s="3" t="s">
        <v>12</v>
      </c>
      <c r="F35" s="18" t="e">
        <f>#REF!</f>
        <v>#REF!</v>
      </c>
    </row>
    <row r="36" spans="1:6" ht="12.75">
      <c r="A36" s="15"/>
      <c r="B36" s="16"/>
      <c r="E36" s="3" t="s">
        <v>20</v>
      </c>
      <c r="F36" s="18" t="e">
        <f>#REF!</f>
        <v>#REF!</v>
      </c>
    </row>
    <row r="37" spans="1:6">
      <c r="A37" s="15"/>
      <c r="B37" s="17"/>
      <c r="F37" s="18" t="e">
        <f>SUM(F34:F36)</f>
        <v>#REF!</v>
      </c>
    </row>
  </sheetData>
  <mergeCells count="2">
    <mergeCell ref="A1:I1"/>
    <mergeCell ref="A30:H30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2022-01-04T11:07:32Z</dcterms:modified>
</cp:coreProperties>
</file>