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'Arkusz1'!$A$1:$J$1079</definedName>
  </definedNames>
  <calcPr fullCalcOnLoad="1"/>
</workbook>
</file>

<file path=xl/sharedStrings.xml><?xml version="1.0" encoding="utf-8"?>
<sst xmlns="http://schemas.openxmlformats.org/spreadsheetml/2006/main" count="2410" uniqueCount="892">
  <si>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</si>
  <si>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</si>
  <si>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</si>
  <si>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</si>
  <si>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</si>
  <si>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</si>
  <si>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</si>
  <si>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</si>
  <si>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</si>
  <si>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</si>
  <si>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</si>
  <si>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</si>
  <si>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</si>
  <si>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</si>
  <si>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</si>
  <si>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</si>
  <si>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</si>
  <si>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</si>
  <si>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</si>
  <si>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</si>
  <si>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</si>
  <si>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</si>
  <si>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</si>
  <si>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</si>
  <si>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</si>
  <si>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</si>
  <si>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</si>
  <si>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</si>
  <si>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</si>
  <si>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</si>
  <si>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</si>
  <si>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</si>
  <si>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</si>
  <si>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</si>
  <si>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</si>
  <si>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</si>
  <si>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</si>
  <si>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</si>
  <si>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</si>
  <si>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</si>
  <si>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</si>
  <si>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</si>
  <si>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</si>
  <si>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</si>
  <si>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</si>
  <si>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</si>
  <si>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</si>
  <si>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</si>
  <si>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</si>
  <si>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</si>
  <si>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</si>
  <si>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</si>
  <si>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</si>
  <si>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</si>
  <si>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</si>
  <si>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</si>
  <si>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</si>
  <si>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</si>
  <si>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</si>
  <si>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</si>
  <si>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</si>
  <si>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</si>
  <si>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</si>
  <si>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</si>
  <si>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</si>
  <si>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</si>
  <si>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</si>
  <si>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</si>
  <si>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</si>
  <si>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</si>
  <si>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</si>
  <si>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</si>
  <si>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</si>
  <si>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</si>
  <si>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</si>
  <si>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</si>
  <si>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</si>
  <si>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</si>
  <si>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</si>
  <si>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</si>
  <si>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</si>
  <si>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</si>
  <si>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</si>
  <si>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</si>
  <si>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</si>
  <si>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</si>
  <si>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</si>
  <si>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</si>
  <si>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</si>
  <si>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</si>
  <si>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</si>
  <si>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</si>
  <si>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</si>
  <si>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</si>
  <si>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</si>
  <si>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</si>
  <si>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</si>
  <si>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</si>
  <si>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</si>
  <si>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</si>
  <si>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</si>
  <si>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</si>
  <si>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</si>
  <si>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</si>
  <si>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</si>
  <si>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</si>
  <si>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</si>
  <si>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</si>
  <si>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</si>
  <si>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</si>
  <si>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</si>
  <si>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</si>
  <si>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</si>
  <si>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</si>
  <si>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</si>
  <si>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</si>
  <si>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</si>
  <si>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</si>
  <si>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</si>
  <si>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</si>
  <si>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</si>
  <si>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</si>
  <si>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</si>
  <si>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</si>
  <si>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</si>
  <si>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</si>
  <si>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</si>
  <si>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</si>
  <si>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</si>
  <si>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</si>
  <si>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</si>
  <si>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</si>
  <si>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</si>
  <si>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</si>
  <si>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</si>
  <si>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</si>
  <si>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</si>
  <si>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</si>
  <si>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</si>
  <si>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</si>
  <si>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</si>
  <si>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</si>
  <si>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</si>
  <si>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</si>
  <si>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</si>
  <si>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</si>
  <si>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</si>
  <si>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</si>
  <si>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</si>
  <si>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</si>
  <si>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</si>
  <si>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</si>
  <si>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</si>
  <si>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</si>
  <si>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</si>
  <si>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</si>
  <si>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</si>
  <si>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</si>
  <si>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</si>
  <si>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</si>
  <si>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</si>
  <si>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</si>
  <si>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</si>
  <si>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</si>
  <si>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</si>
  <si>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</si>
  <si>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</si>
  <si>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</si>
  <si>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</si>
  <si>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</si>
  <si>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</si>
  <si>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</si>
  <si>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</si>
  <si>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</si>
  <si>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</si>
  <si>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</si>
  <si>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</si>
  <si>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</si>
  <si>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</si>
  <si>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</si>
  <si>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</si>
  <si>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</si>
  <si>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</si>
  <si>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</si>
  <si>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</si>
  <si>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</si>
  <si>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</si>
  <si>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</si>
  <si>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</si>
  <si>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</si>
  <si>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</si>
  <si>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</si>
  <si>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</si>
  <si>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</si>
  <si>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</si>
  <si>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</si>
  <si>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</si>
  <si>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</si>
  <si>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</si>
  <si>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</si>
  <si>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</si>
  <si>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</si>
  <si>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</si>
  <si>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</si>
  <si>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</si>
  <si>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</si>
  <si>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</si>
  <si>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</si>
  <si>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</si>
  <si>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</si>
  <si>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</si>
  <si>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</si>
  <si>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</si>
  <si>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</si>
  <si>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</si>
  <si>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</si>
  <si>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</si>
  <si>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</si>
  <si>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</si>
  <si>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</si>
  <si>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</si>
  <si>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</si>
  <si>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</si>
  <si>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</si>
  <si>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</si>
  <si>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</si>
  <si>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</si>
  <si>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</si>
  <si>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</si>
  <si>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</si>
  <si>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</si>
  <si>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</si>
  <si>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</si>
  <si>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</si>
  <si>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</si>
  <si>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</si>
  <si>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</si>
  <si>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</si>
  <si>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</si>
  <si>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</si>
  <si>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</si>
  <si>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</si>
  <si>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</si>
  <si>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</si>
  <si>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</si>
  <si>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</si>
  <si>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</si>
  <si>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</si>
  <si>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</si>
  <si>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</si>
  <si>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</si>
  <si>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</si>
  <si>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</si>
  <si>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</si>
  <si>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</si>
  <si>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</si>
  <si>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</si>
  <si>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</si>
  <si>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</si>
  <si>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</si>
  <si>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</si>
  <si>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</si>
  <si>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</si>
  <si>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</si>
  <si>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</si>
  <si>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</si>
  <si>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</si>
  <si>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</si>
  <si>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</si>
  <si>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</si>
  <si>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</si>
  <si>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</si>
  <si>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</si>
  <si>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</si>
  <si>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</si>
  <si>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</si>
  <si>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</si>
  <si>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</si>
  <si>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</si>
  <si>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</si>
  <si>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</si>
  <si>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</si>
  <si>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</si>
  <si>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</si>
  <si>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</si>
  <si>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</si>
  <si>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</si>
  <si>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</si>
  <si>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</si>
  <si>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</si>
  <si>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</si>
  <si>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</si>
  <si>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</si>
  <si>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</si>
  <si>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</si>
  <si>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</si>
  <si>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</si>
  <si>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</si>
  <si>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</si>
  <si>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</si>
  <si>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</si>
  <si>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</si>
  <si>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</si>
  <si>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</si>
  <si>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</si>
  <si>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</si>
  <si>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</si>
  <si>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</si>
  <si>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</si>
  <si>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</si>
  <si>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</si>
  <si>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</si>
  <si>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</si>
  <si>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</si>
  <si>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</si>
  <si>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</si>
  <si>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</si>
  <si>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</si>
  <si>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</si>
  <si>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</si>
  <si>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</si>
  <si>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</si>
  <si>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</si>
  <si>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</si>
  <si>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</si>
  <si>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</si>
  <si>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</si>
  <si>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</si>
  <si>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</si>
  <si>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</si>
  <si>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</si>
  <si>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</si>
  <si>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</si>
  <si>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</si>
  <si>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</si>
  <si>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</si>
  <si>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</si>
  <si>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</si>
  <si>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</si>
  <si>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</si>
  <si>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</si>
  <si>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</si>
  <si>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</si>
  <si>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</si>
  <si>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</si>
  <si>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</si>
  <si>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</si>
  <si>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</si>
  <si>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</si>
  <si>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</si>
  <si>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</si>
  <si>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</si>
  <si>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</si>
  <si>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</si>
  <si>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</si>
  <si>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</si>
  <si>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</si>
  <si>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</si>
  <si>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</si>
  <si>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</si>
  <si>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</si>
  <si>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</si>
  <si>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</si>
  <si>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</si>
  <si>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</si>
  <si>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</si>
  <si>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</si>
  <si>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</si>
  <si>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</si>
  <si>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</si>
  <si>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</si>
  <si>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</si>
  <si>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</si>
  <si>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</si>
  <si>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</si>
  <si>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</si>
  <si>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</si>
  <si>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</si>
  <si>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</si>
  <si>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</si>
  <si>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</si>
  <si>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</si>
  <si>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</si>
  <si>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</si>
  <si>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</si>
  <si>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</si>
  <si>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</si>
  <si>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</si>
  <si>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</si>
  <si>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</si>
  <si>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</si>
  <si>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</si>
  <si>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</si>
  <si>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</si>
  <si>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</si>
  <si>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</si>
  <si>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</si>
  <si>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</si>
  <si>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</si>
  <si>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</si>
  <si>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</si>
  <si>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</si>
  <si>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</si>
  <si>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</si>
  <si>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</si>
  <si>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</si>
  <si>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</si>
  <si>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</si>
  <si>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</si>
  <si>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</si>
  <si>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</si>
  <si>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</si>
  <si>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</si>
  <si>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</si>
  <si>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</si>
  <si>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</si>
  <si>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</si>
  <si>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</si>
  <si>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</si>
  <si>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</si>
  <si>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</si>
  <si>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</si>
  <si>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</si>
  <si>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</si>
  <si>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</si>
  <si>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</si>
  <si>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</si>
  <si>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</si>
  <si>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</si>
  <si>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</si>
  <si>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</si>
  <si>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</si>
  <si>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</si>
  <si>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</si>
  <si>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</si>
  <si>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</si>
  <si>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</si>
  <si>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</si>
  <si>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</si>
  <si>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</si>
  <si>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</si>
  <si>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</si>
  <si>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</si>
  <si>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</si>
  <si>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</si>
  <si>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</si>
  <si>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</si>
  <si>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</si>
  <si>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</si>
  <si>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</si>
  <si>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</si>
  <si>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</si>
  <si>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</si>
  <si>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</si>
  <si>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</si>
  <si>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</si>
  <si>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</si>
  <si>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</si>
  <si>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</si>
  <si>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</si>
  <si>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</si>
  <si>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</si>
  <si>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</si>
  <si>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</si>
  <si>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</si>
  <si>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</si>
  <si>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</si>
  <si>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</si>
  <si>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</si>
  <si>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</si>
  <si>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</si>
  <si>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</si>
  <si>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</si>
  <si>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</si>
  <si>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</si>
  <si>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</si>
  <si>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</si>
  <si>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</si>
  <si>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</si>
  <si>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</si>
  <si>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</si>
  <si>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</si>
  <si>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</si>
  <si>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</si>
  <si>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</si>
  <si>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</si>
  <si>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</si>
  <si>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</si>
  <si>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</si>
  <si>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</si>
  <si>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</si>
  <si>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</si>
  <si>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</si>
  <si>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</si>
  <si>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</si>
  <si>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</si>
  <si>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</si>
  <si>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</si>
  <si>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</si>
  <si>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</si>
  <si>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</si>
  <si>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</si>
  <si>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</si>
  <si>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</si>
  <si>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</si>
  <si>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</si>
  <si>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</si>
  <si>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</si>
  <si>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</si>
  <si>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</si>
  <si>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</si>
  <si>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</si>
  <si>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</si>
  <si>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</si>
  <si>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</si>
  <si>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</si>
  <si>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</si>
  <si>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</si>
  <si>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</si>
  <si>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</si>
  <si>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</si>
  <si>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</si>
  <si>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</si>
  <si>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</si>
  <si>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</si>
  <si>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</si>
  <si>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</si>
  <si>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</si>
  <si>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</si>
  <si>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</si>
  <si>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</si>
  <si>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</si>
  <si>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</si>
  <si>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</si>
  <si>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</si>
  <si>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</si>
  <si>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</si>
  <si>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</si>
  <si>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</si>
  <si>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</si>
  <si>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</si>
  <si>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</si>
  <si>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</si>
  <si>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</si>
  <si>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</si>
  <si>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</si>
  <si>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</si>
  <si>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</si>
  <si>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</si>
  <si>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</si>
  <si>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</si>
  <si>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</si>
  <si>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</si>
  <si>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</si>
  <si>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</si>
  <si>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</si>
  <si>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</si>
  <si>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</si>
  <si>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</si>
  <si>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</si>
  <si>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</si>
  <si>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</si>
  <si>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</si>
  <si>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</si>
  <si>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</si>
  <si>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</si>
  <si>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</si>
  <si>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</si>
  <si>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</si>
  <si>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</si>
  <si>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</si>
  <si>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</si>
  <si>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</si>
  <si>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</si>
  <si>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</si>
  <si>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</si>
  <si>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</si>
  <si>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</si>
  <si>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</si>
  <si>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</si>
  <si>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</si>
  <si>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</si>
  <si>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</si>
  <si>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</si>
  <si>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</si>
  <si>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</si>
  <si>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</si>
  <si>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</si>
  <si>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</si>
  <si>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</si>
  <si>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</si>
  <si>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</si>
  <si>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</si>
  <si>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</si>
  <si>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</si>
  <si>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</si>
  <si>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</si>
  <si>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</si>
  <si>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</si>
  <si>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</si>
  <si>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</si>
  <si>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</si>
  <si>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</si>
  <si>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</si>
  <si>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</si>
  <si>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</si>
  <si>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</si>
  <si>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</si>
  <si>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</si>
  <si>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</si>
  <si>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</si>
  <si>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</si>
  <si>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</si>
  <si>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</si>
  <si>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</si>
  <si>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</si>
  <si>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</si>
  <si>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</si>
  <si>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</si>
  <si>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</si>
  <si>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</si>
  <si>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</si>
  <si>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</si>
  <si>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</si>
  <si>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</si>
  <si>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</si>
  <si>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</si>
  <si>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</si>
  <si>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</si>
  <si>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</si>
  <si>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</si>
  <si>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</si>
  <si>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</si>
  <si>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</si>
  <si>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</si>
  <si>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</si>
  <si>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</si>
  <si>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</si>
  <si>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</si>
  <si>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</si>
  <si>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</si>
  <si>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</si>
  <si>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</si>
  <si>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</si>
  <si>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</si>
  <si>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</si>
  <si>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</si>
  <si>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</si>
  <si>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</si>
  <si>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</si>
  <si>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</si>
  <si>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</si>
  <si>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</si>
  <si>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</si>
  <si>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</si>
  <si>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</si>
  <si>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</si>
  <si>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</si>
  <si>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</si>
  <si>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</si>
  <si>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</si>
  <si>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</si>
  <si>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</si>
  <si>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</si>
  <si>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</si>
  <si>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</si>
  <si>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</si>
  <si>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</si>
  <si>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</si>
  <si>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</si>
  <si>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</si>
  <si>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</si>
  <si>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</si>
  <si>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</si>
  <si>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</si>
  <si>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</si>
  <si>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</si>
  <si>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</si>
  <si>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</si>
  <si>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</si>
  <si>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</si>
  <si>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</si>
  <si>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</si>
  <si>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</si>
  <si>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</si>
  <si>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</si>
  <si>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</si>
  <si>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</si>
  <si>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</si>
  <si>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</si>
  <si>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</si>
  <si>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</si>
  <si>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</si>
  <si>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</si>
  <si>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</si>
  <si>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</si>
  <si>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</si>
  <si>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</si>
  <si>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</si>
  <si>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</si>
  <si>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</si>
  <si>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</si>
  <si>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</si>
  <si>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</si>
  <si>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</si>
  <si>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</si>
  <si>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</si>
  <si>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</si>
  <si>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</si>
  <si>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</si>
  <si>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</si>
  <si>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</si>
  <si>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</si>
  <si>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</si>
  <si>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</si>
  <si>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</si>
  <si>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</si>
  <si>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</si>
  <si>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</si>
  <si>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</si>
  <si>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</si>
  <si>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</si>
  <si>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</si>
  <si>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</si>
  <si>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</si>
  <si>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</si>
  <si>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</si>
  <si>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</si>
  <si>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</si>
  <si>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</si>
  <si>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</si>
  <si>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</si>
  <si>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</si>
  <si>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</si>
  <si>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</si>
  <si>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</si>
  <si>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</si>
  <si>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</si>
  <si>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</si>
  <si>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</si>
  <si>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</si>
  <si>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</si>
  <si>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</si>
  <si>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</si>
  <si>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</si>
  <si>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</si>
  <si>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</si>
  <si>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Smoczek pasujący do poz. 1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</si>
  <si>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</si>
  <si>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</si>
  <si>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</si>
  <si>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</si>
  <si>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</si>
  <si>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</si>
  <si>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</si>
  <si>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</si>
  <si>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</si>
  <si>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</si>
  <si>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</si>
  <si>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</si>
  <si>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</si>
  <si>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</si>
  <si>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</si>
  <si>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</si>
  <si>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</si>
  <si>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</si>
  <si>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</si>
  <si>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</si>
  <si>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</si>
  <si>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</si>
  <si>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</si>
  <si>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</si>
  <si>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</si>
  <si>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</si>
  <si>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</si>
  <si>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</si>
  <si>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</si>
  <si>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</si>
  <si>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</si>
  <si>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</si>
  <si>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</si>
  <si>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</si>
  <si>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</si>
  <si>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</si>
  <si>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</si>
  <si>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</si>
  <si>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</si>
  <si>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</si>
  <si>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</si>
  <si>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</si>
  <si>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</si>
  <si>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</si>
  <si>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</si>
  <si>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</si>
  <si>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</si>
  <si>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</si>
  <si>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</si>
  <si>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</si>
  <si>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</si>
  <si>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</si>
  <si>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</si>
  <si>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</si>
  <si>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</si>
  <si>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</si>
  <si>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</si>
  <si>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</si>
  <si>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</si>
  <si>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</si>
  <si>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</si>
  <si>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</si>
  <si>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</si>
  <si>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</si>
  <si>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</si>
  <si>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</si>
  <si>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</si>
  <si>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t>Propofol 1% , 02,g / 20 ml , inj.doż a' 5 amp</t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</si>
  <si>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</si>
  <si>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</si>
  <si>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</si>
  <si>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</si>
  <si>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Znak: ZP/L/3/21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</si>
  <si>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</si>
  <si>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</si>
  <si>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</si>
  <si>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</si>
  <si>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</si>
  <si>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</si>
  <si>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</si>
  <si>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</si>
  <si>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</si>
  <si>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</si>
  <si>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</si>
  <si>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Calcium gluconate roztwór do infuzji 1000mg/10ml x 50 amp.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</si>
  <si>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</si>
  <si>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</si>
  <si>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</si>
  <si>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</si>
  <si>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</si>
  <si>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</si>
  <si>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</si>
  <si>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</si>
  <si>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</si>
  <si>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</si>
  <si>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</si>
  <si>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</si>
  <si>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</si>
  <si>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</si>
  <si>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</si>
  <si>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</si>
  <si>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</si>
  <si>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10 - Karboksymaltoza żelazowa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</si>
  <si>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</si>
  <si>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</si>
  <si>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</si>
  <si>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</si>
  <si>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</si>
  <si>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</si>
  <si>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</si>
  <si>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</si>
  <si>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</si>
  <si>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</si>
  <si>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</si>
  <si>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</si>
  <si>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</si>
  <si>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</si>
  <si>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</si>
  <si>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</si>
  <si>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</si>
  <si>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 xml:space="preserve">UWAGA!
Dokument należy podpisać kwalifikowanym podpisem elektronicznym przez osobę/osoby uprawnioną/uprawnione do reprezentowanie Wykonawcy.
</t>
  </si>
  <si>
    <t>PAKIET 8 - Antybiotyki</t>
  </si>
  <si>
    <t>PAKIET 36 - Immunoglobulina anty D</t>
  </si>
  <si>
    <r>
      <t xml:space="preserve">Amikacin 5mg/ml a'100ml, opakowanie stojące z 2 jałowymi jednakowymi portami. </t>
    </r>
    <r>
      <rPr>
        <b/>
        <i/>
        <sz val="10"/>
        <rFont val="Arial"/>
        <family val="2"/>
      </rPr>
      <t>Zamawiający dopuszcza opakowanie x 10 butelek KabiPac z 2 jałowymi portami różnej wielkości</t>
    </r>
  </si>
  <si>
    <r>
      <t xml:space="preserve">Pipreracillin 4g+ Tazobactam 0,5g </t>
    </r>
    <r>
      <rPr>
        <b/>
        <i/>
        <sz val="10"/>
        <rFont val="Arial"/>
        <family val="2"/>
      </rPr>
      <t>Zamawiający dopuszcza opakowanie x 10 fiolek</t>
    </r>
  </si>
  <si>
    <r>
      <t xml:space="preserve">Cilastine+imipenem 500mg + 500mg , inj. doż.  a' 1 flakon </t>
    </r>
    <r>
      <rPr>
        <b/>
        <i/>
        <sz val="10"/>
        <rFont val="Arial"/>
        <family val="2"/>
      </rPr>
      <t>Zamawiający dopuszcza opakowanie x 10 fiolek</t>
    </r>
  </si>
  <si>
    <r>
      <t xml:space="preserve">Fluconazole 2mg/ml, opakowanie wolnostojące z 2 niezależnymi portami, a'50 ml </t>
    </r>
    <r>
      <rPr>
        <b/>
        <i/>
        <sz val="10"/>
        <rFont val="Arial"/>
        <family val="2"/>
      </rPr>
      <t>Zamawiający dopuszcza opakowanie x 10 butelek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</si>
  <si>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</si>
  <si>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Paracetamol,10 mg /ml, inj, 100ml </t>
    </r>
    <r>
      <rPr>
        <b/>
        <i/>
        <sz val="10"/>
        <rFont val="Arial"/>
        <family val="2"/>
      </rPr>
      <t>Zamawiający dopuszcza opakowanie x 10 fiolek</t>
    </r>
  </si>
  <si>
    <r>
      <t xml:space="preserve">Amlodipine+Indapamide+Perindopril </t>
    </r>
    <r>
      <rPr>
        <strike/>
        <sz val="10"/>
        <rFont val="Arial"/>
        <family val="2"/>
      </rPr>
      <t>10mg +2,5mg + 1mg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10mg+2,5mg+10mg </t>
    </r>
    <r>
      <rPr>
        <sz val="10"/>
        <rFont val="Arial"/>
        <family val="2"/>
      </rPr>
      <t xml:space="preserve"> a'30 tabletek</t>
    </r>
  </si>
  <si>
    <r>
      <rPr>
        <strike/>
        <sz val="10"/>
        <rFont val="Arial"/>
        <family val="2"/>
      </rPr>
      <t xml:space="preserve">Sevorane płyn wziewny 10mg/ml x 10 ml x 10 fiolek </t>
    </r>
    <r>
      <rPr>
        <b/>
        <strike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</si>
  <si>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Sevorane płyn wziewny </t>
    </r>
    <r>
      <rPr>
        <strike/>
        <sz val="10"/>
        <rFont val="Arial"/>
        <family val="2"/>
      </rPr>
      <t>10mg/ml x 5 ml x 10 fiolek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a'250 ml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 </t>
    </r>
    <r>
      <rPr>
        <b/>
        <i/>
        <u val="single"/>
        <sz val="10"/>
        <rFont val="Arial"/>
        <family val="2"/>
      </rPr>
      <t>Zamawiający dopuszcza zaoferowanie Sevoflurane Baxter 250 ml. Zamawiający wymaga, aby dostarczone parowniki były kompatybilne z posiadanymi przez Zamawiającego aparatami Flexima II, Carstation 620 oraz Avans CS II. Ponadto po wymianie parowników Wykonawca będzie miał obowiązek zlecenia na własny koszt odpowiedniej firmie wykonanie przeglądu działania parowników.</t>
    </r>
    <r>
      <rPr>
        <b/>
        <u val="single"/>
        <sz val="10"/>
        <rFont val="Arial"/>
        <family val="2"/>
      </rPr>
      <t xml:space="preserve">
</t>
    </r>
  </si>
  <si>
    <r>
      <t xml:space="preserve">Mleko początkowe dla niemowląt od urodzenia, zawierające 2' fukozylaktozę oligosacharyd, zawartość białka 1,24/100ml, but. plastikowa a'70ml </t>
    </r>
    <r>
      <rPr>
        <b/>
        <i/>
        <sz val="10"/>
        <rFont val="Arial"/>
        <family val="2"/>
      </rPr>
      <t>Zamawiający dopuszcza zaoferowanie mleka początkowego dla niemowląt od urodzenia Nan OptiPro Plus HMO 1 70 ml x 32szt</t>
    </r>
  </si>
  <si>
    <r>
      <t xml:space="preserve">Metronidazol 0,5 % ,  20 ml , inj , a' 10 ampułek </t>
    </r>
    <r>
      <rPr>
        <b/>
        <i/>
        <sz val="10"/>
        <rFont val="Arial"/>
        <family val="2"/>
      </rPr>
      <t>Zamawiający wymaga, aby zgodnie z Charakterystyką Produktu Leczniczego Metronidazole 0,5% był dostępny zarówno w postaci roztworu do wstrzykiwań i infuzji</t>
    </r>
  </si>
  <si>
    <r>
      <t xml:space="preserve">Midazolam 5 mg/ 1 ml , inj, a' 10 amp </t>
    </r>
    <r>
      <rPr>
        <b/>
        <i/>
        <sz val="10"/>
        <rFont val="Arial"/>
        <family val="2"/>
      </rPr>
      <t>Zamawiający wymaga aby, Midazolam posiadał w swoim składzie edetynian sodu</t>
    </r>
  </si>
  <si>
    <r>
      <t xml:space="preserve">Glukoza proszek do sporządzania roztworu doustnego, proszek doustny 75g </t>
    </r>
    <r>
      <rPr>
        <b/>
        <i/>
        <sz val="10"/>
        <rFont val="Arial"/>
        <family val="2"/>
      </rPr>
      <t>Zamawiający dopuszcza zaoferowanie glukozy 75 g. - będącej dietetycznym środkiem spożywczym specjalnego przeznaczenia medycznego do postępowania dietetycznego w celu wykonania krzywej cukrowej</t>
    </r>
  </si>
  <si>
    <r>
      <t xml:space="preserve">Formularz cenowy </t>
    </r>
    <r>
      <rPr>
        <b/>
        <i/>
        <sz val="11"/>
        <rFont val="Arial"/>
        <family val="2"/>
      </rPr>
      <t>zmodyfikowany 14.04.2021 r.</t>
    </r>
  </si>
  <si>
    <r>
      <t xml:space="preserve">Bisacodyl, 10 mg, czop., doodb. a' 5 szt </t>
    </r>
    <r>
      <rPr>
        <b/>
        <i/>
        <sz val="10"/>
        <rFont val="Arial"/>
        <family val="2"/>
      </rPr>
      <t>Zamawiający prosi o wycenę leku Duclobis 10 mg a’6 szt.</t>
    </r>
  </si>
  <si>
    <r>
      <t xml:space="preserve">Gamma anty Hbs 200 inj. 200 j.m/1ml a' 1 ampułka </t>
    </r>
    <r>
      <rPr>
        <b/>
        <i/>
        <sz val="10"/>
        <rFont val="Arial"/>
        <family val="2"/>
      </rPr>
      <t>Zamawiający dopuszcza zaoferowanie preparatu Uman Big 180j.m./ml w ilości 8 amp</t>
    </r>
  </si>
  <si>
    <r>
      <t xml:space="preserve">Silbinin 70 mg, draż , a' 30 sztuk </t>
    </r>
    <r>
      <rPr>
        <b/>
        <i/>
        <sz val="10"/>
        <rFont val="Arial"/>
        <family val="2"/>
      </rPr>
      <t>Zamawiający dopuszcza zaoferowanie preparatu Silimax, 70 mg, kaps. twarde, 30 szt.</t>
    </r>
  </si>
  <si>
    <r>
      <t xml:space="preserve">Sodium dihydrogen phosphate+sodium hydrogen phosphate (Rectanal), roztwór d/wl doodbyt , 150ml. a' 1 szt </t>
    </r>
    <r>
      <rPr>
        <b/>
        <i/>
        <sz val="10"/>
        <rFont val="Arial"/>
        <family val="2"/>
      </rPr>
      <t>Zamawiający dopuszcza zaoferowanie preparatu Enema, roztw. doodbytn. 150 ml.</t>
    </r>
  </si>
  <si>
    <r>
      <t xml:space="preserve">Tiotropium bromide, proszek do inhalacji w kapsułkach twardych, 18mg/dawka, a'30 kaps. </t>
    </r>
    <r>
      <rPr>
        <b/>
        <i/>
        <sz val="10"/>
        <rFont val="Arial"/>
        <family val="2"/>
      </rPr>
      <t>Zamawiający dopuszcza zaoferowanie Spriva x 90 kapsułek 10 opak. bez HandiHalerów</t>
    </r>
  </si>
  <si>
    <r>
      <t xml:space="preserve">Suxamethonium bromide, 200 mg , inj,  a' 10 fiol </t>
    </r>
    <r>
      <rPr>
        <b/>
        <i/>
        <sz val="10"/>
        <rFont val="Arial"/>
        <family val="2"/>
      </rPr>
      <t>Zamawiający prosi o wycenę leku Suxamethonium chloride (chlorsuccilllin)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</si>
  <si>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Zamawiający prosi o wycenę leku Bio Trombina 400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</si>
</sst>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top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164" fontId="20" fillId="33" borderId="15" xfId="6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top" wrapText="1"/>
    </xf>
    <xf numFmtId="0" fontId="20" fillId="33" borderId="15" xfId="0" applyFont="1" applyFill="1" applyBorder="1" applyAlignment="1">
      <alignment horizontal="center"/>
    </xf>
    <xf numFmtId="164" fontId="42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horizontal="center" vertical="center"/>
    </xf>
    <xf numFmtId="164" fontId="20" fillId="0" borderId="15" xfId="60" applyNumberFormat="1" applyFont="1" applyFill="1" applyBorder="1" applyAlignment="1">
      <alignment horizontal="center" vertical="center"/>
    </xf>
    <xf numFmtId="41" fontId="42" fillId="33" borderId="15" xfId="0" applyNumberFormat="1" applyFont="1" applyFill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 vertical="center"/>
    </xf>
    <xf numFmtId="164" fontId="20" fillId="33" borderId="16" xfId="6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6"/>
  <sheetViews>
    <sheetView tabSelected="1" view="pageBreakPreview" zoomScale="130" zoomScaleSheetLayoutView="130" zoomScalePageLayoutView="0" workbookViewId="0" topLeftCell="A664">
      <selection activeCell="A641" sqref="A641:I641"/>
    </sheetView>
  </sheetViews>
  <sheetFormatPr defaultColWidth="9.140625" defaultRowHeight="12.75"/>
  <cols>
    <col min="1" max="1" width="8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61" t="s">
        <v>819</v>
      </c>
      <c r="I1" s="161"/>
      <c r="J1" s="161"/>
    </row>
    <row r="2" spans="7:10" ht="12.75">
      <c r="G2" s="113"/>
      <c r="H2" s="161" t="s">
        <v>820</v>
      </c>
      <c r="I2" s="161"/>
      <c r="J2" s="161"/>
    </row>
    <row r="3" spans="7:9" ht="12.75">
      <c r="G3" s="73"/>
      <c r="H3" s="73"/>
      <c r="I3" s="73"/>
    </row>
    <row r="4" spans="1:10" ht="13.5" customHeight="1">
      <c r="A4" s="162" t="s">
        <v>884</v>
      </c>
      <c r="B4" s="162"/>
      <c r="C4" s="162"/>
      <c r="D4" s="162"/>
      <c r="E4" s="162"/>
      <c r="F4" s="162"/>
      <c r="G4" s="162"/>
      <c r="H4" s="162"/>
      <c r="I4" s="162"/>
      <c r="J4" s="162"/>
    </row>
    <row r="5" ht="12.75">
      <c r="O5" s="114">
        <v>23</v>
      </c>
    </row>
    <row r="6" spans="2:15" ht="12.75">
      <c r="B6" s="146" t="s">
        <v>669</v>
      </c>
      <c r="C6" s="146"/>
      <c r="D6" s="146"/>
      <c r="E6" s="146"/>
      <c r="O6" s="114">
        <v>8</v>
      </c>
    </row>
    <row r="7" spans="1:18" ht="13.5" customHeight="1">
      <c r="A7" s="2" t="s">
        <v>37</v>
      </c>
      <c r="B7" s="15" t="s">
        <v>41</v>
      </c>
      <c r="C7" s="2" t="s">
        <v>42</v>
      </c>
      <c r="D7" s="2"/>
      <c r="E7" s="2" t="s">
        <v>38</v>
      </c>
      <c r="F7" s="2" t="s">
        <v>28</v>
      </c>
      <c r="G7" s="139" t="s">
        <v>29</v>
      </c>
      <c r="H7" s="140"/>
      <c r="I7" s="2" t="s">
        <v>30</v>
      </c>
      <c r="J7" s="153" t="s">
        <v>147</v>
      </c>
      <c r="O7" s="114">
        <v>5</v>
      </c>
      <c r="R7" s="1"/>
    </row>
    <row r="8" spans="1:18" ht="13.5">
      <c r="A8" s="8"/>
      <c r="B8" s="8"/>
      <c r="C8" s="8" t="s">
        <v>40</v>
      </c>
      <c r="D8" s="8" t="s">
        <v>27</v>
      </c>
      <c r="E8" s="6" t="s">
        <v>31</v>
      </c>
      <c r="F8" s="6" t="s">
        <v>32</v>
      </c>
      <c r="G8" s="2" t="s">
        <v>33</v>
      </c>
      <c r="H8" s="4" t="s">
        <v>34</v>
      </c>
      <c r="I8" s="6" t="s">
        <v>35</v>
      </c>
      <c r="J8" s="154"/>
      <c r="O8" s="115">
        <v>0</v>
      </c>
      <c r="R8" s="1"/>
    </row>
    <row r="9" spans="1:18" ht="13.5">
      <c r="A9" s="7"/>
      <c r="B9" s="7"/>
      <c r="C9" s="7"/>
      <c r="D9" s="7"/>
      <c r="E9" s="3" t="s">
        <v>36</v>
      </c>
      <c r="F9" s="3" t="s">
        <v>36</v>
      </c>
      <c r="G9" s="7"/>
      <c r="H9" s="5" t="s">
        <v>36</v>
      </c>
      <c r="I9" s="3" t="s">
        <v>36</v>
      </c>
      <c r="J9" s="155"/>
      <c r="R9" s="1"/>
    </row>
    <row r="10" spans="1:18" ht="12.75">
      <c r="A10" s="10">
        <v>1</v>
      </c>
      <c r="B10" s="20" t="s">
        <v>91</v>
      </c>
      <c r="C10" s="11" t="s">
        <v>58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127</v>
      </c>
      <c r="C11" s="11" t="s">
        <v>58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89</v>
      </c>
      <c r="C12" s="11" t="s">
        <v>58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794</v>
      </c>
      <c r="C13" s="11" t="s">
        <v>58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88</v>
      </c>
      <c r="C14" s="11" t="s">
        <v>58</v>
      </c>
      <c r="D14" s="22">
        <v>5000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/>
      <c r="B15" s="20" t="s">
        <v>823</v>
      </c>
      <c r="C15" s="11" t="s">
        <v>58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711</v>
      </c>
      <c r="C16" s="11" t="s">
        <v>58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712</v>
      </c>
      <c r="C17" s="11" t="s">
        <v>58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45" t="s">
        <v>39</v>
      </c>
      <c r="B18" s="145"/>
      <c r="C18" s="145"/>
      <c r="D18" s="145"/>
      <c r="E18" s="145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46" t="s">
        <v>670</v>
      </c>
      <c r="C20" s="146"/>
      <c r="D20" s="146"/>
      <c r="E20" s="146"/>
      <c r="F20" s="28"/>
      <c r="G20" s="28"/>
      <c r="H20" s="28"/>
      <c r="I20" s="28"/>
    </row>
    <row r="21" spans="1:10" ht="13.5">
      <c r="A21" s="6" t="s">
        <v>37</v>
      </c>
      <c r="B21" s="31" t="s">
        <v>41</v>
      </c>
      <c r="C21" s="6" t="s">
        <v>42</v>
      </c>
      <c r="D21" s="6"/>
      <c r="E21" s="6" t="s">
        <v>38</v>
      </c>
      <c r="F21" s="6" t="s">
        <v>28</v>
      </c>
      <c r="G21" s="156" t="s">
        <v>29</v>
      </c>
      <c r="H21" s="157"/>
      <c r="I21" s="6" t="s">
        <v>30</v>
      </c>
      <c r="J21" s="137" t="s">
        <v>147</v>
      </c>
    </row>
    <row r="22" spans="1:10" ht="13.5">
      <c r="A22" s="8"/>
      <c r="B22" s="8"/>
      <c r="C22" s="8" t="s">
        <v>40</v>
      </c>
      <c r="D22" s="8" t="s">
        <v>27</v>
      </c>
      <c r="E22" s="6" t="s">
        <v>31</v>
      </c>
      <c r="F22" s="6" t="s">
        <v>32</v>
      </c>
      <c r="G22" s="2" t="s">
        <v>33</v>
      </c>
      <c r="H22" s="4" t="s">
        <v>34</v>
      </c>
      <c r="I22" s="6" t="s">
        <v>35</v>
      </c>
      <c r="J22" s="138"/>
    </row>
    <row r="23" spans="1:10" ht="13.5">
      <c r="A23" s="7"/>
      <c r="B23" s="7"/>
      <c r="C23" s="7"/>
      <c r="D23" s="7"/>
      <c r="E23" s="3" t="s">
        <v>36</v>
      </c>
      <c r="F23" s="3" t="s">
        <v>36</v>
      </c>
      <c r="G23" s="7"/>
      <c r="H23" s="5" t="s">
        <v>36</v>
      </c>
      <c r="I23" s="3" t="s">
        <v>36</v>
      </c>
      <c r="J23" s="138"/>
    </row>
    <row r="24" spans="1:10" s="1" customFormat="1" ht="12.75">
      <c r="A24" s="10">
        <v>1</v>
      </c>
      <c r="B24" s="40" t="s">
        <v>555</v>
      </c>
      <c r="C24" s="11" t="s">
        <v>59</v>
      </c>
      <c r="D24" s="22">
        <v>50</v>
      </c>
      <c r="E24" s="32">
        <v>0</v>
      </c>
      <c r="F24" s="91">
        <f>D24*E24</f>
        <v>0</v>
      </c>
      <c r="G24" s="9"/>
      <c r="H24" s="91">
        <f>ROUND(IF(G24="zw",F24*0,F24*G24/100),2)</f>
        <v>0</v>
      </c>
      <c r="I24" s="91">
        <f>ROUND(F24+H24,2)</f>
        <v>0</v>
      </c>
      <c r="J24" s="88"/>
    </row>
    <row r="25" spans="1:10" ht="51">
      <c r="A25" s="10">
        <v>2</v>
      </c>
      <c r="B25" s="20" t="s">
        <v>871</v>
      </c>
      <c r="C25" s="11" t="s">
        <v>72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426</v>
      </c>
      <c r="C26" s="25" t="s">
        <v>58</v>
      </c>
      <c r="D26" s="25">
        <v>50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467</v>
      </c>
      <c r="C27" s="25" t="s">
        <v>58</v>
      </c>
      <c r="D27" s="25">
        <v>600</v>
      </c>
      <c r="E27" s="32">
        <v>0</v>
      </c>
      <c r="F27" s="12">
        <f aca="true" t="shared" si="3" ref="F27:F99">D27*E27</f>
        <v>0</v>
      </c>
      <c r="G27" s="9"/>
      <c r="H27" s="12">
        <f aca="true" t="shared" si="4" ref="H27:H97">ROUND(IF(G27="zw",F27*0,F27*G27/100),2)</f>
        <v>0</v>
      </c>
      <c r="I27" s="12">
        <f aca="true" t="shared" si="5" ref="I27:I97">ROUND(F27+H27,2)</f>
        <v>0</v>
      </c>
      <c r="J27" s="29"/>
    </row>
    <row r="28" spans="1:10" ht="12.75">
      <c r="A28" s="10">
        <v>5</v>
      </c>
      <c r="B28" s="20" t="s">
        <v>427</v>
      </c>
      <c r="C28" s="25" t="s">
        <v>59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153</v>
      </c>
      <c r="C29" s="25" t="s">
        <v>59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468</v>
      </c>
      <c r="C30" s="25" t="s">
        <v>59</v>
      </c>
      <c r="D30" s="25">
        <v>150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182</v>
      </c>
      <c r="C31" s="11" t="s">
        <v>60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176</v>
      </c>
      <c r="C32" s="11" t="s">
        <v>59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177</v>
      </c>
      <c r="C33" s="11" t="s">
        <v>59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469</v>
      </c>
      <c r="C34" s="25" t="s">
        <v>59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462</v>
      </c>
      <c r="C35" s="11" t="s">
        <v>58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463</v>
      </c>
      <c r="C36" s="11" t="s">
        <v>59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464</v>
      </c>
      <c r="C37" s="25" t="s">
        <v>59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465</v>
      </c>
      <c r="C38" s="25" t="s">
        <v>59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466</v>
      </c>
      <c r="C39" s="27" t="s">
        <v>59</v>
      </c>
      <c r="D39" s="27">
        <v>20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499</v>
      </c>
      <c r="C40" s="25" t="s">
        <v>58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501</v>
      </c>
      <c r="C41" s="25" t="s">
        <v>58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500</v>
      </c>
      <c r="C42" s="25" t="s">
        <v>58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502</v>
      </c>
      <c r="C43" s="25" t="s">
        <v>58</v>
      </c>
      <c r="D43" s="25">
        <v>100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63">
        <v>21</v>
      </c>
      <c r="B44" s="164" t="s">
        <v>186</v>
      </c>
      <c r="C44" s="175" t="s">
        <v>59</v>
      </c>
      <c r="D44" s="175">
        <v>10</v>
      </c>
      <c r="E44" s="166">
        <v>0</v>
      </c>
      <c r="F44" s="133">
        <f t="shared" si="3"/>
        <v>0</v>
      </c>
      <c r="G44" s="134"/>
      <c r="H44" s="133">
        <f t="shared" si="4"/>
        <v>0</v>
      </c>
      <c r="I44" s="133">
        <f t="shared" si="5"/>
        <v>0</v>
      </c>
      <c r="J44" s="29"/>
    </row>
    <row r="45" spans="1:10" ht="12.75">
      <c r="A45" s="10">
        <v>22</v>
      </c>
      <c r="B45" s="20" t="s">
        <v>188</v>
      </c>
      <c r="C45" s="11" t="s">
        <v>60</v>
      </c>
      <c r="D45" s="22">
        <v>20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187</v>
      </c>
      <c r="C46" s="11" t="s">
        <v>59</v>
      </c>
      <c r="D46" s="22">
        <v>100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554</v>
      </c>
      <c r="C47" s="11" t="s">
        <v>59</v>
      </c>
      <c r="D47" s="22">
        <v>5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164</v>
      </c>
      <c r="C48" s="25" t="s">
        <v>58</v>
      </c>
      <c r="D48" s="25">
        <v>200</v>
      </c>
      <c r="E48" s="32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503</v>
      </c>
      <c r="C49" s="25" t="s">
        <v>58</v>
      </c>
      <c r="D49" s="25">
        <v>150</v>
      </c>
      <c r="E49" s="32">
        <v>0</v>
      </c>
      <c r="F49" s="12">
        <f>D49*E49</f>
        <v>0</v>
      </c>
      <c r="G49" s="9"/>
      <c r="H49" s="12">
        <f t="shared" si="4"/>
        <v>0</v>
      </c>
      <c r="I49" s="12">
        <f>ROUND(F49+H49,2)</f>
        <v>0</v>
      </c>
      <c r="J49" s="29"/>
    </row>
    <row r="50" spans="1:10" ht="12.75">
      <c r="A50" s="163">
        <v>27</v>
      </c>
      <c r="B50" s="164" t="s">
        <v>106</v>
      </c>
      <c r="C50" s="165" t="s">
        <v>60</v>
      </c>
      <c r="D50" s="165">
        <v>5</v>
      </c>
      <c r="E50" s="166">
        <v>0</v>
      </c>
      <c r="F50" s="133">
        <f t="shared" si="3"/>
        <v>0</v>
      </c>
      <c r="G50" s="134"/>
      <c r="H50" s="133">
        <f t="shared" si="4"/>
        <v>0</v>
      </c>
      <c r="I50" s="133">
        <f t="shared" si="5"/>
        <v>0</v>
      </c>
      <c r="J50" s="29"/>
    </row>
    <row r="51" spans="1:10" s="1" customFormat="1" ht="12.75">
      <c r="A51" s="163">
        <v>28</v>
      </c>
      <c r="B51" s="167" t="s">
        <v>126</v>
      </c>
      <c r="C51" s="168" t="s">
        <v>59</v>
      </c>
      <c r="D51" s="168">
        <v>10</v>
      </c>
      <c r="E51" s="166">
        <v>0</v>
      </c>
      <c r="F51" s="169">
        <f t="shared" si="3"/>
        <v>0</v>
      </c>
      <c r="G51" s="134"/>
      <c r="H51" s="169">
        <f t="shared" si="4"/>
        <v>0</v>
      </c>
      <c r="I51" s="169">
        <f t="shared" si="5"/>
        <v>0</v>
      </c>
      <c r="J51" s="88"/>
    </row>
    <row r="52" spans="1:10" s="1" customFormat="1" ht="12.75">
      <c r="A52" s="10">
        <v>29</v>
      </c>
      <c r="B52" s="40" t="s">
        <v>824</v>
      </c>
      <c r="C52" s="11" t="s">
        <v>59</v>
      </c>
      <c r="D52" s="11">
        <v>20</v>
      </c>
      <c r="E52" s="32">
        <v>0</v>
      </c>
      <c r="F52" s="91">
        <f t="shared" si="3"/>
        <v>0</v>
      </c>
      <c r="G52" s="9"/>
      <c r="H52" s="91">
        <f t="shared" si="4"/>
        <v>0</v>
      </c>
      <c r="I52" s="91">
        <f t="shared" si="5"/>
        <v>0</v>
      </c>
      <c r="J52" s="88"/>
    </row>
    <row r="53" spans="1:10" s="1" customFormat="1" ht="12.75">
      <c r="A53" s="10">
        <v>30</v>
      </c>
      <c r="B53" s="40" t="s">
        <v>825</v>
      </c>
      <c r="C53" s="11" t="s">
        <v>59</v>
      </c>
      <c r="D53" s="11">
        <v>10</v>
      </c>
      <c r="E53" s="32">
        <v>0</v>
      </c>
      <c r="F53" s="91">
        <f t="shared" si="3"/>
        <v>0</v>
      </c>
      <c r="G53" s="9"/>
      <c r="H53" s="91">
        <f t="shared" si="4"/>
        <v>0</v>
      </c>
      <c r="I53" s="91">
        <f t="shared" si="5"/>
        <v>0</v>
      </c>
      <c r="J53" s="88"/>
    </row>
    <row r="54" spans="1:10" ht="12.75">
      <c r="A54" s="10">
        <v>31</v>
      </c>
      <c r="B54" s="20" t="s">
        <v>86</v>
      </c>
      <c r="C54" s="11" t="s">
        <v>59</v>
      </c>
      <c r="D54" s="22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5"/>
        <v>0</v>
      </c>
      <c r="J54" s="29"/>
    </row>
    <row r="55" spans="1:10" ht="12.75">
      <c r="A55" s="10">
        <v>32</v>
      </c>
      <c r="B55" s="20" t="s">
        <v>87</v>
      </c>
      <c r="C55" s="11" t="s">
        <v>59</v>
      </c>
      <c r="D55" s="22">
        <v>20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aca="true" t="shared" si="6" ref="I55:I60">ROUND(F55+H55,2)</f>
        <v>0</v>
      </c>
      <c r="J55" s="29"/>
    </row>
    <row r="56" spans="1:10" s="1" customFormat="1" ht="12.75">
      <c r="A56" s="10">
        <v>33</v>
      </c>
      <c r="B56" s="40" t="s">
        <v>497</v>
      </c>
      <c r="C56" s="11" t="s">
        <v>59</v>
      </c>
      <c r="D56" s="11">
        <v>5</v>
      </c>
      <c r="E56" s="32">
        <v>0</v>
      </c>
      <c r="F56" s="91">
        <f t="shared" si="3"/>
        <v>0</v>
      </c>
      <c r="G56" s="9"/>
      <c r="H56" s="91">
        <f t="shared" si="4"/>
        <v>0</v>
      </c>
      <c r="I56" s="91">
        <f t="shared" si="6"/>
        <v>0</v>
      </c>
      <c r="J56" s="88"/>
    </row>
    <row r="57" spans="1:10" s="1" customFormat="1" ht="12.75">
      <c r="A57" s="10">
        <v>34</v>
      </c>
      <c r="B57" s="40" t="s">
        <v>498</v>
      </c>
      <c r="C57" s="11" t="s">
        <v>59</v>
      </c>
      <c r="D57" s="11">
        <v>10</v>
      </c>
      <c r="E57" s="32">
        <v>0</v>
      </c>
      <c r="F57" s="91">
        <f t="shared" si="3"/>
        <v>0</v>
      </c>
      <c r="G57" s="9"/>
      <c r="H57" s="91">
        <f t="shared" si="4"/>
        <v>0</v>
      </c>
      <c r="I57" s="91">
        <f t="shared" si="6"/>
        <v>0</v>
      </c>
      <c r="J57" s="88"/>
    </row>
    <row r="58" spans="1:10" s="1" customFormat="1" ht="12.75">
      <c r="A58" s="10">
        <v>35</v>
      </c>
      <c r="B58" s="40" t="s">
        <v>90</v>
      </c>
      <c r="C58" s="11" t="s">
        <v>59</v>
      </c>
      <c r="D58" s="11">
        <v>200</v>
      </c>
      <c r="E58" s="32">
        <v>0</v>
      </c>
      <c r="F58" s="91">
        <f t="shared" si="3"/>
        <v>0</v>
      </c>
      <c r="G58" s="9"/>
      <c r="H58" s="91">
        <f t="shared" si="4"/>
        <v>0</v>
      </c>
      <c r="I58" s="91">
        <f t="shared" si="6"/>
        <v>0</v>
      </c>
      <c r="J58" s="88"/>
    </row>
    <row r="59" spans="1:10" ht="12.75">
      <c r="A59" s="10">
        <v>36</v>
      </c>
      <c r="B59" s="20" t="s">
        <v>149</v>
      </c>
      <c r="C59" s="25" t="s">
        <v>60</v>
      </c>
      <c r="D59" s="25">
        <v>50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6"/>
        <v>0</v>
      </c>
      <c r="J59" s="29"/>
    </row>
    <row r="60" spans="1:10" ht="12.75">
      <c r="A60" s="10">
        <v>37</v>
      </c>
      <c r="B60" s="20" t="s">
        <v>470</v>
      </c>
      <c r="C60" s="25" t="s">
        <v>60</v>
      </c>
      <c r="D60" s="25">
        <v>100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6"/>
        <v>0</v>
      </c>
      <c r="J60" s="29"/>
    </row>
    <row r="61" spans="1:10" ht="12.75">
      <c r="A61" s="10">
        <v>38</v>
      </c>
      <c r="B61" s="20" t="s">
        <v>148</v>
      </c>
      <c r="C61" s="25" t="s">
        <v>59</v>
      </c>
      <c r="D61" s="25">
        <v>5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471</v>
      </c>
      <c r="C62" s="25" t="s">
        <v>59</v>
      </c>
      <c r="D62" s="25">
        <v>250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475</v>
      </c>
      <c r="C63" s="25" t="s">
        <v>59</v>
      </c>
      <c r="D63" s="25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472</v>
      </c>
      <c r="C64" s="25" t="s">
        <v>59</v>
      </c>
      <c r="D64" s="25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474</v>
      </c>
      <c r="C65" s="25" t="s">
        <v>59</v>
      </c>
      <c r="D65" s="25">
        <v>30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473</v>
      </c>
      <c r="C66" s="25" t="s">
        <v>59</v>
      </c>
      <c r="D66" s="25">
        <v>130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183</v>
      </c>
      <c r="C67" s="11" t="s">
        <v>59</v>
      </c>
      <c r="D67" s="22">
        <v>10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9" t="s">
        <v>438</v>
      </c>
      <c r="C68" s="25" t="s">
        <v>92</v>
      </c>
      <c r="D68" s="25">
        <v>200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9" t="s">
        <v>428</v>
      </c>
      <c r="C69" s="11" t="s">
        <v>59</v>
      </c>
      <c r="D69" s="22">
        <v>20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97</v>
      </c>
      <c r="C70" s="25" t="s">
        <v>60</v>
      </c>
      <c r="D70" s="25">
        <v>160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96</v>
      </c>
      <c r="C71" s="25" t="s">
        <v>59</v>
      </c>
      <c r="D71" s="25">
        <v>50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179</v>
      </c>
      <c r="C72" s="11" t="s">
        <v>58</v>
      </c>
      <c r="D72" s="22">
        <v>400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130</v>
      </c>
      <c r="C73" s="11" t="s">
        <v>59</v>
      </c>
      <c r="D73" s="22">
        <v>100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151</v>
      </c>
      <c r="C74" s="25" t="s">
        <v>59</v>
      </c>
      <c r="D74" s="25">
        <v>10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150</v>
      </c>
      <c r="C75" s="25" t="s">
        <v>59</v>
      </c>
      <c r="D75" s="25">
        <v>100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175</v>
      </c>
      <c r="C76" s="39" t="s">
        <v>59</v>
      </c>
      <c r="D76" s="39">
        <v>10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171</v>
      </c>
      <c r="C77" s="25" t="s">
        <v>59</v>
      </c>
      <c r="D77" s="25">
        <v>30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795</v>
      </c>
      <c r="C78" s="25" t="s">
        <v>59</v>
      </c>
      <c r="D78" s="25">
        <v>60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9" t="s">
        <v>189</v>
      </c>
      <c r="C79" s="11" t="s">
        <v>60</v>
      </c>
      <c r="D79" s="22">
        <v>3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25.5">
      <c r="A80" s="10">
        <v>57</v>
      </c>
      <c r="B80" s="106" t="s">
        <v>655</v>
      </c>
      <c r="C80" s="56" t="s">
        <v>60</v>
      </c>
      <c r="D80" s="57">
        <v>12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173</v>
      </c>
      <c r="C81" s="27" t="s">
        <v>59</v>
      </c>
      <c r="D81" s="25">
        <v>200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" customHeight="1">
      <c r="A82" s="10">
        <v>59</v>
      </c>
      <c r="B82" s="20" t="s">
        <v>152</v>
      </c>
      <c r="C82" s="25" t="s">
        <v>59</v>
      </c>
      <c r="D82" s="25">
        <v>150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40" t="s">
        <v>172</v>
      </c>
      <c r="C83" s="25" t="s">
        <v>59</v>
      </c>
      <c r="D83" s="25">
        <v>2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158</v>
      </c>
      <c r="C84" s="25" t="s">
        <v>60</v>
      </c>
      <c r="D84" s="25">
        <v>100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161</v>
      </c>
      <c r="C85" s="25" t="s">
        <v>59</v>
      </c>
      <c r="D85" s="25">
        <v>10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163</v>
      </c>
      <c r="C86" s="25" t="s">
        <v>59</v>
      </c>
      <c r="D86" s="25">
        <v>10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162</v>
      </c>
      <c r="C87" s="25" t="s">
        <v>59</v>
      </c>
      <c r="D87" s="25">
        <v>10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s="1" customFormat="1" ht="12.75">
      <c r="A88" s="10">
        <v>65</v>
      </c>
      <c r="B88" s="40" t="s">
        <v>529</v>
      </c>
      <c r="C88" s="93" t="s">
        <v>59</v>
      </c>
      <c r="D88" s="93">
        <v>1</v>
      </c>
      <c r="E88" s="32">
        <v>0</v>
      </c>
      <c r="F88" s="91">
        <f t="shared" si="3"/>
        <v>0</v>
      </c>
      <c r="G88" s="9"/>
      <c r="H88" s="91">
        <f t="shared" si="4"/>
        <v>0</v>
      </c>
      <c r="I88" s="91">
        <f t="shared" si="5"/>
        <v>0</v>
      </c>
      <c r="J88" s="88"/>
    </row>
    <row r="89" spans="1:10" ht="12.75">
      <c r="A89" s="10">
        <v>66</v>
      </c>
      <c r="B89" s="20" t="s">
        <v>185</v>
      </c>
      <c r="C89" s="93" t="s">
        <v>72</v>
      </c>
      <c r="D89" s="22">
        <v>30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184</v>
      </c>
      <c r="C90" s="93" t="s">
        <v>72</v>
      </c>
      <c r="D90" s="22">
        <v>300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181</v>
      </c>
      <c r="C91" s="11" t="s">
        <v>59</v>
      </c>
      <c r="D91" s="22">
        <v>3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487</v>
      </c>
      <c r="C92" s="11" t="s">
        <v>59</v>
      </c>
      <c r="D92" s="22">
        <v>20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70</v>
      </c>
      <c r="B93" s="20" t="s">
        <v>154</v>
      </c>
      <c r="C93" s="25" t="s">
        <v>59</v>
      </c>
      <c r="D93" s="25">
        <v>5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25.5">
      <c r="A94" s="10">
        <v>71</v>
      </c>
      <c r="B94" s="20" t="s">
        <v>821</v>
      </c>
      <c r="C94" s="25" t="s">
        <v>58</v>
      </c>
      <c r="D94" s="25">
        <v>100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25.5">
      <c r="A95" s="10">
        <v>72</v>
      </c>
      <c r="B95" s="20" t="s">
        <v>822</v>
      </c>
      <c r="C95" s="25" t="s">
        <v>58</v>
      </c>
      <c r="D95" s="25">
        <v>300</v>
      </c>
      <c r="E95" s="32">
        <v>0</v>
      </c>
      <c r="F95" s="12">
        <f t="shared" si="3"/>
        <v>0</v>
      </c>
      <c r="G95" s="9"/>
      <c r="H95" s="12">
        <f t="shared" si="4"/>
        <v>0</v>
      </c>
      <c r="I95" s="12">
        <f t="shared" si="5"/>
        <v>0</v>
      </c>
      <c r="J95" s="29"/>
    </row>
    <row r="96" spans="1:10" ht="63.75">
      <c r="A96" s="10">
        <v>73</v>
      </c>
      <c r="B96" s="20" t="s">
        <v>881</v>
      </c>
      <c r="C96" s="25" t="s">
        <v>59</v>
      </c>
      <c r="D96" s="25">
        <v>10</v>
      </c>
      <c r="E96" s="32">
        <v>0</v>
      </c>
      <c r="F96" s="12">
        <f t="shared" si="3"/>
        <v>0</v>
      </c>
      <c r="G96" s="9"/>
      <c r="H96" s="12">
        <f t="shared" si="4"/>
        <v>0</v>
      </c>
      <c r="I96" s="12">
        <f t="shared" si="5"/>
        <v>0</v>
      </c>
      <c r="J96" s="29"/>
    </row>
    <row r="97" spans="1:10" ht="12.75">
      <c r="A97" s="10">
        <v>74</v>
      </c>
      <c r="B97" s="20" t="s">
        <v>1</v>
      </c>
      <c r="C97" s="25" t="s">
        <v>59</v>
      </c>
      <c r="D97" s="25">
        <v>280</v>
      </c>
      <c r="E97" s="32">
        <v>0</v>
      </c>
      <c r="F97" s="12">
        <f t="shared" si="3"/>
        <v>0</v>
      </c>
      <c r="G97" s="9"/>
      <c r="H97" s="12">
        <f t="shared" si="4"/>
        <v>0</v>
      </c>
      <c r="I97" s="12">
        <f t="shared" si="5"/>
        <v>0</v>
      </c>
      <c r="J97" s="29"/>
    </row>
    <row r="98" spans="1:10" ht="12.75">
      <c r="A98" s="10">
        <v>75</v>
      </c>
      <c r="B98" s="20" t="s">
        <v>2</v>
      </c>
      <c r="C98" s="25" t="s">
        <v>59</v>
      </c>
      <c r="D98" s="25">
        <v>5</v>
      </c>
      <c r="E98" s="32">
        <v>0</v>
      </c>
      <c r="F98" s="12">
        <f t="shared" si="3"/>
        <v>0</v>
      </c>
      <c r="G98" s="9"/>
      <c r="H98" s="12">
        <f aca="true" t="shared" si="7" ref="H98:H118">ROUND(IF(G98="zw",F98*0,F98*G98/100),2)</f>
        <v>0</v>
      </c>
      <c r="I98" s="12">
        <f aca="true" t="shared" si="8" ref="I98:I118">ROUND(F98+H98,2)</f>
        <v>0</v>
      </c>
      <c r="J98" s="29"/>
    </row>
    <row r="99" spans="1:10" ht="12.75">
      <c r="A99" s="10">
        <v>76</v>
      </c>
      <c r="B99" s="20" t="s">
        <v>157</v>
      </c>
      <c r="C99" s="25" t="s">
        <v>59</v>
      </c>
      <c r="D99" s="25">
        <v>50</v>
      </c>
      <c r="E99" s="32">
        <v>0</v>
      </c>
      <c r="F99" s="12">
        <f t="shared" si="3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155</v>
      </c>
      <c r="C100" s="25" t="s">
        <v>59</v>
      </c>
      <c r="D100" s="25">
        <v>30</v>
      </c>
      <c r="E100" s="32">
        <v>0</v>
      </c>
      <c r="F100" s="12">
        <f aca="true" t="shared" si="9" ref="F100:F118">D100*E100</f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20" t="s">
        <v>156</v>
      </c>
      <c r="C101" s="25" t="s">
        <v>60</v>
      </c>
      <c r="D101" s="25">
        <v>30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20" t="s">
        <v>488</v>
      </c>
      <c r="C102" s="25" t="s">
        <v>59</v>
      </c>
      <c r="D102" s="25">
        <v>10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20" t="s">
        <v>489</v>
      </c>
      <c r="C103" s="25" t="s">
        <v>59</v>
      </c>
      <c r="D103" s="25">
        <v>60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180</v>
      </c>
      <c r="C104" s="11" t="s">
        <v>59</v>
      </c>
      <c r="D104" s="22">
        <v>5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159</v>
      </c>
      <c r="C105" s="25" t="s">
        <v>59</v>
      </c>
      <c r="D105" s="25">
        <v>30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714</v>
      </c>
      <c r="C106" s="25" t="s">
        <v>59</v>
      </c>
      <c r="D106" s="25">
        <v>120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160</v>
      </c>
      <c r="C107" s="25" t="s">
        <v>59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782</v>
      </c>
      <c r="C108" s="25" t="s">
        <v>59</v>
      </c>
      <c r="D108" s="25">
        <v>20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732</v>
      </c>
      <c r="C109" s="25" t="s">
        <v>59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166</v>
      </c>
      <c r="C110" s="25" t="s">
        <v>59</v>
      </c>
      <c r="D110" s="25">
        <v>35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826</v>
      </c>
      <c r="C111" s="25" t="s">
        <v>59</v>
      </c>
      <c r="D111" s="25">
        <v>3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796</v>
      </c>
      <c r="C112" s="25" t="s">
        <v>59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168</v>
      </c>
      <c r="C113" s="25" t="s">
        <v>59</v>
      </c>
      <c r="D113" s="25">
        <v>10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12.75">
      <c r="A114" s="10">
        <v>91</v>
      </c>
      <c r="B114" s="59" t="s">
        <v>167</v>
      </c>
      <c r="C114" s="25" t="s">
        <v>59</v>
      </c>
      <c r="D114" s="25">
        <v>10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92</v>
      </c>
      <c r="B115" s="59" t="s">
        <v>165</v>
      </c>
      <c r="C115" s="25" t="s">
        <v>59</v>
      </c>
      <c r="D115" s="25">
        <v>20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174</v>
      </c>
      <c r="C116" s="25" t="s">
        <v>59</v>
      </c>
      <c r="D116" s="25">
        <v>120</v>
      </c>
      <c r="E116" s="32">
        <v>0</v>
      </c>
      <c r="F116" s="60">
        <f t="shared" si="9"/>
        <v>0</v>
      </c>
      <c r="G116" s="9"/>
      <c r="H116" s="12">
        <f t="shared" si="7"/>
        <v>0</v>
      </c>
      <c r="I116" s="12">
        <f t="shared" si="8"/>
        <v>0</v>
      </c>
      <c r="J116" s="29"/>
    </row>
    <row r="117" spans="1:10" ht="25.5">
      <c r="A117" s="10">
        <v>94</v>
      </c>
      <c r="B117" s="59" t="s">
        <v>629</v>
      </c>
      <c r="C117" s="27" t="s">
        <v>59</v>
      </c>
      <c r="D117" s="27">
        <v>20</v>
      </c>
      <c r="E117" s="32">
        <v>0</v>
      </c>
      <c r="F117" s="60">
        <f t="shared" si="9"/>
        <v>0</v>
      </c>
      <c r="G117" s="9"/>
      <c r="H117" s="12">
        <f t="shared" si="7"/>
        <v>0</v>
      </c>
      <c r="I117" s="12">
        <f t="shared" si="8"/>
        <v>0</v>
      </c>
      <c r="J117" s="29"/>
    </row>
    <row r="118" spans="1:10" ht="25.5">
      <c r="A118" s="10">
        <v>95</v>
      </c>
      <c r="B118" s="59" t="s">
        <v>170</v>
      </c>
      <c r="C118" s="27" t="s">
        <v>59</v>
      </c>
      <c r="D118" s="27">
        <v>180</v>
      </c>
      <c r="E118" s="32">
        <v>0</v>
      </c>
      <c r="F118" s="60">
        <f t="shared" si="9"/>
        <v>0</v>
      </c>
      <c r="G118" s="9"/>
      <c r="H118" s="12">
        <f t="shared" si="7"/>
        <v>0</v>
      </c>
      <c r="I118" s="12">
        <f t="shared" si="8"/>
        <v>0</v>
      </c>
      <c r="J118" s="29"/>
    </row>
    <row r="119" spans="1:10" ht="12.75">
      <c r="A119" s="10">
        <v>96</v>
      </c>
      <c r="B119" s="59" t="s">
        <v>169</v>
      </c>
      <c r="C119" s="25" t="s">
        <v>59</v>
      </c>
      <c r="D119" s="25">
        <v>70</v>
      </c>
      <c r="E119" s="32">
        <v>0</v>
      </c>
      <c r="F119" s="60">
        <f>D119*E119</f>
        <v>0</v>
      </c>
      <c r="G119" s="9"/>
      <c r="H119" s="12">
        <f>ROUND(IF(G119="zw",F119*0,F119*G119/100),2)</f>
        <v>0</v>
      </c>
      <c r="I119" s="12">
        <f>ROUND(F119+H119,2)</f>
        <v>0</v>
      </c>
      <c r="J119" s="29"/>
    </row>
    <row r="120" spans="1:10" ht="12.75">
      <c r="A120" s="10">
        <v>97</v>
      </c>
      <c r="B120" s="20" t="s">
        <v>178</v>
      </c>
      <c r="C120" s="11" t="s">
        <v>59</v>
      </c>
      <c r="D120" s="22">
        <v>10</v>
      </c>
      <c r="E120" s="32">
        <v>0</v>
      </c>
      <c r="F120" s="60">
        <f>D120*E120</f>
        <v>0</v>
      </c>
      <c r="G120" s="9"/>
      <c r="H120" s="12">
        <f>ROUND(IF(G120="zw",F120*0,F120*G120/100),2)</f>
        <v>0</v>
      </c>
      <c r="I120" s="12">
        <f>ROUND(F120+H120,2)</f>
        <v>0</v>
      </c>
      <c r="J120" s="29"/>
    </row>
    <row r="121" spans="1:10" ht="12.75">
      <c r="A121" s="10">
        <v>98</v>
      </c>
      <c r="B121" s="116" t="s">
        <v>699</v>
      </c>
      <c r="C121" s="27" t="s">
        <v>59</v>
      </c>
      <c r="D121" s="27">
        <v>5</v>
      </c>
      <c r="E121" s="32">
        <v>0</v>
      </c>
      <c r="F121" s="60">
        <f>D121*E121</f>
        <v>0</v>
      </c>
      <c r="G121" s="9"/>
      <c r="H121" s="12">
        <f>ROUND(IF(G121="zw",F121*0,F121*G121/100),2)</f>
        <v>0</v>
      </c>
      <c r="I121" s="12">
        <f>ROUND(F121+H121,2)</f>
        <v>0</v>
      </c>
      <c r="J121" s="18"/>
    </row>
    <row r="122" spans="1:9" ht="12.75">
      <c r="A122" s="145" t="s">
        <v>39</v>
      </c>
      <c r="B122" s="145"/>
      <c r="C122" s="145"/>
      <c r="D122" s="145"/>
      <c r="E122" s="145"/>
      <c r="F122" s="13">
        <f>SUM(F24:F121)</f>
        <v>0</v>
      </c>
      <c r="G122" s="21"/>
      <c r="H122" s="74">
        <f>SUM(H24:H121)</f>
        <v>0</v>
      </c>
      <c r="I122" s="74">
        <f>SUM(I24:I121)</f>
        <v>0</v>
      </c>
    </row>
    <row r="123" spans="1:9" ht="12.75">
      <c r="A123" s="16"/>
      <c r="B123" s="16"/>
      <c r="C123" s="16"/>
      <c r="D123" s="16"/>
      <c r="E123" s="16"/>
      <c r="F123" s="17"/>
      <c r="G123" s="19"/>
      <c r="H123" s="70"/>
      <c r="I123" s="17"/>
    </row>
    <row r="124" spans="1:9" ht="12.75">
      <c r="A124" s="28"/>
      <c r="B124" s="146" t="s">
        <v>671</v>
      </c>
      <c r="C124" s="146"/>
      <c r="D124" s="146"/>
      <c r="E124" s="146"/>
      <c r="F124" s="28"/>
      <c r="G124" s="28"/>
      <c r="H124" s="28"/>
      <c r="I124" s="28"/>
    </row>
    <row r="125" spans="1:10" ht="13.5">
      <c r="A125" s="6" t="s">
        <v>37</v>
      </c>
      <c r="B125" s="31" t="s">
        <v>41</v>
      </c>
      <c r="C125" s="6" t="s">
        <v>42</v>
      </c>
      <c r="D125" s="6"/>
      <c r="E125" s="6" t="s">
        <v>38</v>
      </c>
      <c r="F125" s="6" t="s">
        <v>28</v>
      </c>
      <c r="G125" s="156" t="s">
        <v>29</v>
      </c>
      <c r="H125" s="157"/>
      <c r="I125" s="6" t="s">
        <v>30</v>
      </c>
      <c r="J125" s="137" t="s">
        <v>147</v>
      </c>
    </row>
    <row r="126" spans="1:10" ht="13.5">
      <c r="A126" s="8"/>
      <c r="B126" s="8"/>
      <c r="C126" s="8" t="s">
        <v>40</v>
      </c>
      <c r="D126" s="8" t="s">
        <v>27</v>
      </c>
      <c r="E126" s="6" t="s">
        <v>31</v>
      </c>
      <c r="F126" s="6" t="s">
        <v>32</v>
      </c>
      <c r="G126" s="2" t="s">
        <v>33</v>
      </c>
      <c r="H126" s="4" t="s">
        <v>34</v>
      </c>
      <c r="I126" s="6" t="s">
        <v>35</v>
      </c>
      <c r="J126" s="138"/>
    </row>
    <row r="127" spans="1:10" ht="13.5">
      <c r="A127" s="7"/>
      <c r="B127" s="7"/>
      <c r="C127" s="7"/>
      <c r="D127" s="7"/>
      <c r="E127" s="3" t="s">
        <v>36</v>
      </c>
      <c r="F127" s="3" t="s">
        <v>36</v>
      </c>
      <c r="G127" s="7"/>
      <c r="H127" s="5" t="s">
        <v>36</v>
      </c>
      <c r="I127" s="3" t="s">
        <v>36</v>
      </c>
      <c r="J127" s="138"/>
    </row>
    <row r="128" spans="1:10" ht="12.75">
      <c r="A128" s="10">
        <v>1</v>
      </c>
      <c r="B128" s="20" t="s">
        <v>566</v>
      </c>
      <c r="C128" s="11" t="s">
        <v>504</v>
      </c>
      <c r="D128" s="22">
        <v>20</v>
      </c>
      <c r="E128" s="38">
        <v>0</v>
      </c>
      <c r="F128" s="60">
        <f>D128*E128</f>
        <v>0</v>
      </c>
      <c r="G128" s="9"/>
      <c r="H128" s="60">
        <f>ROUND(IF(G128="zw",F128*0,F128*G128/100),2)</f>
        <v>0</v>
      </c>
      <c r="I128" s="60">
        <f>ROUND(F128+H128,2)</f>
        <v>0</v>
      </c>
      <c r="J128" s="29"/>
    </row>
    <row r="129" spans="1:10" ht="12.75">
      <c r="A129" s="10">
        <v>2</v>
      </c>
      <c r="B129" s="20" t="s">
        <v>565</v>
      </c>
      <c r="C129" s="11" t="s">
        <v>504</v>
      </c>
      <c r="D129" s="22">
        <v>100</v>
      </c>
      <c r="E129" s="38">
        <v>0</v>
      </c>
      <c r="F129" s="60">
        <f>D129*E129</f>
        <v>0</v>
      </c>
      <c r="G129" s="9"/>
      <c r="H129" s="60">
        <f>ROUND(IF(G129="zw",F129*0,F129*G129/100),2)</f>
        <v>0</v>
      </c>
      <c r="I129" s="60">
        <f>ROUND(F129+H129,2)</f>
        <v>0</v>
      </c>
      <c r="J129" s="29"/>
    </row>
    <row r="130" spans="1:9" ht="12.75">
      <c r="A130" s="145" t="s">
        <v>39</v>
      </c>
      <c r="B130" s="145"/>
      <c r="C130" s="145"/>
      <c r="D130" s="145"/>
      <c r="E130" s="145"/>
      <c r="F130" s="13">
        <f>SUM(F128:F129)</f>
        <v>0</v>
      </c>
      <c r="G130" s="21"/>
      <c r="H130" s="74">
        <f>SUM(H128:H129)</f>
        <v>0</v>
      </c>
      <c r="I130" s="74">
        <f>SUM(I128:I129)</f>
        <v>0</v>
      </c>
    </row>
    <row r="131" spans="1:9" ht="12.75" customHeight="1">
      <c r="A131" s="16"/>
      <c r="B131" s="16"/>
      <c r="C131" s="16"/>
      <c r="D131" s="16"/>
      <c r="E131" s="16"/>
      <c r="F131" s="17"/>
      <c r="G131" s="19"/>
      <c r="H131" s="17" t="s">
        <v>103</v>
      </c>
      <c r="I131" s="17"/>
    </row>
    <row r="132" spans="2:5" ht="12.75" customHeight="1">
      <c r="B132" s="146" t="s">
        <v>672</v>
      </c>
      <c r="C132" s="146"/>
      <c r="D132" s="146"/>
      <c r="E132" s="146"/>
    </row>
    <row r="133" spans="1:10" ht="12.75" customHeight="1">
      <c r="A133" s="2" t="s">
        <v>37</v>
      </c>
      <c r="B133" s="15" t="s">
        <v>41</v>
      </c>
      <c r="C133" s="2" t="s">
        <v>42</v>
      </c>
      <c r="D133" s="2"/>
      <c r="E133" s="2" t="s">
        <v>38</v>
      </c>
      <c r="F133" s="2" t="s">
        <v>28</v>
      </c>
      <c r="G133" s="139" t="s">
        <v>29</v>
      </c>
      <c r="H133" s="140"/>
      <c r="I133" s="2" t="s">
        <v>30</v>
      </c>
      <c r="J133" s="137" t="s">
        <v>147</v>
      </c>
    </row>
    <row r="134" spans="1:10" ht="12.75" customHeight="1">
      <c r="A134" s="8"/>
      <c r="B134" s="8"/>
      <c r="C134" s="8" t="s">
        <v>40</v>
      </c>
      <c r="D134" s="8" t="s">
        <v>27</v>
      </c>
      <c r="E134" s="6" t="s">
        <v>31</v>
      </c>
      <c r="F134" s="6" t="s">
        <v>32</v>
      </c>
      <c r="G134" s="2" t="s">
        <v>33</v>
      </c>
      <c r="H134" s="4" t="s">
        <v>34</v>
      </c>
      <c r="I134" s="6" t="s">
        <v>35</v>
      </c>
      <c r="J134" s="138"/>
    </row>
    <row r="135" spans="1:10" ht="12.75" customHeight="1">
      <c r="A135" s="7"/>
      <c r="B135" s="7"/>
      <c r="C135" s="7"/>
      <c r="D135" s="7"/>
      <c r="E135" s="3" t="s">
        <v>36</v>
      </c>
      <c r="F135" s="3" t="s">
        <v>36</v>
      </c>
      <c r="G135" s="7"/>
      <c r="H135" s="5" t="s">
        <v>36</v>
      </c>
      <c r="I135" s="3" t="s">
        <v>36</v>
      </c>
      <c r="J135" s="138"/>
    </row>
    <row r="136" spans="1:10" ht="12.75">
      <c r="A136" s="10">
        <v>1</v>
      </c>
      <c r="B136" s="20" t="s">
        <v>43</v>
      </c>
      <c r="C136" s="25" t="s">
        <v>59</v>
      </c>
      <c r="D136" s="25">
        <v>10</v>
      </c>
      <c r="E136" s="38">
        <v>0</v>
      </c>
      <c r="F136" s="12">
        <f aca="true" t="shared" si="10" ref="F136:F166">D136*E136</f>
        <v>0</v>
      </c>
      <c r="G136" s="9"/>
      <c r="H136" s="12">
        <f aca="true" t="shared" si="11" ref="H136:H166">ROUND(IF(G136="zw",F136*0,F136*G136/100),2)</f>
        <v>0</v>
      </c>
      <c r="I136" s="12">
        <f aca="true" t="shared" si="12" ref="I136:I166">ROUND(F136+H136,2)</f>
        <v>0</v>
      </c>
      <c r="J136" s="29"/>
    </row>
    <row r="137" spans="1:10" ht="12.75">
      <c r="A137" s="10">
        <v>2</v>
      </c>
      <c r="B137" s="20" t="s">
        <v>216</v>
      </c>
      <c r="C137" s="25" t="s">
        <v>59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25.5">
      <c r="A138" s="10">
        <v>3</v>
      </c>
      <c r="B138" s="20" t="s">
        <v>197</v>
      </c>
      <c r="C138" s="27" t="s">
        <v>59</v>
      </c>
      <c r="D138" s="27">
        <v>50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25.5">
      <c r="A139" s="10">
        <v>4</v>
      </c>
      <c r="B139" s="20" t="s">
        <v>196</v>
      </c>
      <c r="C139" s="27" t="s">
        <v>59</v>
      </c>
      <c r="D139" s="27">
        <v>200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5</v>
      </c>
      <c r="B140" s="20" t="s">
        <v>44</v>
      </c>
      <c r="C140" s="25" t="s">
        <v>59</v>
      </c>
      <c r="D140" s="25">
        <v>150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6</v>
      </c>
      <c r="B141" s="20" t="s">
        <v>66</v>
      </c>
      <c r="C141" s="25" t="s">
        <v>59</v>
      </c>
      <c r="D141" s="25">
        <v>20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7</v>
      </c>
      <c r="B142" s="20" t="s">
        <v>226</v>
      </c>
      <c r="C142" s="25" t="s">
        <v>59</v>
      </c>
      <c r="D142" s="25">
        <v>200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8</v>
      </c>
      <c r="B143" s="20" t="s">
        <v>716</v>
      </c>
      <c r="C143" s="11" t="s">
        <v>59</v>
      </c>
      <c r="D143" s="22">
        <v>300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9</v>
      </c>
      <c r="B144" s="20" t="s">
        <v>194</v>
      </c>
      <c r="C144" s="25" t="s">
        <v>59</v>
      </c>
      <c r="D144" s="25">
        <v>50</v>
      </c>
      <c r="E144" s="38">
        <v>0</v>
      </c>
      <c r="F144" s="12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29"/>
    </row>
    <row r="145" spans="1:10" ht="12.75">
      <c r="A145" s="10">
        <v>10</v>
      </c>
      <c r="B145" s="20" t="s">
        <v>195</v>
      </c>
      <c r="C145" s="25" t="s">
        <v>59</v>
      </c>
      <c r="D145" s="25">
        <v>200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s="1" customFormat="1" ht="12.75">
      <c r="A146" s="10">
        <v>11</v>
      </c>
      <c r="B146" s="94" t="s">
        <v>628</v>
      </c>
      <c r="C146" s="93" t="s">
        <v>59</v>
      </c>
      <c r="D146" s="93">
        <v>4</v>
      </c>
      <c r="E146" s="38">
        <v>0</v>
      </c>
      <c r="F146" s="91">
        <f t="shared" si="10"/>
        <v>0</v>
      </c>
      <c r="G146" s="9"/>
      <c r="H146" s="91">
        <f t="shared" si="11"/>
        <v>0</v>
      </c>
      <c r="I146" s="91">
        <f t="shared" si="12"/>
        <v>0</v>
      </c>
      <c r="J146" s="88"/>
    </row>
    <row r="147" spans="1:10" ht="12.75">
      <c r="A147" s="10">
        <v>12</v>
      </c>
      <c r="B147" s="29" t="s">
        <v>441</v>
      </c>
      <c r="C147" s="25" t="s">
        <v>59</v>
      </c>
      <c r="D147" s="39">
        <v>20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13</v>
      </c>
      <c r="B148" s="88" t="s">
        <v>797</v>
      </c>
      <c r="C148" s="93" t="s">
        <v>59</v>
      </c>
      <c r="D148" s="98">
        <v>20</v>
      </c>
      <c r="E148" s="38">
        <v>0</v>
      </c>
      <c r="F148" s="91">
        <f t="shared" si="10"/>
        <v>0</v>
      </c>
      <c r="G148" s="9"/>
      <c r="H148" s="91">
        <f t="shared" si="11"/>
        <v>0</v>
      </c>
      <c r="I148" s="91">
        <f t="shared" si="12"/>
        <v>0</v>
      </c>
      <c r="J148" s="29"/>
    </row>
    <row r="149" spans="1:10" ht="12.75">
      <c r="A149" s="10">
        <v>14</v>
      </c>
      <c r="B149" s="20" t="s">
        <v>237</v>
      </c>
      <c r="C149" s="25" t="s">
        <v>59</v>
      </c>
      <c r="D149" s="53">
        <v>30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15</v>
      </c>
      <c r="B150" s="20" t="s">
        <v>238</v>
      </c>
      <c r="C150" s="25" t="s">
        <v>59</v>
      </c>
      <c r="D150" s="53">
        <v>20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16</v>
      </c>
      <c r="B151" s="20" t="s">
        <v>236</v>
      </c>
      <c r="C151" s="25" t="s">
        <v>59</v>
      </c>
      <c r="D151" s="53">
        <v>50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17</v>
      </c>
      <c r="B152" s="20" t="s">
        <v>477</v>
      </c>
      <c r="C152" s="25" t="s">
        <v>59</v>
      </c>
      <c r="D152" s="25">
        <v>70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18</v>
      </c>
      <c r="B153" s="20" t="s">
        <v>476</v>
      </c>
      <c r="C153" s="25" t="s">
        <v>59</v>
      </c>
      <c r="D153" s="25">
        <v>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19</v>
      </c>
      <c r="B154" s="20" t="s">
        <v>198</v>
      </c>
      <c r="C154" s="25" t="s">
        <v>59</v>
      </c>
      <c r="D154" s="25">
        <v>25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20</v>
      </c>
      <c r="B155" s="20" t="s">
        <v>199</v>
      </c>
      <c r="C155" s="25" t="s">
        <v>59</v>
      </c>
      <c r="D155" s="25">
        <v>120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21</v>
      </c>
      <c r="B156" s="20" t="s">
        <v>219</v>
      </c>
      <c r="C156" s="25" t="s">
        <v>59</v>
      </c>
      <c r="D156" s="25">
        <v>20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22</v>
      </c>
      <c r="B157" s="20" t="s">
        <v>218</v>
      </c>
      <c r="C157" s="25" t="s">
        <v>59</v>
      </c>
      <c r="D157" s="25">
        <v>10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23</v>
      </c>
      <c r="B158" s="20" t="s">
        <v>207</v>
      </c>
      <c r="C158" s="25" t="s">
        <v>59</v>
      </c>
      <c r="D158" s="25">
        <v>5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24</v>
      </c>
      <c r="B159" s="20" t="s">
        <v>208</v>
      </c>
      <c r="C159" s="25" t="s">
        <v>59</v>
      </c>
      <c r="D159" s="25">
        <v>5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25</v>
      </c>
      <c r="B160" s="20" t="s">
        <v>18</v>
      </c>
      <c r="C160" s="25" t="s">
        <v>59</v>
      </c>
      <c r="D160" s="25">
        <v>20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26</v>
      </c>
      <c r="B161" s="20" t="s">
        <v>83</v>
      </c>
      <c r="C161" s="25" t="s">
        <v>59</v>
      </c>
      <c r="D161" s="25">
        <v>10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27</v>
      </c>
      <c r="B162" s="20" t="s">
        <v>84</v>
      </c>
      <c r="C162" s="25" t="s">
        <v>59</v>
      </c>
      <c r="D162" s="25">
        <v>40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28</v>
      </c>
      <c r="B163" s="20" t="s">
        <v>221</v>
      </c>
      <c r="C163" s="25" t="s">
        <v>59</v>
      </c>
      <c r="D163" s="25">
        <v>15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29</v>
      </c>
      <c r="B164" s="20" t="s">
        <v>222</v>
      </c>
      <c r="C164" s="25" t="s">
        <v>59</v>
      </c>
      <c r="D164" s="25">
        <v>15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30</v>
      </c>
      <c r="B165" s="20" t="s">
        <v>220</v>
      </c>
      <c r="C165" s="25" t="s">
        <v>59</v>
      </c>
      <c r="D165" s="25">
        <v>20</v>
      </c>
      <c r="E165" s="38">
        <v>0</v>
      </c>
      <c r="F165" s="12">
        <f t="shared" si="10"/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31</v>
      </c>
      <c r="B166" s="20" t="s">
        <v>193</v>
      </c>
      <c r="C166" s="25" t="s">
        <v>59</v>
      </c>
      <c r="D166" s="25">
        <v>200</v>
      </c>
      <c r="E166" s="38">
        <v>0</v>
      </c>
      <c r="F166" s="12">
        <f t="shared" si="10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32</v>
      </c>
      <c r="B167" s="20" t="s">
        <v>203</v>
      </c>
      <c r="C167" s="25" t="s">
        <v>59</v>
      </c>
      <c r="D167" s="25">
        <v>250</v>
      </c>
      <c r="E167" s="38">
        <v>0</v>
      </c>
      <c r="F167" s="12">
        <f aca="true" t="shared" si="13" ref="F167:F195">D167*E167</f>
        <v>0</v>
      </c>
      <c r="G167" s="9"/>
      <c r="H167" s="12">
        <f aca="true" t="shared" si="14" ref="H167:H195">ROUND(IF(G167="zw",F167*0,F167*G167/100),2)</f>
        <v>0</v>
      </c>
      <c r="I167" s="12">
        <f aca="true" t="shared" si="15" ref="I167:I195">ROUND(F167+H167,2)</f>
        <v>0</v>
      </c>
      <c r="J167" s="29"/>
    </row>
    <row r="168" spans="1:10" ht="12.75">
      <c r="A168" s="10">
        <v>33</v>
      </c>
      <c r="B168" s="20" t="s">
        <v>204</v>
      </c>
      <c r="C168" s="25" t="s">
        <v>59</v>
      </c>
      <c r="D168" s="25">
        <v>500</v>
      </c>
      <c r="E168" s="38">
        <v>0</v>
      </c>
      <c r="F168" s="12">
        <f t="shared" si="13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34</v>
      </c>
      <c r="B169" s="20" t="s">
        <v>233</v>
      </c>
      <c r="C169" s="11" t="s">
        <v>59</v>
      </c>
      <c r="D169" s="22">
        <v>10</v>
      </c>
      <c r="E169" s="38">
        <v>0</v>
      </c>
      <c r="F169" s="12">
        <f t="shared" si="13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6.5" customHeight="1">
      <c r="A170" s="10">
        <v>35</v>
      </c>
      <c r="B170" s="20" t="s">
        <v>228</v>
      </c>
      <c r="C170" s="27" t="s">
        <v>59</v>
      </c>
      <c r="D170" s="27">
        <v>15</v>
      </c>
      <c r="E170" s="38">
        <v>0</v>
      </c>
      <c r="F170" s="12">
        <f t="shared" si="13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36</v>
      </c>
      <c r="B171" s="20" t="s">
        <v>232</v>
      </c>
      <c r="C171" s="25" t="s">
        <v>59</v>
      </c>
      <c r="D171" s="25">
        <v>10</v>
      </c>
      <c r="E171" s="38">
        <v>0</v>
      </c>
      <c r="F171" s="12">
        <f t="shared" si="13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37</v>
      </c>
      <c r="B172" s="20" t="s">
        <v>234</v>
      </c>
      <c r="C172" s="11" t="s">
        <v>59</v>
      </c>
      <c r="D172" s="22">
        <v>15</v>
      </c>
      <c r="E172" s="38">
        <v>0</v>
      </c>
      <c r="F172" s="12">
        <f t="shared" si="13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38</v>
      </c>
      <c r="B173" s="20" t="s">
        <v>26</v>
      </c>
      <c r="C173" s="25" t="s">
        <v>59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39</v>
      </c>
      <c r="B174" s="20" t="s">
        <v>52</v>
      </c>
      <c r="C174" s="25" t="s">
        <v>59</v>
      </c>
      <c r="D174" s="25">
        <v>40</v>
      </c>
      <c r="E174" s="38">
        <v>0</v>
      </c>
      <c r="F174" s="12">
        <f t="shared" si="13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40</v>
      </c>
      <c r="B175" s="20" t="s">
        <v>0</v>
      </c>
      <c r="C175" s="25" t="s">
        <v>59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12.75">
      <c r="A176" s="10">
        <v>41</v>
      </c>
      <c r="B176" s="20" t="s">
        <v>205</v>
      </c>
      <c r="C176" s="25" t="s">
        <v>59</v>
      </c>
      <c r="D176" s="25">
        <v>25</v>
      </c>
      <c r="E176" s="38">
        <v>0</v>
      </c>
      <c r="F176" s="12">
        <f t="shared" si="13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12.75">
      <c r="A177" s="10">
        <v>42</v>
      </c>
      <c r="B177" s="20" t="s">
        <v>191</v>
      </c>
      <c r="C177" s="25" t="s">
        <v>59</v>
      </c>
      <c r="D177" s="25">
        <v>40</v>
      </c>
      <c r="E177" s="38">
        <v>0</v>
      </c>
      <c r="F177" s="12">
        <f t="shared" si="13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43</v>
      </c>
      <c r="B178" s="20" t="s">
        <v>192</v>
      </c>
      <c r="C178" s="25" t="s">
        <v>59</v>
      </c>
      <c r="D178" s="25">
        <v>10</v>
      </c>
      <c r="E178" s="38">
        <v>0</v>
      </c>
      <c r="F178" s="12">
        <f t="shared" si="13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44</v>
      </c>
      <c r="B179" s="20" t="s">
        <v>709</v>
      </c>
      <c r="C179" s="25" t="s">
        <v>59</v>
      </c>
      <c r="D179" s="25">
        <v>400</v>
      </c>
      <c r="E179" s="38">
        <v>0</v>
      </c>
      <c r="F179" s="12">
        <f t="shared" si="13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49.5" customHeight="1">
      <c r="A180" s="10">
        <v>45</v>
      </c>
      <c r="B180" s="20" t="s">
        <v>789</v>
      </c>
      <c r="C180" s="27" t="s">
        <v>59</v>
      </c>
      <c r="D180" s="27">
        <v>700</v>
      </c>
      <c r="E180" s="38">
        <v>0</v>
      </c>
      <c r="F180" s="12">
        <f t="shared" si="13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46</v>
      </c>
      <c r="B181" s="20" t="s">
        <v>790</v>
      </c>
      <c r="C181" s="27" t="s">
        <v>59</v>
      </c>
      <c r="D181" s="27">
        <v>20</v>
      </c>
      <c r="E181" s="38">
        <v>0</v>
      </c>
      <c r="F181" s="12">
        <f t="shared" si="13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54.75" customHeight="1">
      <c r="A182" s="10">
        <v>47</v>
      </c>
      <c r="B182" s="20" t="s">
        <v>791</v>
      </c>
      <c r="C182" s="27" t="s">
        <v>59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0" customHeight="1">
      <c r="A183" s="10">
        <v>48</v>
      </c>
      <c r="B183" s="20" t="s">
        <v>792</v>
      </c>
      <c r="C183" s="27" t="s">
        <v>59</v>
      </c>
      <c r="D183" s="27">
        <v>20</v>
      </c>
      <c r="E183" s="38">
        <v>0</v>
      </c>
      <c r="F183" s="12">
        <f t="shared" si="13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49</v>
      </c>
      <c r="B184" s="20" t="s">
        <v>209</v>
      </c>
      <c r="C184" s="27" t="s">
        <v>59</v>
      </c>
      <c r="D184" s="27">
        <v>100</v>
      </c>
      <c r="E184" s="38">
        <v>0</v>
      </c>
      <c r="F184" s="12">
        <f t="shared" si="13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50</v>
      </c>
      <c r="B185" s="23" t="s">
        <v>230</v>
      </c>
      <c r="C185" s="25" t="s">
        <v>59</v>
      </c>
      <c r="D185" s="25">
        <v>100</v>
      </c>
      <c r="E185" s="38">
        <v>0</v>
      </c>
      <c r="F185" s="12">
        <f t="shared" si="13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51</v>
      </c>
      <c r="B186" s="20" t="s">
        <v>98</v>
      </c>
      <c r="C186" s="25" t="s">
        <v>59</v>
      </c>
      <c r="D186" s="25">
        <v>500</v>
      </c>
      <c r="E186" s="38">
        <v>0</v>
      </c>
      <c r="F186" s="12">
        <f t="shared" si="13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63.75">
      <c r="A187" s="10">
        <v>52</v>
      </c>
      <c r="B187" s="20" t="s">
        <v>755</v>
      </c>
      <c r="C187" s="27" t="s">
        <v>59</v>
      </c>
      <c r="D187" s="27">
        <v>200</v>
      </c>
      <c r="E187" s="38">
        <v>0</v>
      </c>
      <c r="F187" s="12">
        <f t="shared" si="13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53</v>
      </c>
      <c r="B188" s="20" t="s">
        <v>798</v>
      </c>
      <c r="C188" s="25" t="s">
        <v>59</v>
      </c>
      <c r="D188" s="25">
        <v>300</v>
      </c>
      <c r="E188" s="38">
        <v>0</v>
      </c>
      <c r="F188" s="12">
        <f t="shared" si="13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63.75">
      <c r="A189" s="10">
        <v>54</v>
      </c>
      <c r="B189" s="20" t="s">
        <v>756</v>
      </c>
      <c r="C189" s="27" t="s">
        <v>59</v>
      </c>
      <c r="D189" s="27">
        <v>2000</v>
      </c>
      <c r="E189" s="38">
        <v>0</v>
      </c>
      <c r="F189" s="12">
        <f t="shared" si="13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55</v>
      </c>
      <c r="B190" s="20" t="s">
        <v>211</v>
      </c>
      <c r="C190" s="25" t="s">
        <v>59</v>
      </c>
      <c r="D190" s="25">
        <v>400</v>
      </c>
      <c r="E190" s="38">
        <v>0</v>
      </c>
      <c r="F190" s="12">
        <f t="shared" si="13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56</v>
      </c>
      <c r="B191" s="20" t="s">
        <v>210</v>
      </c>
      <c r="C191" s="25" t="s">
        <v>59</v>
      </c>
      <c r="D191" s="25">
        <v>50</v>
      </c>
      <c r="E191" s="38">
        <v>0</v>
      </c>
      <c r="F191" s="12">
        <f t="shared" si="13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57</v>
      </c>
      <c r="B192" s="20" t="s">
        <v>702</v>
      </c>
      <c r="C192" s="25" t="s">
        <v>59</v>
      </c>
      <c r="D192" s="25">
        <v>80</v>
      </c>
      <c r="E192" s="38">
        <v>0</v>
      </c>
      <c r="F192" s="12">
        <f t="shared" si="13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58</v>
      </c>
      <c r="B193" s="20" t="s">
        <v>703</v>
      </c>
      <c r="C193" s="25" t="s">
        <v>59</v>
      </c>
      <c r="D193" s="25">
        <v>100</v>
      </c>
      <c r="E193" s="38">
        <v>0</v>
      </c>
      <c r="F193" s="12">
        <f t="shared" si="13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59</v>
      </c>
      <c r="B194" s="20" t="s">
        <v>799</v>
      </c>
      <c r="C194" s="25" t="s">
        <v>59</v>
      </c>
      <c r="D194" s="53">
        <v>70</v>
      </c>
      <c r="E194" s="38">
        <v>0</v>
      </c>
      <c r="F194" s="12">
        <f t="shared" si="13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60</v>
      </c>
      <c r="B195" s="20" t="s">
        <v>442</v>
      </c>
      <c r="C195" s="25" t="s">
        <v>59</v>
      </c>
      <c r="D195" s="25">
        <v>180</v>
      </c>
      <c r="E195" s="38">
        <v>0</v>
      </c>
      <c r="F195" s="12">
        <f t="shared" si="13"/>
        <v>0</v>
      </c>
      <c r="G195" s="9"/>
      <c r="H195" s="12">
        <f t="shared" si="14"/>
        <v>0</v>
      </c>
      <c r="I195" s="12">
        <f t="shared" si="15"/>
        <v>0</v>
      </c>
      <c r="J195" s="29"/>
    </row>
    <row r="196" spans="1:10" ht="12.75">
      <c r="A196" s="10">
        <v>61</v>
      </c>
      <c r="B196" s="20" t="s">
        <v>443</v>
      </c>
      <c r="C196" s="25" t="s">
        <v>59</v>
      </c>
      <c r="D196" s="25">
        <v>100</v>
      </c>
      <c r="E196" s="38">
        <v>0</v>
      </c>
      <c r="F196" s="12">
        <f aca="true" t="shared" si="16" ref="F196:F237">D196*E196</f>
        <v>0</v>
      </c>
      <c r="G196" s="9"/>
      <c r="H196" s="12">
        <f aca="true" t="shared" si="17" ref="H196:H237">ROUND(IF(G196="zw",F196*0,F196*G196/100),2)</f>
        <v>0</v>
      </c>
      <c r="I196" s="12">
        <f aca="true" t="shared" si="18" ref="I196:I237">ROUND(F196+H196,2)</f>
        <v>0</v>
      </c>
      <c r="J196" s="29"/>
    </row>
    <row r="197" spans="1:10" ht="12.75">
      <c r="A197" s="10">
        <v>62</v>
      </c>
      <c r="B197" s="20" t="s">
        <v>444</v>
      </c>
      <c r="C197" s="25" t="s">
        <v>59</v>
      </c>
      <c r="D197" s="25">
        <v>20</v>
      </c>
      <c r="E197" s="38">
        <v>0</v>
      </c>
      <c r="F197" s="12">
        <f t="shared" si="16"/>
        <v>0</v>
      </c>
      <c r="G197" s="9"/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63</v>
      </c>
      <c r="B198" s="20" t="s">
        <v>445</v>
      </c>
      <c r="C198" s="25" t="s">
        <v>59</v>
      </c>
      <c r="D198" s="25">
        <v>100</v>
      </c>
      <c r="E198" s="38">
        <v>0</v>
      </c>
      <c r="F198" s="12">
        <f t="shared" si="16"/>
        <v>0</v>
      </c>
      <c r="G198" s="9"/>
      <c r="H198" s="12">
        <f t="shared" si="17"/>
        <v>0</v>
      </c>
      <c r="I198" s="12">
        <f t="shared" si="18"/>
        <v>0</v>
      </c>
      <c r="J198" s="29"/>
    </row>
    <row r="199" spans="1:10" ht="38.25">
      <c r="A199" s="10">
        <v>64</v>
      </c>
      <c r="B199" s="40" t="s">
        <v>882</v>
      </c>
      <c r="C199" s="10" t="s">
        <v>59</v>
      </c>
      <c r="D199" s="10">
        <v>100</v>
      </c>
      <c r="E199" s="38">
        <v>0</v>
      </c>
      <c r="F199" s="12">
        <f>D199*E199</f>
        <v>0</v>
      </c>
      <c r="G199" s="9"/>
      <c r="H199" s="12">
        <f>ROUND(IF(G199="zw",F199*0,F199*G199/100),2)</f>
        <v>0</v>
      </c>
      <c r="I199" s="12">
        <f>ROUND(F199+H199,2)</f>
        <v>0</v>
      </c>
      <c r="J199" s="29"/>
    </row>
    <row r="200" spans="1:10" ht="12.75">
      <c r="A200" s="10">
        <v>65</v>
      </c>
      <c r="B200" s="40" t="s">
        <v>713</v>
      </c>
      <c r="C200" s="10" t="s">
        <v>59</v>
      </c>
      <c r="D200" s="10">
        <v>1700</v>
      </c>
      <c r="E200" s="38">
        <v>0</v>
      </c>
      <c r="F200" s="12">
        <f>D200*E200</f>
        <v>0</v>
      </c>
      <c r="G200" s="9"/>
      <c r="H200" s="12">
        <f>ROUND(IF(G200="zw",F200*0,F200*G200/100),2)</f>
        <v>0</v>
      </c>
      <c r="I200" s="12">
        <f>ROUND(F200+H200,2)</f>
        <v>0</v>
      </c>
      <c r="J200" s="29"/>
    </row>
    <row r="201" spans="1:10" ht="12.75">
      <c r="A201" s="10">
        <v>66</v>
      </c>
      <c r="B201" s="20" t="s">
        <v>53</v>
      </c>
      <c r="C201" s="25" t="s">
        <v>59</v>
      </c>
      <c r="D201" s="25">
        <v>80</v>
      </c>
      <c r="E201" s="38">
        <v>0</v>
      </c>
      <c r="F201" s="12">
        <f t="shared" si="16"/>
        <v>0</v>
      </c>
      <c r="G201" s="9"/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67</v>
      </c>
      <c r="B202" s="20" t="s">
        <v>55</v>
      </c>
      <c r="C202" s="25" t="s">
        <v>59</v>
      </c>
      <c r="D202" s="25">
        <v>80</v>
      </c>
      <c r="E202" s="38">
        <v>0</v>
      </c>
      <c r="F202" s="12">
        <f t="shared" si="16"/>
        <v>0</v>
      </c>
      <c r="G202" s="9"/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68</v>
      </c>
      <c r="B203" s="20" t="s">
        <v>54</v>
      </c>
      <c r="C203" s="25" t="s">
        <v>59</v>
      </c>
      <c r="D203" s="25">
        <v>220</v>
      </c>
      <c r="E203" s="38">
        <v>0</v>
      </c>
      <c r="F203" s="12">
        <f t="shared" si="16"/>
        <v>0</v>
      </c>
      <c r="G203" s="9"/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69</v>
      </c>
      <c r="B204" s="20" t="s">
        <v>433</v>
      </c>
      <c r="C204" s="25" t="s">
        <v>59</v>
      </c>
      <c r="D204" s="53">
        <v>450</v>
      </c>
      <c r="E204" s="38">
        <v>0</v>
      </c>
      <c r="F204" s="12">
        <f t="shared" si="16"/>
        <v>0</v>
      </c>
      <c r="G204" s="9"/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70</v>
      </c>
      <c r="B205" s="20" t="s">
        <v>656</v>
      </c>
      <c r="C205" s="25" t="s">
        <v>59</v>
      </c>
      <c r="D205" s="53">
        <v>50</v>
      </c>
      <c r="E205" s="38">
        <v>0</v>
      </c>
      <c r="F205" s="12">
        <f t="shared" si="16"/>
        <v>0</v>
      </c>
      <c r="G205" s="9"/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71</v>
      </c>
      <c r="B206" s="62" t="s">
        <v>235</v>
      </c>
      <c r="C206" s="30" t="s">
        <v>59</v>
      </c>
      <c r="D206" s="53">
        <v>100</v>
      </c>
      <c r="E206" s="38">
        <v>0</v>
      </c>
      <c r="F206" s="12">
        <f t="shared" si="16"/>
        <v>0</v>
      </c>
      <c r="G206" s="9"/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72</v>
      </c>
      <c r="B207" s="86" t="s">
        <v>506</v>
      </c>
      <c r="C207" s="30" t="s">
        <v>59</v>
      </c>
      <c r="D207" s="30">
        <v>100</v>
      </c>
      <c r="E207" s="38">
        <v>0</v>
      </c>
      <c r="F207" s="12">
        <f t="shared" si="16"/>
        <v>0</v>
      </c>
      <c r="G207" s="9"/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73</v>
      </c>
      <c r="B208" s="20" t="s">
        <v>446</v>
      </c>
      <c r="C208" s="25" t="s">
        <v>59</v>
      </c>
      <c r="D208" s="25">
        <v>150</v>
      </c>
      <c r="E208" s="38">
        <v>0</v>
      </c>
      <c r="F208" s="12">
        <f t="shared" si="16"/>
        <v>0</v>
      </c>
      <c r="G208" s="9"/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74</v>
      </c>
      <c r="B209" s="20" t="s">
        <v>75</v>
      </c>
      <c r="C209" s="25" t="s">
        <v>59</v>
      </c>
      <c r="D209" s="25">
        <v>500</v>
      </c>
      <c r="E209" s="38">
        <v>0</v>
      </c>
      <c r="F209" s="12">
        <f t="shared" si="16"/>
        <v>0</v>
      </c>
      <c r="G209" s="9"/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75</v>
      </c>
      <c r="B210" s="20" t="s">
        <v>214</v>
      </c>
      <c r="C210" s="25" t="s">
        <v>59</v>
      </c>
      <c r="D210" s="25">
        <v>10</v>
      </c>
      <c r="E210" s="38">
        <v>0</v>
      </c>
      <c r="F210" s="12">
        <f t="shared" si="16"/>
        <v>0</v>
      </c>
      <c r="G210" s="9"/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76</v>
      </c>
      <c r="B211" s="20" t="s">
        <v>229</v>
      </c>
      <c r="C211" s="25" t="s">
        <v>59</v>
      </c>
      <c r="D211" s="25">
        <v>500</v>
      </c>
      <c r="E211" s="38">
        <v>0</v>
      </c>
      <c r="F211" s="12">
        <f t="shared" si="16"/>
        <v>0</v>
      </c>
      <c r="G211" s="9"/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77</v>
      </c>
      <c r="B212" s="20" t="s">
        <v>215</v>
      </c>
      <c r="C212" s="25" t="s">
        <v>59</v>
      </c>
      <c r="D212" s="25">
        <v>40</v>
      </c>
      <c r="E212" s="38">
        <v>0</v>
      </c>
      <c r="F212" s="12">
        <f t="shared" si="16"/>
        <v>0</v>
      </c>
      <c r="G212" s="9"/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78</v>
      </c>
      <c r="B213" s="20" t="s">
        <v>478</v>
      </c>
      <c r="C213" s="25" t="s">
        <v>59</v>
      </c>
      <c r="D213" s="25">
        <v>15</v>
      </c>
      <c r="E213" s="38">
        <v>0</v>
      </c>
      <c r="F213" s="12">
        <f t="shared" si="16"/>
        <v>0</v>
      </c>
      <c r="G213" s="9"/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79</v>
      </c>
      <c r="B214" s="40" t="s">
        <v>575</v>
      </c>
      <c r="C214" s="10" t="s">
        <v>59</v>
      </c>
      <c r="D214" s="10">
        <v>30</v>
      </c>
      <c r="E214" s="38">
        <v>0</v>
      </c>
      <c r="F214" s="12">
        <f t="shared" si="16"/>
        <v>0</v>
      </c>
      <c r="G214" s="9"/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80</v>
      </c>
      <c r="B215" s="20" t="s">
        <v>320</v>
      </c>
      <c r="C215" s="25" t="s">
        <v>59</v>
      </c>
      <c r="D215" s="25">
        <v>20</v>
      </c>
      <c r="E215" s="38">
        <v>0</v>
      </c>
      <c r="F215" s="12">
        <f t="shared" si="16"/>
        <v>0</v>
      </c>
      <c r="G215" s="9"/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81</v>
      </c>
      <c r="B216" s="20" t="s">
        <v>447</v>
      </c>
      <c r="C216" s="25" t="s">
        <v>59</v>
      </c>
      <c r="D216" s="25">
        <v>20</v>
      </c>
      <c r="E216" s="38">
        <v>0</v>
      </c>
      <c r="F216" s="12">
        <f t="shared" si="16"/>
        <v>0</v>
      </c>
      <c r="G216" s="9"/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82</v>
      </c>
      <c r="B217" s="20" t="s">
        <v>213</v>
      </c>
      <c r="C217" s="25" t="s">
        <v>59</v>
      </c>
      <c r="D217" s="25">
        <v>50</v>
      </c>
      <c r="E217" s="38">
        <v>0</v>
      </c>
      <c r="F217" s="12">
        <f t="shared" si="16"/>
        <v>0</v>
      </c>
      <c r="G217" s="9"/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83</v>
      </c>
      <c r="B218" s="20" t="s">
        <v>212</v>
      </c>
      <c r="C218" s="25" t="s">
        <v>59</v>
      </c>
      <c r="D218" s="25">
        <v>550</v>
      </c>
      <c r="E218" s="38">
        <v>0</v>
      </c>
      <c r="F218" s="12">
        <f t="shared" si="16"/>
        <v>0</v>
      </c>
      <c r="G218" s="9"/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84</v>
      </c>
      <c r="B219" s="20" t="s">
        <v>217</v>
      </c>
      <c r="C219" s="25" t="s">
        <v>59</v>
      </c>
      <c r="D219" s="25">
        <v>50</v>
      </c>
      <c r="E219" s="38">
        <v>0</v>
      </c>
      <c r="F219" s="12">
        <f t="shared" si="16"/>
        <v>0</v>
      </c>
      <c r="G219" s="9"/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85</v>
      </c>
      <c r="B220" s="20" t="s">
        <v>430</v>
      </c>
      <c r="C220" s="25" t="s">
        <v>59</v>
      </c>
      <c r="D220" s="25">
        <v>10</v>
      </c>
      <c r="E220" s="38">
        <v>0</v>
      </c>
      <c r="F220" s="12">
        <f t="shared" si="16"/>
        <v>0</v>
      </c>
      <c r="G220" s="9"/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86</v>
      </c>
      <c r="B221" s="20" t="s">
        <v>431</v>
      </c>
      <c r="C221" s="25" t="s">
        <v>59</v>
      </c>
      <c r="D221" s="25">
        <v>10</v>
      </c>
      <c r="E221" s="38">
        <v>0</v>
      </c>
      <c r="F221" s="12">
        <f t="shared" si="16"/>
        <v>0</v>
      </c>
      <c r="G221" s="9"/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87</v>
      </c>
      <c r="B222" s="20" t="s">
        <v>429</v>
      </c>
      <c r="C222" s="25" t="s">
        <v>59</v>
      </c>
      <c r="D222" s="25">
        <v>40</v>
      </c>
      <c r="E222" s="38">
        <v>0</v>
      </c>
      <c r="F222" s="12">
        <f t="shared" si="16"/>
        <v>0</v>
      </c>
      <c r="G222" s="9"/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88</v>
      </c>
      <c r="B223" s="20" t="s">
        <v>56</v>
      </c>
      <c r="C223" s="25" t="s">
        <v>59</v>
      </c>
      <c r="D223" s="25">
        <v>2</v>
      </c>
      <c r="E223" s="38">
        <v>0</v>
      </c>
      <c r="F223" s="12">
        <f t="shared" si="16"/>
        <v>0</v>
      </c>
      <c r="G223" s="9"/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89</v>
      </c>
      <c r="B224" s="20" t="s">
        <v>9</v>
      </c>
      <c r="C224" s="25" t="s">
        <v>59</v>
      </c>
      <c r="D224" s="25">
        <v>5</v>
      </c>
      <c r="E224" s="38">
        <v>0</v>
      </c>
      <c r="F224" s="12">
        <f t="shared" si="16"/>
        <v>0</v>
      </c>
      <c r="G224" s="9"/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90</v>
      </c>
      <c r="B225" s="20" t="s">
        <v>800</v>
      </c>
      <c r="C225" s="25" t="s">
        <v>59</v>
      </c>
      <c r="D225" s="53">
        <v>40</v>
      </c>
      <c r="E225" s="38">
        <v>0</v>
      </c>
      <c r="F225" s="12">
        <f t="shared" si="16"/>
        <v>0</v>
      </c>
      <c r="G225" s="9"/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91</v>
      </c>
      <c r="B226" s="40" t="s">
        <v>567</v>
      </c>
      <c r="C226" s="93" t="s">
        <v>59</v>
      </c>
      <c r="D226" s="103">
        <v>40</v>
      </c>
      <c r="E226" s="38">
        <v>0</v>
      </c>
      <c r="F226" s="12">
        <f t="shared" si="16"/>
        <v>0</v>
      </c>
      <c r="G226" s="9"/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92</v>
      </c>
      <c r="B227" s="40" t="s">
        <v>568</v>
      </c>
      <c r="C227" s="93" t="s">
        <v>59</v>
      </c>
      <c r="D227" s="103">
        <v>30</v>
      </c>
      <c r="E227" s="38">
        <v>0</v>
      </c>
      <c r="F227" s="12">
        <f t="shared" si="16"/>
        <v>0</v>
      </c>
      <c r="G227" s="9"/>
      <c r="H227" s="12">
        <f t="shared" si="17"/>
        <v>0</v>
      </c>
      <c r="I227" s="12">
        <f t="shared" si="18"/>
        <v>0</v>
      </c>
      <c r="J227" s="29"/>
    </row>
    <row r="228" spans="1:10" ht="12.75">
      <c r="A228" s="10">
        <v>93</v>
      </c>
      <c r="B228" s="20" t="s">
        <v>231</v>
      </c>
      <c r="C228" s="25" t="s">
        <v>59</v>
      </c>
      <c r="D228" s="25">
        <v>40</v>
      </c>
      <c r="E228" s="38">
        <v>0</v>
      </c>
      <c r="F228" s="12">
        <f t="shared" si="16"/>
        <v>0</v>
      </c>
      <c r="G228" s="9"/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94</v>
      </c>
      <c r="B229" s="29" t="s">
        <v>190</v>
      </c>
      <c r="C229" s="27" t="s">
        <v>59</v>
      </c>
      <c r="D229" s="39">
        <v>10</v>
      </c>
      <c r="E229" s="38">
        <v>0</v>
      </c>
      <c r="F229" s="12">
        <f t="shared" si="16"/>
        <v>0</v>
      </c>
      <c r="G229" s="9"/>
      <c r="H229" s="12">
        <f t="shared" si="17"/>
        <v>0</v>
      </c>
      <c r="I229" s="12">
        <f t="shared" si="18"/>
        <v>0</v>
      </c>
      <c r="J229" s="29"/>
    </row>
    <row r="230" spans="1:10" ht="12.75">
      <c r="A230" s="10">
        <v>95</v>
      </c>
      <c r="B230" s="20" t="s">
        <v>202</v>
      </c>
      <c r="C230" s="25" t="s">
        <v>59</v>
      </c>
      <c r="D230" s="25">
        <v>100</v>
      </c>
      <c r="E230" s="38">
        <v>0</v>
      </c>
      <c r="F230" s="12">
        <f t="shared" si="16"/>
        <v>0</v>
      </c>
      <c r="G230" s="9"/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96</v>
      </c>
      <c r="B231" s="40" t="s">
        <v>569</v>
      </c>
      <c r="C231" s="93" t="s">
        <v>59</v>
      </c>
      <c r="D231" s="93">
        <v>40</v>
      </c>
      <c r="E231" s="38">
        <v>0</v>
      </c>
      <c r="F231" s="12">
        <f t="shared" si="16"/>
        <v>0</v>
      </c>
      <c r="G231" s="9"/>
      <c r="H231" s="12">
        <f t="shared" si="17"/>
        <v>0</v>
      </c>
      <c r="I231" s="12">
        <f t="shared" si="18"/>
        <v>0</v>
      </c>
      <c r="J231" s="29"/>
    </row>
    <row r="232" spans="1:10" ht="51">
      <c r="A232" s="10">
        <v>97</v>
      </c>
      <c r="B232" s="20" t="s">
        <v>757</v>
      </c>
      <c r="C232" s="27" t="s">
        <v>59</v>
      </c>
      <c r="D232" s="27">
        <v>1300</v>
      </c>
      <c r="E232" s="38">
        <v>0</v>
      </c>
      <c r="F232" s="12">
        <f t="shared" si="16"/>
        <v>0</v>
      </c>
      <c r="G232" s="9"/>
      <c r="H232" s="12">
        <f t="shared" si="17"/>
        <v>0</v>
      </c>
      <c r="I232" s="12">
        <f t="shared" si="18"/>
        <v>0</v>
      </c>
      <c r="J232" s="29"/>
    </row>
    <row r="233" spans="1:10" ht="12.75">
      <c r="A233" s="10">
        <v>98</v>
      </c>
      <c r="B233" s="20" t="s">
        <v>227</v>
      </c>
      <c r="C233" s="25" t="s">
        <v>59</v>
      </c>
      <c r="D233" s="25">
        <v>150</v>
      </c>
      <c r="E233" s="38">
        <v>0</v>
      </c>
      <c r="F233" s="12">
        <f t="shared" si="16"/>
        <v>0</v>
      </c>
      <c r="G233" s="9"/>
      <c r="H233" s="12">
        <f t="shared" si="17"/>
        <v>0</v>
      </c>
      <c r="I233" s="12">
        <f t="shared" si="18"/>
        <v>0</v>
      </c>
      <c r="J233" s="29"/>
    </row>
    <row r="234" spans="1:10" ht="51">
      <c r="A234" s="10">
        <v>99</v>
      </c>
      <c r="B234" s="20" t="s">
        <v>758</v>
      </c>
      <c r="C234" s="27" t="s">
        <v>59</v>
      </c>
      <c r="D234" s="27">
        <v>500</v>
      </c>
      <c r="E234" s="38">
        <v>0</v>
      </c>
      <c r="F234" s="60">
        <f t="shared" si="16"/>
        <v>0</v>
      </c>
      <c r="G234" s="9"/>
      <c r="H234" s="12">
        <f t="shared" si="17"/>
        <v>0</v>
      </c>
      <c r="I234" s="12">
        <f t="shared" si="18"/>
        <v>0</v>
      </c>
      <c r="J234" s="29"/>
    </row>
    <row r="235" spans="1:10" ht="12.75">
      <c r="A235" s="10">
        <v>100</v>
      </c>
      <c r="B235" s="20" t="s">
        <v>223</v>
      </c>
      <c r="C235" s="25" t="s">
        <v>59</v>
      </c>
      <c r="D235" s="25">
        <v>5</v>
      </c>
      <c r="E235" s="38">
        <v>0</v>
      </c>
      <c r="F235" s="60">
        <f t="shared" si="16"/>
        <v>0</v>
      </c>
      <c r="G235" s="9"/>
      <c r="H235" s="12">
        <f t="shared" si="17"/>
        <v>0</v>
      </c>
      <c r="I235" s="12">
        <f t="shared" si="18"/>
        <v>0</v>
      </c>
      <c r="J235" s="29"/>
    </row>
    <row r="236" spans="1:10" ht="12.75" customHeight="1">
      <c r="A236" s="10">
        <v>101</v>
      </c>
      <c r="B236" s="20" t="s">
        <v>224</v>
      </c>
      <c r="C236" s="25" t="s">
        <v>59</v>
      </c>
      <c r="D236" s="25">
        <v>20</v>
      </c>
      <c r="E236" s="38">
        <v>0</v>
      </c>
      <c r="F236" s="60">
        <f t="shared" si="16"/>
        <v>0</v>
      </c>
      <c r="G236" s="9"/>
      <c r="H236" s="12">
        <f t="shared" si="17"/>
        <v>0</v>
      </c>
      <c r="I236" s="12">
        <f t="shared" si="18"/>
        <v>0</v>
      </c>
      <c r="J236" s="29"/>
    </row>
    <row r="237" spans="1:10" ht="12.75" customHeight="1">
      <c r="A237" s="10">
        <v>102</v>
      </c>
      <c r="B237" s="20" t="s">
        <v>225</v>
      </c>
      <c r="C237" s="25" t="s">
        <v>59</v>
      </c>
      <c r="D237" s="25">
        <v>5</v>
      </c>
      <c r="E237" s="38">
        <v>0</v>
      </c>
      <c r="F237" s="60">
        <f t="shared" si="16"/>
        <v>0</v>
      </c>
      <c r="G237" s="9"/>
      <c r="H237" s="12">
        <f t="shared" si="17"/>
        <v>0</v>
      </c>
      <c r="I237" s="12">
        <f t="shared" si="18"/>
        <v>0</v>
      </c>
      <c r="J237" s="18"/>
    </row>
    <row r="238" spans="1:9" ht="12.75">
      <c r="A238" s="150" t="s">
        <v>39</v>
      </c>
      <c r="B238" s="151"/>
      <c r="C238" s="151"/>
      <c r="D238" s="151"/>
      <c r="E238" s="158"/>
      <c r="F238" s="13">
        <f>SUM(F136:F237)</f>
        <v>0</v>
      </c>
      <c r="G238" s="21"/>
      <c r="H238" s="14">
        <f>SUM(H136:H237)</f>
        <v>0</v>
      </c>
      <c r="I238" s="14">
        <f>SUM(I136:I237)</f>
        <v>0</v>
      </c>
    </row>
    <row r="239" spans="1:9" ht="12.75">
      <c r="A239" s="16"/>
      <c r="B239" s="16"/>
      <c r="C239" s="16"/>
      <c r="D239" s="16"/>
      <c r="E239" s="16"/>
      <c r="F239" s="17"/>
      <c r="G239" s="19"/>
      <c r="H239" s="17"/>
      <c r="I239" s="17"/>
    </row>
    <row r="240" spans="1:5" ht="12.75">
      <c r="A240" s="28"/>
      <c r="B240" s="142" t="s">
        <v>673</v>
      </c>
      <c r="C240" s="144"/>
      <c r="D240" s="144"/>
      <c r="E240" s="144"/>
    </row>
    <row r="241" spans="1:10" ht="13.5">
      <c r="A241" s="6" t="s">
        <v>37</v>
      </c>
      <c r="B241" s="31" t="s">
        <v>41</v>
      </c>
      <c r="C241" s="6" t="s">
        <v>42</v>
      </c>
      <c r="D241" s="6"/>
      <c r="E241" s="6" t="s">
        <v>38</v>
      </c>
      <c r="F241" s="2" t="s">
        <v>28</v>
      </c>
      <c r="G241" s="139" t="s">
        <v>29</v>
      </c>
      <c r="H241" s="140"/>
      <c r="I241" s="2" t="s">
        <v>30</v>
      </c>
      <c r="J241" s="137" t="s">
        <v>147</v>
      </c>
    </row>
    <row r="242" spans="1:10" ht="13.5">
      <c r="A242" s="8"/>
      <c r="B242" s="8"/>
      <c r="C242" s="8" t="s">
        <v>40</v>
      </c>
      <c r="D242" s="8" t="s">
        <v>27</v>
      </c>
      <c r="E242" s="6" t="s">
        <v>31</v>
      </c>
      <c r="F242" s="6" t="s">
        <v>32</v>
      </c>
      <c r="G242" s="2" t="s">
        <v>33</v>
      </c>
      <c r="H242" s="4" t="s">
        <v>34</v>
      </c>
      <c r="I242" s="6" t="s">
        <v>35</v>
      </c>
      <c r="J242" s="138"/>
    </row>
    <row r="243" spans="1:10" ht="13.5">
      <c r="A243" s="7"/>
      <c r="B243" s="7"/>
      <c r="C243" s="7"/>
      <c r="D243" s="7"/>
      <c r="E243" s="3" t="s">
        <v>36</v>
      </c>
      <c r="F243" s="3" t="s">
        <v>36</v>
      </c>
      <c r="G243" s="7"/>
      <c r="H243" s="5" t="s">
        <v>36</v>
      </c>
      <c r="I243" s="3" t="s">
        <v>36</v>
      </c>
      <c r="J243" s="138"/>
    </row>
    <row r="244" spans="1:10" ht="25.5">
      <c r="A244" s="10">
        <v>1</v>
      </c>
      <c r="B244" s="20" t="s">
        <v>872</v>
      </c>
      <c r="C244" s="11" t="s">
        <v>58</v>
      </c>
      <c r="D244" s="22">
        <v>1100</v>
      </c>
      <c r="E244" s="24">
        <v>0</v>
      </c>
      <c r="F244" s="12">
        <f>D244*E244</f>
        <v>0</v>
      </c>
      <c r="G244" s="9"/>
      <c r="H244" s="12">
        <f>ROUND(IF(G244="zw",F244*0,F244*G244/100),2)</f>
        <v>0</v>
      </c>
      <c r="I244" s="12">
        <f>ROUND(F244+H244,2)</f>
        <v>0</v>
      </c>
      <c r="J244" s="29"/>
    </row>
    <row r="245" spans="1:9" ht="12.75" customHeight="1">
      <c r="A245" s="150" t="s">
        <v>39</v>
      </c>
      <c r="B245" s="151"/>
      <c r="C245" s="151"/>
      <c r="D245" s="151"/>
      <c r="E245" s="158"/>
      <c r="F245" s="13">
        <f>SUM(F244)</f>
        <v>0</v>
      </c>
      <c r="G245" s="21"/>
      <c r="H245" s="14">
        <f>SUM(H244)</f>
        <v>0</v>
      </c>
      <c r="I245" s="14">
        <f>SUM(I244)</f>
        <v>0</v>
      </c>
    </row>
    <row r="246" spans="1:9" ht="12.75">
      <c r="A246" s="16"/>
      <c r="B246" s="16"/>
      <c r="C246" s="16"/>
      <c r="D246" s="16"/>
      <c r="E246" s="16"/>
      <c r="F246" s="17"/>
      <c r="G246" s="19"/>
      <c r="H246" s="17"/>
      <c r="I246" s="17"/>
    </row>
    <row r="247" spans="1:9" ht="12.75">
      <c r="A247" s="16"/>
      <c r="B247" s="16"/>
      <c r="C247" s="16"/>
      <c r="D247" s="16"/>
      <c r="E247" s="16"/>
      <c r="F247" s="17"/>
      <c r="G247" s="19"/>
      <c r="H247" s="17"/>
      <c r="I247" s="17"/>
    </row>
    <row r="248" spans="1:5" ht="12.75">
      <c r="A248" s="28"/>
      <c r="B248" s="142" t="s">
        <v>674</v>
      </c>
      <c r="C248" s="144"/>
      <c r="D248" s="144"/>
      <c r="E248" s="144"/>
    </row>
    <row r="249" spans="1:10" ht="13.5">
      <c r="A249" s="6" t="s">
        <v>37</v>
      </c>
      <c r="B249" s="31" t="s">
        <v>41</v>
      </c>
      <c r="C249" s="6" t="s">
        <v>42</v>
      </c>
      <c r="D249" s="6"/>
      <c r="E249" s="6" t="s">
        <v>38</v>
      </c>
      <c r="F249" s="2" t="s">
        <v>28</v>
      </c>
      <c r="G249" s="139" t="s">
        <v>29</v>
      </c>
      <c r="H249" s="140"/>
      <c r="I249" s="2" t="s">
        <v>30</v>
      </c>
      <c r="J249" s="137" t="s">
        <v>147</v>
      </c>
    </row>
    <row r="250" spans="1:10" ht="13.5">
      <c r="A250" s="8"/>
      <c r="B250" s="8"/>
      <c r="C250" s="8" t="s">
        <v>40</v>
      </c>
      <c r="D250" s="8" t="s">
        <v>27</v>
      </c>
      <c r="E250" s="6" t="s">
        <v>31</v>
      </c>
      <c r="F250" s="6" t="s">
        <v>32</v>
      </c>
      <c r="G250" s="2" t="s">
        <v>33</v>
      </c>
      <c r="H250" s="4" t="s">
        <v>34</v>
      </c>
      <c r="I250" s="6" t="s">
        <v>35</v>
      </c>
      <c r="J250" s="138"/>
    </row>
    <row r="251" spans="1:10" ht="13.5">
      <c r="A251" s="7"/>
      <c r="B251" s="7"/>
      <c r="C251" s="7"/>
      <c r="D251" s="7"/>
      <c r="E251" s="3" t="s">
        <v>36</v>
      </c>
      <c r="F251" s="3" t="s">
        <v>36</v>
      </c>
      <c r="G251" s="7"/>
      <c r="H251" s="5" t="s">
        <v>36</v>
      </c>
      <c r="I251" s="3" t="s">
        <v>36</v>
      </c>
      <c r="J251" s="138"/>
    </row>
    <row r="252" spans="1:10" ht="38.25">
      <c r="A252" s="55">
        <v>1</v>
      </c>
      <c r="B252" s="101" t="s">
        <v>873</v>
      </c>
      <c r="C252" s="56" t="s">
        <v>72</v>
      </c>
      <c r="D252" s="57">
        <v>1600</v>
      </c>
      <c r="E252" s="58">
        <v>0</v>
      </c>
      <c r="F252" s="45">
        <f>D252*E252</f>
        <v>0</v>
      </c>
      <c r="G252" s="9"/>
      <c r="H252" s="45">
        <f>ROUND(IF(G252="zw",F252*0,F252*G252/100),2)</f>
        <v>0</v>
      </c>
      <c r="I252" s="45">
        <f>ROUND(F252+H252,2)</f>
        <v>0</v>
      </c>
      <c r="J252" s="29"/>
    </row>
    <row r="253" spans="1:9" ht="12.75">
      <c r="A253" s="150" t="s">
        <v>39</v>
      </c>
      <c r="B253" s="151"/>
      <c r="C253" s="151"/>
      <c r="D253" s="151"/>
      <c r="E253" s="158"/>
      <c r="F253" s="13">
        <f>SUM(F252)</f>
        <v>0</v>
      </c>
      <c r="G253" s="21"/>
      <c r="H253" s="14">
        <f>SUM(H252)</f>
        <v>0</v>
      </c>
      <c r="I253" s="14">
        <f>SUM(I252)</f>
        <v>0</v>
      </c>
    </row>
    <row r="254" spans="1:9" ht="12.75">
      <c r="A254" s="16"/>
      <c r="B254" s="16"/>
      <c r="C254" s="16"/>
      <c r="D254" s="16"/>
      <c r="E254" s="16"/>
      <c r="F254" s="17"/>
      <c r="G254" s="19"/>
      <c r="H254" s="17"/>
      <c r="I254" s="17"/>
    </row>
    <row r="255" spans="1:5" ht="12.75">
      <c r="A255" s="28"/>
      <c r="B255" s="142" t="s">
        <v>763</v>
      </c>
      <c r="C255" s="146"/>
      <c r="D255" s="146"/>
      <c r="E255" s="146"/>
    </row>
    <row r="256" spans="1:10" ht="13.5">
      <c r="A256" s="6" t="s">
        <v>37</v>
      </c>
      <c r="B256" s="31" t="s">
        <v>41</v>
      </c>
      <c r="C256" s="6" t="s">
        <v>42</v>
      </c>
      <c r="D256" s="6"/>
      <c r="E256" s="6" t="s">
        <v>38</v>
      </c>
      <c r="F256" s="2" t="s">
        <v>28</v>
      </c>
      <c r="G256" s="139" t="s">
        <v>29</v>
      </c>
      <c r="H256" s="140"/>
      <c r="I256" s="2" t="s">
        <v>30</v>
      </c>
      <c r="J256" s="137" t="s">
        <v>147</v>
      </c>
    </row>
    <row r="257" spans="1:10" ht="13.5">
      <c r="A257" s="8"/>
      <c r="B257" s="8"/>
      <c r="C257" s="8" t="s">
        <v>40</v>
      </c>
      <c r="D257" s="8" t="s">
        <v>27</v>
      </c>
      <c r="E257" s="6" t="s">
        <v>31</v>
      </c>
      <c r="F257" s="6" t="s">
        <v>32</v>
      </c>
      <c r="G257" s="2" t="s">
        <v>33</v>
      </c>
      <c r="H257" s="4" t="s">
        <v>34</v>
      </c>
      <c r="I257" s="6" t="s">
        <v>35</v>
      </c>
      <c r="J257" s="138"/>
    </row>
    <row r="258" spans="1:10" ht="13.5">
      <c r="A258" s="7"/>
      <c r="B258" s="7"/>
      <c r="C258" s="7"/>
      <c r="D258" s="7"/>
      <c r="E258" s="3" t="s">
        <v>36</v>
      </c>
      <c r="F258" s="3" t="s">
        <v>36</v>
      </c>
      <c r="G258" s="7"/>
      <c r="H258" s="5" t="s">
        <v>36</v>
      </c>
      <c r="I258" s="3" t="s">
        <v>36</v>
      </c>
      <c r="J258" s="138"/>
    </row>
    <row r="259" spans="1:10" ht="38.25">
      <c r="A259" s="10">
        <v>1</v>
      </c>
      <c r="B259" s="20" t="s">
        <v>874</v>
      </c>
      <c r="C259" s="11" t="s">
        <v>72</v>
      </c>
      <c r="D259" s="22">
        <v>1300</v>
      </c>
      <c r="E259" s="32">
        <v>0</v>
      </c>
      <c r="F259" s="12">
        <f>D259*E259</f>
        <v>0</v>
      </c>
      <c r="G259" s="9"/>
      <c r="H259" s="12">
        <f>ROUND(IF(G259="zw",F259*0,F259*G259/100),2)</f>
        <v>0</v>
      </c>
      <c r="I259" s="12">
        <f>ROUND(F259+H259,2)</f>
        <v>0</v>
      </c>
      <c r="J259" s="29"/>
    </row>
    <row r="260" spans="1:10" ht="12.75">
      <c r="A260" s="150" t="s">
        <v>39</v>
      </c>
      <c r="B260" s="151"/>
      <c r="C260" s="151"/>
      <c r="D260" s="151"/>
      <c r="E260" s="158"/>
      <c r="F260" s="13">
        <f>SUM(F259:F259)</f>
        <v>0</v>
      </c>
      <c r="G260" s="21"/>
      <c r="H260" s="14">
        <f>SUM(H259:H259)</f>
        <v>0</v>
      </c>
      <c r="I260" s="14">
        <f>SUM(I259:I259)</f>
        <v>0</v>
      </c>
      <c r="J260" s="17"/>
    </row>
    <row r="261" spans="1:10" ht="12.75">
      <c r="A261" s="16"/>
      <c r="B261" s="16"/>
      <c r="C261" s="16"/>
      <c r="D261" s="16"/>
      <c r="E261" s="16"/>
      <c r="F261" s="17"/>
      <c r="G261" s="19"/>
      <c r="H261" s="17"/>
      <c r="I261" s="17"/>
      <c r="J261" s="17"/>
    </row>
    <row r="262" spans="2:10" ht="12.75">
      <c r="B262" s="142" t="s">
        <v>869</v>
      </c>
      <c r="C262" s="146"/>
      <c r="D262" s="146"/>
      <c r="E262" s="146"/>
      <c r="J262" s="17"/>
    </row>
    <row r="263" spans="1:10" ht="13.5">
      <c r="A263" s="2" t="s">
        <v>37</v>
      </c>
      <c r="B263" s="15" t="s">
        <v>41</v>
      </c>
      <c r="C263" s="2" t="s">
        <v>42</v>
      </c>
      <c r="D263" s="2"/>
      <c r="E263" s="2" t="s">
        <v>38</v>
      </c>
      <c r="F263" s="2" t="s">
        <v>28</v>
      </c>
      <c r="G263" s="139" t="s">
        <v>29</v>
      </c>
      <c r="H263" s="140"/>
      <c r="I263" s="2" t="s">
        <v>30</v>
      </c>
      <c r="J263" s="137" t="s">
        <v>147</v>
      </c>
    </row>
    <row r="264" spans="1:10" ht="13.5" customHeight="1">
      <c r="A264" s="8"/>
      <c r="B264" s="8"/>
      <c r="C264" s="8" t="s">
        <v>40</v>
      </c>
      <c r="D264" s="8" t="s">
        <v>27</v>
      </c>
      <c r="E264" s="6" t="s">
        <v>31</v>
      </c>
      <c r="F264" s="6" t="s">
        <v>32</v>
      </c>
      <c r="G264" s="2" t="s">
        <v>33</v>
      </c>
      <c r="H264" s="4" t="s">
        <v>34</v>
      </c>
      <c r="I264" s="6" t="s">
        <v>35</v>
      </c>
      <c r="J264" s="138"/>
    </row>
    <row r="265" spans="1:10" ht="13.5" customHeight="1">
      <c r="A265" s="7"/>
      <c r="B265" s="7"/>
      <c r="C265" s="7"/>
      <c r="D265" s="7"/>
      <c r="E265" s="3" t="s">
        <v>36</v>
      </c>
      <c r="F265" s="3" t="s">
        <v>36</v>
      </c>
      <c r="G265" s="7"/>
      <c r="H265" s="5" t="s">
        <v>36</v>
      </c>
      <c r="I265" s="3" t="s">
        <v>36</v>
      </c>
      <c r="J265" s="138"/>
    </row>
    <row r="266" spans="1:10" ht="13.5" customHeight="1">
      <c r="A266" s="10">
        <v>1</v>
      </c>
      <c r="B266" s="20" t="s">
        <v>448</v>
      </c>
      <c r="C266" s="11" t="s">
        <v>59</v>
      </c>
      <c r="D266" s="22">
        <v>15</v>
      </c>
      <c r="E266" s="69">
        <v>0</v>
      </c>
      <c r="F266" s="43">
        <f aca="true" t="shared" si="19" ref="F266:F274">D266*E266</f>
        <v>0</v>
      </c>
      <c r="G266" s="9"/>
      <c r="H266" s="54">
        <f aca="true" t="shared" si="20" ref="H266:H274">ROUND(IF(G266="zw",F266*0,F266*G266/100),2)</f>
        <v>0</v>
      </c>
      <c r="I266" s="12">
        <f aca="true" t="shared" si="21" ref="I266:I274">ROUND(F266+H266,2)</f>
        <v>0</v>
      </c>
      <c r="J266" s="14"/>
    </row>
    <row r="267" spans="1:10" ht="51">
      <c r="A267" s="10">
        <v>2</v>
      </c>
      <c r="B267" s="20" t="s">
        <v>818</v>
      </c>
      <c r="C267" s="27" t="s">
        <v>59</v>
      </c>
      <c r="D267" s="27">
        <v>50</v>
      </c>
      <c r="E267" s="69">
        <v>0</v>
      </c>
      <c r="F267" s="54">
        <f t="shared" si="19"/>
        <v>0</v>
      </c>
      <c r="G267" s="9"/>
      <c r="H267" s="54">
        <f t="shared" si="20"/>
        <v>0</v>
      </c>
      <c r="I267" s="12">
        <f t="shared" si="21"/>
        <v>0</v>
      </c>
      <c r="J267" s="14"/>
    </row>
    <row r="268" spans="1:10" ht="51">
      <c r="A268" s="10">
        <v>3</v>
      </c>
      <c r="B268" s="101" t="s">
        <v>817</v>
      </c>
      <c r="C268" s="39" t="s">
        <v>59</v>
      </c>
      <c r="D268" s="39">
        <v>1</v>
      </c>
      <c r="E268" s="69">
        <v>0</v>
      </c>
      <c r="F268" s="54">
        <f t="shared" si="19"/>
        <v>0</v>
      </c>
      <c r="G268" s="9"/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4</v>
      </c>
      <c r="B269" s="20" t="s">
        <v>857</v>
      </c>
      <c r="C269" s="11" t="s">
        <v>59</v>
      </c>
      <c r="D269" s="22">
        <v>20</v>
      </c>
      <c r="E269" s="69">
        <v>0</v>
      </c>
      <c r="F269" s="54">
        <f t="shared" si="19"/>
        <v>0</v>
      </c>
      <c r="G269" s="9"/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5</v>
      </c>
      <c r="B270" s="20" t="s">
        <v>63</v>
      </c>
      <c r="C270" s="25" t="s">
        <v>59</v>
      </c>
      <c r="D270" s="25">
        <v>60</v>
      </c>
      <c r="E270" s="69">
        <v>0</v>
      </c>
      <c r="F270" s="43">
        <f t="shared" si="19"/>
        <v>0</v>
      </c>
      <c r="G270" s="9"/>
      <c r="H270" s="54">
        <f t="shared" si="20"/>
        <v>0</v>
      </c>
      <c r="I270" s="12">
        <f t="shared" si="21"/>
        <v>0</v>
      </c>
      <c r="J270" s="14"/>
    </row>
    <row r="271" spans="1:10" ht="12.75">
      <c r="A271" s="10">
        <v>6</v>
      </c>
      <c r="B271" s="20" t="s">
        <v>241</v>
      </c>
      <c r="C271" s="25" t="s">
        <v>59</v>
      </c>
      <c r="D271" s="25">
        <v>15</v>
      </c>
      <c r="E271" s="69">
        <v>0</v>
      </c>
      <c r="F271" s="43">
        <f t="shared" si="19"/>
        <v>0</v>
      </c>
      <c r="G271" s="9"/>
      <c r="H271" s="54">
        <f t="shared" si="20"/>
        <v>0</v>
      </c>
      <c r="I271" s="12">
        <f t="shared" si="21"/>
        <v>0</v>
      </c>
      <c r="J271" s="14"/>
    </row>
    <row r="272" spans="1:10" s="1" customFormat="1" ht="12.75">
      <c r="A272" s="10">
        <v>7</v>
      </c>
      <c r="B272" s="20" t="s">
        <v>239</v>
      </c>
      <c r="C272" s="25" t="s">
        <v>59</v>
      </c>
      <c r="D272" s="25">
        <v>20</v>
      </c>
      <c r="E272" s="69">
        <v>0</v>
      </c>
      <c r="F272" s="43">
        <f t="shared" si="19"/>
        <v>0</v>
      </c>
      <c r="G272" s="9"/>
      <c r="H272" s="54">
        <f t="shared" si="20"/>
        <v>0</v>
      </c>
      <c r="I272" s="12">
        <f t="shared" si="21"/>
        <v>0</v>
      </c>
      <c r="J272" s="14"/>
    </row>
    <row r="273" spans="1:10" ht="12.75">
      <c r="A273" s="10">
        <v>8</v>
      </c>
      <c r="B273" s="20" t="s">
        <v>240</v>
      </c>
      <c r="C273" s="25" t="s">
        <v>59</v>
      </c>
      <c r="D273" s="25">
        <v>50</v>
      </c>
      <c r="E273" s="69">
        <v>0</v>
      </c>
      <c r="F273" s="43">
        <f t="shared" si="19"/>
        <v>0</v>
      </c>
      <c r="G273" s="9"/>
      <c r="H273" s="54">
        <f t="shared" si="20"/>
        <v>0</v>
      </c>
      <c r="I273" s="12">
        <f t="shared" si="21"/>
        <v>0</v>
      </c>
      <c r="J273" s="14"/>
    </row>
    <row r="274" spans="1:10" ht="12.75">
      <c r="A274" s="10">
        <v>9</v>
      </c>
      <c r="B274" s="96" t="s">
        <v>507</v>
      </c>
      <c r="C274" s="93" t="s">
        <v>59</v>
      </c>
      <c r="D274" s="93">
        <v>5</v>
      </c>
      <c r="E274" s="69">
        <v>0</v>
      </c>
      <c r="F274" s="97">
        <f t="shared" si="19"/>
        <v>0</v>
      </c>
      <c r="G274" s="9"/>
      <c r="H274" s="95">
        <f t="shared" si="20"/>
        <v>0</v>
      </c>
      <c r="I274" s="91">
        <f t="shared" si="21"/>
        <v>0</v>
      </c>
      <c r="J274" s="92"/>
    </row>
    <row r="275" spans="1:10" ht="12.75">
      <c r="A275" s="150" t="s">
        <v>39</v>
      </c>
      <c r="B275" s="151"/>
      <c r="C275" s="151"/>
      <c r="D275" s="151"/>
      <c r="E275" s="158"/>
      <c r="F275" s="13">
        <f>SUM(F266:F274)</f>
        <v>0</v>
      </c>
      <c r="G275" s="21"/>
      <c r="H275" s="14">
        <f>SUM(H266:H274)</f>
        <v>0</v>
      </c>
      <c r="I275" s="14">
        <f>SUM(I266:I274)</f>
        <v>0</v>
      </c>
      <c r="J275" s="17"/>
    </row>
    <row r="276" spans="1:10" ht="12.75">
      <c r="A276" s="16"/>
      <c r="B276" s="16"/>
      <c r="C276" s="16"/>
      <c r="D276" s="16"/>
      <c r="E276" s="16"/>
      <c r="F276" s="17"/>
      <c r="G276" s="19"/>
      <c r="H276" s="17"/>
      <c r="I276" s="17"/>
      <c r="J276" s="17"/>
    </row>
    <row r="277" ht="13.5" customHeight="1">
      <c r="J277" s="17"/>
    </row>
    <row r="278" spans="2:10" ht="12.75">
      <c r="B278" s="142" t="s">
        <v>764</v>
      </c>
      <c r="C278" s="146"/>
      <c r="D278" s="146"/>
      <c r="E278" s="146"/>
      <c r="J278" s="17"/>
    </row>
    <row r="279" spans="1:10" ht="13.5">
      <c r="A279" s="2" t="s">
        <v>37</v>
      </c>
      <c r="B279" s="15" t="s">
        <v>41</v>
      </c>
      <c r="C279" s="2" t="s">
        <v>42</v>
      </c>
      <c r="D279" s="2"/>
      <c r="E279" s="2" t="s">
        <v>38</v>
      </c>
      <c r="F279" s="2" t="s">
        <v>28</v>
      </c>
      <c r="G279" s="139" t="s">
        <v>29</v>
      </c>
      <c r="H279" s="140"/>
      <c r="I279" s="2" t="s">
        <v>30</v>
      </c>
      <c r="J279" s="137" t="s">
        <v>147</v>
      </c>
    </row>
    <row r="280" spans="1:10" ht="13.5">
      <c r="A280" s="8"/>
      <c r="B280" s="8"/>
      <c r="C280" s="8" t="s">
        <v>40</v>
      </c>
      <c r="D280" s="8" t="s">
        <v>27</v>
      </c>
      <c r="E280" s="6" t="s">
        <v>31</v>
      </c>
      <c r="F280" s="6" t="s">
        <v>32</v>
      </c>
      <c r="G280" s="2" t="s">
        <v>33</v>
      </c>
      <c r="H280" s="4" t="s">
        <v>34</v>
      </c>
      <c r="I280" s="6" t="s">
        <v>35</v>
      </c>
      <c r="J280" s="138"/>
    </row>
    <row r="281" spans="1:10" ht="13.5">
      <c r="A281" s="7"/>
      <c r="B281" s="7"/>
      <c r="C281" s="7"/>
      <c r="D281" s="7"/>
      <c r="E281" s="3" t="s">
        <v>36</v>
      </c>
      <c r="F281" s="3" t="s">
        <v>36</v>
      </c>
      <c r="G281" s="7"/>
      <c r="H281" s="5" t="s">
        <v>36</v>
      </c>
      <c r="I281" s="3" t="s">
        <v>36</v>
      </c>
      <c r="J281" s="138"/>
    </row>
    <row r="282" spans="1:10" ht="38.25">
      <c r="A282" s="83">
        <v>1</v>
      </c>
      <c r="B282" s="20" t="s">
        <v>432</v>
      </c>
      <c r="C282" s="27" t="s">
        <v>59</v>
      </c>
      <c r="D282" s="27">
        <v>40</v>
      </c>
      <c r="E282" s="69">
        <v>0</v>
      </c>
      <c r="F282" s="12">
        <f aca="true" t="shared" si="22" ref="F282:F354">D282*E282</f>
        <v>0</v>
      </c>
      <c r="G282" s="9"/>
      <c r="H282" s="12">
        <f aca="true" t="shared" si="23" ref="H282:H326">ROUND(IF(G282="zw",F282*0,F282*G282/100),2)</f>
        <v>0</v>
      </c>
      <c r="I282" s="12">
        <f aca="true" t="shared" si="24" ref="I282:I326">ROUND(F282+H282,2)</f>
        <v>0</v>
      </c>
      <c r="J282" s="14"/>
    </row>
    <row r="283" spans="1:10" ht="12.75">
      <c r="A283" s="83">
        <v>2</v>
      </c>
      <c r="B283" s="20" t="s">
        <v>65</v>
      </c>
      <c r="C283" s="25" t="s">
        <v>59</v>
      </c>
      <c r="D283" s="25">
        <v>20</v>
      </c>
      <c r="E283" s="69">
        <v>0</v>
      </c>
      <c r="F283" s="12">
        <f t="shared" si="22"/>
        <v>0</v>
      </c>
      <c r="G283" s="9"/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3</v>
      </c>
      <c r="B284" s="20" t="s">
        <v>64</v>
      </c>
      <c r="C284" s="25" t="s">
        <v>59</v>
      </c>
      <c r="D284" s="25">
        <v>30</v>
      </c>
      <c r="E284" s="69">
        <v>0</v>
      </c>
      <c r="F284" s="12">
        <f t="shared" si="22"/>
        <v>0</v>
      </c>
      <c r="G284" s="9"/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4</v>
      </c>
      <c r="B285" s="20" t="s">
        <v>329</v>
      </c>
      <c r="C285" s="25" t="s">
        <v>59</v>
      </c>
      <c r="D285" s="25">
        <v>3</v>
      </c>
      <c r="E285" s="69">
        <v>0</v>
      </c>
      <c r="F285" s="12">
        <f t="shared" si="22"/>
        <v>0</v>
      </c>
      <c r="G285" s="9"/>
      <c r="H285" s="12">
        <f t="shared" si="23"/>
        <v>0</v>
      </c>
      <c r="I285" s="12">
        <f t="shared" si="24"/>
        <v>0</v>
      </c>
      <c r="J285" s="14"/>
    </row>
    <row r="286" spans="1:10" ht="12.75">
      <c r="A286" s="83">
        <v>5</v>
      </c>
      <c r="B286" s="20" t="s">
        <v>328</v>
      </c>
      <c r="C286" s="25" t="s">
        <v>59</v>
      </c>
      <c r="D286" s="25">
        <v>3</v>
      </c>
      <c r="E286" s="69">
        <v>0</v>
      </c>
      <c r="F286" s="12">
        <f t="shared" si="22"/>
        <v>0</v>
      </c>
      <c r="G286" s="9"/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6</v>
      </c>
      <c r="B287" s="20" t="s">
        <v>339</v>
      </c>
      <c r="C287" s="25" t="s">
        <v>59</v>
      </c>
      <c r="D287" s="25">
        <v>30</v>
      </c>
      <c r="E287" s="69">
        <v>0</v>
      </c>
      <c r="F287" s="12">
        <f t="shared" si="22"/>
        <v>0</v>
      </c>
      <c r="G287" s="9"/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7</v>
      </c>
      <c r="B288" s="20" t="s">
        <v>249</v>
      </c>
      <c r="C288" s="25" t="s">
        <v>59</v>
      </c>
      <c r="D288" s="25">
        <v>5</v>
      </c>
      <c r="E288" s="69">
        <v>0</v>
      </c>
      <c r="F288" s="12">
        <f t="shared" si="22"/>
        <v>0</v>
      </c>
      <c r="G288" s="9"/>
      <c r="H288" s="12">
        <f t="shared" si="23"/>
        <v>0</v>
      </c>
      <c r="I288" s="12">
        <f t="shared" si="24"/>
        <v>0</v>
      </c>
      <c r="J288" s="14"/>
    </row>
    <row r="289" spans="1:10" ht="12.75">
      <c r="A289" s="83">
        <v>8</v>
      </c>
      <c r="B289" s="20" t="s">
        <v>479</v>
      </c>
      <c r="C289" s="25" t="s">
        <v>59</v>
      </c>
      <c r="D289" s="25">
        <v>10</v>
      </c>
      <c r="E289" s="69">
        <v>0</v>
      </c>
      <c r="F289" s="12">
        <f t="shared" si="22"/>
        <v>0</v>
      </c>
      <c r="G289" s="9"/>
      <c r="H289" s="12">
        <f t="shared" si="23"/>
        <v>0</v>
      </c>
      <c r="I289" s="12">
        <f t="shared" si="24"/>
        <v>0</v>
      </c>
      <c r="J289" s="14"/>
    </row>
    <row r="290" spans="1:10" ht="25.5">
      <c r="A290" s="83">
        <v>9</v>
      </c>
      <c r="B290" s="20" t="s">
        <v>136</v>
      </c>
      <c r="C290" s="27" t="s">
        <v>59</v>
      </c>
      <c r="D290" s="27">
        <v>1</v>
      </c>
      <c r="E290" s="69">
        <v>0</v>
      </c>
      <c r="F290" s="12">
        <f t="shared" si="22"/>
        <v>0</v>
      </c>
      <c r="G290" s="9"/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10</v>
      </c>
      <c r="B291" s="20" t="s">
        <v>137</v>
      </c>
      <c r="C291" s="27" t="s">
        <v>59</v>
      </c>
      <c r="D291" s="25">
        <v>1</v>
      </c>
      <c r="E291" s="69">
        <v>0</v>
      </c>
      <c r="F291" s="12">
        <f t="shared" si="22"/>
        <v>0</v>
      </c>
      <c r="G291" s="9"/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11</v>
      </c>
      <c r="B292" s="20" t="s">
        <v>385</v>
      </c>
      <c r="C292" s="25" t="s">
        <v>59</v>
      </c>
      <c r="D292" s="25">
        <v>15</v>
      </c>
      <c r="E292" s="69">
        <v>0</v>
      </c>
      <c r="F292" s="12">
        <f t="shared" si="22"/>
        <v>0</v>
      </c>
      <c r="G292" s="9"/>
      <c r="H292" s="12">
        <f>ROUND(IF(G292="zw",F292*0,F292*G292/100),2)</f>
        <v>0</v>
      </c>
      <c r="I292" s="12">
        <f>ROUND(F292+H292,2)</f>
        <v>0</v>
      </c>
      <c r="J292" s="14"/>
    </row>
    <row r="293" spans="1:10" ht="25.5">
      <c r="A293" s="83">
        <v>12</v>
      </c>
      <c r="B293" s="20" t="s">
        <v>67</v>
      </c>
      <c r="C293" s="27" t="s">
        <v>59</v>
      </c>
      <c r="D293" s="27">
        <v>10</v>
      </c>
      <c r="E293" s="69">
        <v>0</v>
      </c>
      <c r="F293" s="12">
        <f t="shared" si="22"/>
        <v>0</v>
      </c>
      <c r="G293" s="9"/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13</v>
      </c>
      <c r="B294" s="20" t="s">
        <v>244</v>
      </c>
      <c r="C294" s="25" t="s">
        <v>60</v>
      </c>
      <c r="D294" s="25">
        <v>100</v>
      </c>
      <c r="E294" s="69">
        <v>0</v>
      </c>
      <c r="F294" s="12">
        <f t="shared" si="22"/>
        <v>0</v>
      </c>
      <c r="G294" s="9"/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14</v>
      </c>
      <c r="B295" s="20" t="s">
        <v>508</v>
      </c>
      <c r="C295" s="25" t="s">
        <v>59</v>
      </c>
      <c r="D295" s="25">
        <v>15</v>
      </c>
      <c r="E295" s="69">
        <v>0</v>
      </c>
      <c r="F295" s="12">
        <f t="shared" si="22"/>
        <v>0</v>
      </c>
      <c r="G295" s="9"/>
      <c r="H295" s="12">
        <f t="shared" si="23"/>
        <v>0</v>
      </c>
      <c r="I295" s="12">
        <f t="shared" si="24"/>
        <v>0</v>
      </c>
      <c r="J295" s="14"/>
    </row>
    <row r="296" spans="1:10" ht="12.75">
      <c r="A296" s="83">
        <v>15</v>
      </c>
      <c r="B296" s="20" t="s">
        <v>725</v>
      </c>
      <c r="C296" s="25" t="s">
        <v>59</v>
      </c>
      <c r="D296" s="25">
        <v>2</v>
      </c>
      <c r="E296" s="69">
        <v>0</v>
      </c>
      <c r="F296" s="12">
        <f t="shared" si="22"/>
        <v>0</v>
      </c>
      <c r="G296" s="9"/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16</v>
      </c>
      <c r="B297" s="20" t="s">
        <v>726</v>
      </c>
      <c r="C297" s="25" t="s">
        <v>59</v>
      </c>
      <c r="D297" s="25">
        <v>3</v>
      </c>
      <c r="E297" s="69">
        <v>0</v>
      </c>
      <c r="F297" s="12">
        <f t="shared" si="22"/>
        <v>0</v>
      </c>
      <c r="G297" s="9"/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17</v>
      </c>
      <c r="B298" s="20" t="s">
        <v>510</v>
      </c>
      <c r="C298" s="25" t="s">
        <v>59</v>
      </c>
      <c r="D298" s="25">
        <v>100</v>
      </c>
      <c r="E298" s="69">
        <v>0</v>
      </c>
      <c r="F298" s="12">
        <f t="shared" si="22"/>
        <v>0</v>
      </c>
      <c r="G298" s="9"/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18</v>
      </c>
      <c r="B299" s="20" t="s">
        <v>827</v>
      </c>
      <c r="C299" s="25" t="s">
        <v>59</v>
      </c>
      <c r="D299" s="25">
        <v>50</v>
      </c>
      <c r="E299" s="69">
        <v>0</v>
      </c>
      <c r="F299" s="12">
        <f t="shared" si="22"/>
        <v>0</v>
      </c>
      <c r="G299" s="9"/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19</v>
      </c>
      <c r="B300" s="20" t="s">
        <v>350</v>
      </c>
      <c r="C300" s="25" t="s">
        <v>59</v>
      </c>
      <c r="D300" s="25">
        <v>2</v>
      </c>
      <c r="E300" s="69">
        <v>0</v>
      </c>
      <c r="F300" s="12">
        <f t="shared" si="22"/>
        <v>0</v>
      </c>
      <c r="G300" s="9"/>
      <c r="H300" s="12">
        <f t="shared" si="23"/>
        <v>0</v>
      </c>
      <c r="I300" s="12">
        <f t="shared" si="24"/>
        <v>0</v>
      </c>
      <c r="J300" s="14"/>
    </row>
    <row r="301" spans="1:10" ht="12.75" customHeight="1">
      <c r="A301" s="83">
        <v>20</v>
      </c>
      <c r="B301" s="20" t="s">
        <v>509</v>
      </c>
      <c r="C301" s="25" t="s">
        <v>59</v>
      </c>
      <c r="D301" s="25">
        <v>2</v>
      </c>
      <c r="E301" s="69">
        <v>0</v>
      </c>
      <c r="F301" s="12">
        <f t="shared" si="22"/>
        <v>0</v>
      </c>
      <c r="G301" s="9"/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21</v>
      </c>
      <c r="B302" s="20" t="s">
        <v>326</v>
      </c>
      <c r="C302" s="25" t="s">
        <v>59</v>
      </c>
      <c r="D302" s="25">
        <v>1</v>
      </c>
      <c r="E302" s="69">
        <v>0</v>
      </c>
      <c r="F302" s="12">
        <f t="shared" si="22"/>
        <v>0</v>
      </c>
      <c r="G302" s="9"/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22</v>
      </c>
      <c r="B303" s="20" t="s">
        <v>369</v>
      </c>
      <c r="C303" s="25" t="s">
        <v>60</v>
      </c>
      <c r="D303" s="25">
        <v>250</v>
      </c>
      <c r="E303" s="69">
        <v>0</v>
      </c>
      <c r="F303" s="12">
        <f t="shared" si="22"/>
        <v>0</v>
      </c>
      <c r="G303" s="9"/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23</v>
      </c>
      <c r="B304" s="20" t="s">
        <v>274</v>
      </c>
      <c r="C304" s="25" t="s">
        <v>59</v>
      </c>
      <c r="D304" s="25">
        <v>5</v>
      </c>
      <c r="E304" s="69">
        <v>0</v>
      </c>
      <c r="F304" s="12">
        <f t="shared" si="22"/>
        <v>0</v>
      </c>
      <c r="G304" s="9"/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24</v>
      </c>
      <c r="B305" s="20" t="s">
        <v>272</v>
      </c>
      <c r="C305" s="25" t="s">
        <v>59</v>
      </c>
      <c r="D305" s="25">
        <v>100</v>
      </c>
      <c r="E305" s="69">
        <v>0</v>
      </c>
      <c r="F305" s="12">
        <f t="shared" si="22"/>
        <v>0</v>
      </c>
      <c r="G305" s="9"/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25</v>
      </c>
      <c r="B306" s="20" t="s">
        <v>511</v>
      </c>
      <c r="C306" s="25" t="s">
        <v>59</v>
      </c>
      <c r="D306" s="25">
        <v>5</v>
      </c>
      <c r="E306" s="69">
        <v>0</v>
      </c>
      <c r="F306" s="12">
        <f t="shared" si="22"/>
        <v>0</v>
      </c>
      <c r="G306" s="9"/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26</v>
      </c>
      <c r="B307" s="20" t="s">
        <v>748</v>
      </c>
      <c r="C307" s="25" t="s">
        <v>59</v>
      </c>
      <c r="D307" s="25">
        <v>200</v>
      </c>
      <c r="E307" s="69">
        <v>0</v>
      </c>
      <c r="F307" s="12">
        <f t="shared" si="22"/>
        <v>0</v>
      </c>
      <c r="G307" s="9"/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27</v>
      </c>
      <c r="B308" s="20" t="s">
        <v>700</v>
      </c>
      <c r="C308" s="25" t="s">
        <v>59</v>
      </c>
      <c r="D308" s="25">
        <v>20</v>
      </c>
      <c r="E308" s="69">
        <v>0</v>
      </c>
      <c r="F308" s="12">
        <f t="shared" si="22"/>
        <v>0</v>
      </c>
      <c r="G308" s="9"/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28</v>
      </c>
      <c r="B309" s="20" t="s">
        <v>701</v>
      </c>
      <c r="C309" s="25" t="s">
        <v>59</v>
      </c>
      <c r="D309" s="25">
        <v>20</v>
      </c>
      <c r="E309" s="69">
        <v>0</v>
      </c>
      <c r="F309" s="12">
        <f t="shared" si="22"/>
        <v>0</v>
      </c>
      <c r="G309" s="9"/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29</v>
      </c>
      <c r="B310" s="20" t="s">
        <v>322</v>
      </c>
      <c r="C310" s="25" t="s">
        <v>59</v>
      </c>
      <c r="D310" s="25">
        <v>20</v>
      </c>
      <c r="E310" s="69">
        <v>0</v>
      </c>
      <c r="F310" s="12">
        <f t="shared" si="22"/>
        <v>0</v>
      </c>
      <c r="G310" s="9"/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30</v>
      </c>
      <c r="B311" s="20" t="s">
        <v>247</v>
      </c>
      <c r="C311" s="25" t="s">
        <v>59</v>
      </c>
      <c r="D311" s="25">
        <v>100</v>
      </c>
      <c r="E311" s="69">
        <v>0</v>
      </c>
      <c r="F311" s="12">
        <f t="shared" si="22"/>
        <v>0</v>
      </c>
      <c r="G311" s="9"/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31</v>
      </c>
      <c r="B312" s="20" t="s">
        <v>248</v>
      </c>
      <c r="C312" s="25" t="s">
        <v>61</v>
      </c>
      <c r="D312" s="25">
        <v>40</v>
      </c>
      <c r="E312" s="69">
        <v>0</v>
      </c>
      <c r="F312" s="12">
        <f t="shared" si="22"/>
        <v>0</v>
      </c>
      <c r="G312" s="9"/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32</v>
      </c>
      <c r="B313" s="20" t="s">
        <v>684</v>
      </c>
      <c r="C313" s="11" t="s">
        <v>59</v>
      </c>
      <c r="D313" s="22">
        <v>3</v>
      </c>
      <c r="E313" s="69">
        <v>0</v>
      </c>
      <c r="F313" s="12">
        <f t="shared" si="22"/>
        <v>0</v>
      </c>
      <c r="G313" s="9"/>
      <c r="H313" s="12">
        <f t="shared" si="23"/>
        <v>0</v>
      </c>
      <c r="I313" s="12">
        <f t="shared" si="24"/>
        <v>0</v>
      </c>
      <c r="J313" s="14"/>
    </row>
    <row r="314" spans="1:10" ht="12.75">
      <c r="A314" s="83">
        <v>33</v>
      </c>
      <c r="B314" s="20" t="s">
        <v>325</v>
      </c>
      <c r="C314" s="56" t="s">
        <v>59</v>
      </c>
      <c r="D314" s="57">
        <v>50</v>
      </c>
      <c r="E314" s="69">
        <v>0</v>
      </c>
      <c r="F314" s="12">
        <f t="shared" si="22"/>
        <v>0</v>
      </c>
      <c r="G314" s="9"/>
      <c r="H314" s="12">
        <f t="shared" si="23"/>
        <v>0</v>
      </c>
      <c r="I314" s="12">
        <f t="shared" si="24"/>
        <v>0</v>
      </c>
      <c r="J314" s="14"/>
    </row>
    <row r="315" spans="1:10" ht="12.75">
      <c r="A315" s="83">
        <v>34</v>
      </c>
      <c r="B315" s="20" t="s">
        <v>73</v>
      </c>
      <c r="C315" s="56" t="s">
        <v>59</v>
      </c>
      <c r="D315" s="57">
        <v>2</v>
      </c>
      <c r="E315" s="69">
        <v>0</v>
      </c>
      <c r="F315" s="12">
        <f t="shared" si="22"/>
        <v>0</v>
      </c>
      <c r="G315" s="9"/>
      <c r="H315" s="12">
        <f t="shared" si="23"/>
        <v>0</v>
      </c>
      <c r="I315" s="12">
        <f t="shared" si="24"/>
        <v>0</v>
      </c>
      <c r="J315" s="14"/>
    </row>
    <row r="316" spans="1:10" ht="12.75">
      <c r="A316" s="83">
        <v>35</v>
      </c>
      <c r="B316" s="20" t="s">
        <v>109</v>
      </c>
      <c r="C316" s="25" t="s">
        <v>59</v>
      </c>
      <c r="D316" s="25">
        <v>1</v>
      </c>
      <c r="E316" s="69">
        <v>0</v>
      </c>
      <c r="F316" s="12">
        <f t="shared" si="22"/>
        <v>0</v>
      </c>
      <c r="G316" s="9"/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36</v>
      </c>
      <c r="B317" s="101" t="s">
        <v>645</v>
      </c>
      <c r="C317" s="25" t="s">
        <v>59</v>
      </c>
      <c r="D317" s="25">
        <v>7</v>
      </c>
      <c r="E317" s="69">
        <v>0</v>
      </c>
      <c r="F317" s="12">
        <f t="shared" si="22"/>
        <v>0</v>
      </c>
      <c r="G317" s="9"/>
      <c r="H317" s="12">
        <f t="shared" si="23"/>
        <v>0</v>
      </c>
      <c r="I317" s="12">
        <f t="shared" si="24"/>
        <v>0</v>
      </c>
      <c r="J317" s="14"/>
    </row>
    <row r="318" spans="1:10" ht="12.75">
      <c r="A318" s="83">
        <v>37</v>
      </c>
      <c r="B318" s="101" t="s">
        <v>657</v>
      </c>
      <c r="C318" s="25" t="s">
        <v>59</v>
      </c>
      <c r="D318" s="25">
        <v>7</v>
      </c>
      <c r="E318" s="69">
        <v>0</v>
      </c>
      <c r="F318" s="12">
        <f t="shared" si="22"/>
        <v>0</v>
      </c>
      <c r="G318" s="9"/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38</v>
      </c>
      <c r="B319" s="20" t="s">
        <v>359</v>
      </c>
      <c r="C319" s="11" t="s">
        <v>59</v>
      </c>
      <c r="D319" s="22">
        <v>10</v>
      </c>
      <c r="E319" s="69">
        <v>0</v>
      </c>
      <c r="F319" s="12">
        <f t="shared" si="22"/>
        <v>0</v>
      </c>
      <c r="G319" s="9"/>
      <c r="H319" s="12">
        <f>ROUND(IF(G319="zw",F319*0,F319*G319/100),2)</f>
        <v>0</v>
      </c>
      <c r="I319" s="12">
        <f>ROUND(F319+H319,2)</f>
        <v>0</v>
      </c>
      <c r="J319" s="14"/>
    </row>
    <row r="320" spans="1:10" ht="12.75">
      <c r="A320" s="83">
        <v>39</v>
      </c>
      <c r="B320" s="20" t="s">
        <v>452</v>
      </c>
      <c r="C320" s="11" t="s">
        <v>59</v>
      </c>
      <c r="D320" s="22">
        <v>50</v>
      </c>
      <c r="E320" s="69">
        <v>0</v>
      </c>
      <c r="F320" s="12">
        <f t="shared" si="22"/>
        <v>0</v>
      </c>
      <c r="G320" s="9"/>
      <c r="H320" s="12">
        <f>ROUND(IF(G320="zw",F320*0,F320*G320/100),2)</f>
        <v>0</v>
      </c>
      <c r="I320" s="12">
        <f>ROUND(F320+H320,2)</f>
        <v>0</v>
      </c>
      <c r="J320" s="14"/>
    </row>
    <row r="321" spans="1:10" ht="12.75">
      <c r="A321" s="83">
        <v>40</v>
      </c>
      <c r="B321" s="20" t="s">
        <v>45</v>
      </c>
      <c r="C321" s="25" t="s">
        <v>59</v>
      </c>
      <c r="D321" s="25">
        <v>30</v>
      </c>
      <c r="E321" s="69">
        <v>0</v>
      </c>
      <c r="F321" s="12">
        <f t="shared" si="22"/>
        <v>0</v>
      </c>
      <c r="G321" s="9"/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41</v>
      </c>
      <c r="B322" s="20" t="s">
        <v>539</v>
      </c>
      <c r="C322" s="27" t="s">
        <v>58</v>
      </c>
      <c r="D322" s="25">
        <v>20</v>
      </c>
      <c r="E322" s="69">
        <v>0</v>
      </c>
      <c r="F322" s="12">
        <f t="shared" si="22"/>
        <v>0</v>
      </c>
      <c r="G322" s="9"/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42</v>
      </c>
      <c r="B323" s="20" t="s">
        <v>630</v>
      </c>
      <c r="C323" s="27" t="s">
        <v>58</v>
      </c>
      <c r="D323" s="27">
        <v>20</v>
      </c>
      <c r="E323" s="69">
        <v>0</v>
      </c>
      <c r="F323" s="12">
        <f t="shared" si="22"/>
        <v>0</v>
      </c>
      <c r="G323" s="9"/>
      <c r="H323" s="12">
        <f>ROUND(IF(G323="zw",F323*0,F323*G323/100),2)</f>
        <v>0</v>
      </c>
      <c r="I323" s="12">
        <f>ROUND(F323+H323,2)</f>
        <v>0</v>
      </c>
      <c r="J323" s="14"/>
    </row>
    <row r="324" spans="1:10" ht="12.75">
      <c r="A324" s="83">
        <v>43</v>
      </c>
      <c r="B324" s="20" t="s">
        <v>512</v>
      </c>
      <c r="C324" s="93" t="s">
        <v>59</v>
      </c>
      <c r="D324" s="10">
        <v>10</v>
      </c>
      <c r="E324" s="69">
        <v>0</v>
      </c>
      <c r="F324" s="91">
        <f t="shared" si="22"/>
        <v>0</v>
      </c>
      <c r="G324" s="9"/>
      <c r="H324" s="91">
        <f>ROUND(IF(G324="zw",F324*0,F324*G324/100),2)</f>
        <v>0</v>
      </c>
      <c r="I324" s="91">
        <f>ROUND(F324+H324,2)</f>
        <v>0</v>
      </c>
      <c r="J324" s="92"/>
    </row>
    <row r="325" spans="1:10" ht="12.75">
      <c r="A325" s="83">
        <v>44</v>
      </c>
      <c r="B325" s="20" t="s">
        <v>138</v>
      </c>
      <c r="C325" s="25" t="s">
        <v>59</v>
      </c>
      <c r="D325" s="25">
        <v>3</v>
      </c>
      <c r="E325" s="69">
        <v>0</v>
      </c>
      <c r="F325" s="12">
        <f t="shared" si="22"/>
        <v>0</v>
      </c>
      <c r="G325" s="9"/>
      <c r="H325" s="12">
        <f t="shared" si="23"/>
        <v>0</v>
      </c>
      <c r="I325" s="12">
        <f t="shared" si="24"/>
        <v>0</v>
      </c>
      <c r="J325" s="14"/>
    </row>
    <row r="326" spans="1:10" ht="12.75">
      <c r="A326" s="83">
        <v>45</v>
      </c>
      <c r="B326" s="20" t="s">
        <v>68</v>
      </c>
      <c r="C326" s="25" t="s">
        <v>72</v>
      </c>
      <c r="D326" s="25">
        <v>30</v>
      </c>
      <c r="E326" s="69">
        <v>0</v>
      </c>
      <c r="F326" s="12">
        <f t="shared" si="22"/>
        <v>0</v>
      </c>
      <c r="G326" s="9"/>
      <c r="H326" s="12">
        <f t="shared" si="23"/>
        <v>0</v>
      </c>
      <c r="I326" s="12">
        <f t="shared" si="24"/>
        <v>0</v>
      </c>
      <c r="J326" s="14"/>
    </row>
    <row r="327" spans="1:10" ht="12.75">
      <c r="A327" s="83">
        <v>46</v>
      </c>
      <c r="B327" s="20" t="s">
        <v>721</v>
      </c>
      <c r="C327" s="11" t="s">
        <v>59</v>
      </c>
      <c r="D327" s="22">
        <v>5</v>
      </c>
      <c r="E327" s="69">
        <v>0</v>
      </c>
      <c r="F327" s="12">
        <f t="shared" si="22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3">
        <v>47</v>
      </c>
      <c r="B328" s="20" t="s">
        <v>720</v>
      </c>
      <c r="C328" s="27" t="s">
        <v>59</v>
      </c>
      <c r="D328" s="27">
        <v>5</v>
      </c>
      <c r="E328" s="69">
        <v>0</v>
      </c>
      <c r="F328" s="12">
        <f t="shared" si="22"/>
        <v>0</v>
      </c>
      <c r="G328" s="9"/>
      <c r="H328" s="12">
        <f aca="true" t="shared" si="25" ref="H328:H404">ROUND(IF(G328="zw",F328*0,F328*G328/100),2)</f>
        <v>0</v>
      </c>
      <c r="I328" s="12">
        <f aca="true" t="shared" si="26" ref="I328:I404">ROUND(F328+H328,2)</f>
        <v>0</v>
      </c>
      <c r="J328" s="14"/>
    </row>
    <row r="329" spans="1:10" ht="12.75">
      <c r="A329" s="83">
        <v>48</v>
      </c>
      <c r="B329" s="20" t="s">
        <v>722</v>
      </c>
      <c r="C329" s="27" t="s">
        <v>59</v>
      </c>
      <c r="D329" s="27">
        <v>5</v>
      </c>
      <c r="E329" s="69">
        <v>0</v>
      </c>
      <c r="F329" s="12">
        <f t="shared" si="22"/>
        <v>0</v>
      </c>
      <c r="G329" s="9"/>
      <c r="H329" s="12">
        <f t="shared" si="25"/>
        <v>0</v>
      </c>
      <c r="I329" s="12">
        <f t="shared" si="26"/>
        <v>0</v>
      </c>
      <c r="J329" s="14"/>
    </row>
    <row r="330" spans="1:10" ht="12.75">
      <c r="A330" s="83">
        <v>49</v>
      </c>
      <c r="B330" s="20" t="s">
        <v>723</v>
      </c>
      <c r="C330" s="27" t="s">
        <v>59</v>
      </c>
      <c r="D330" s="27">
        <v>5</v>
      </c>
      <c r="E330" s="69">
        <v>0</v>
      </c>
      <c r="F330" s="12">
        <f t="shared" si="22"/>
        <v>0</v>
      </c>
      <c r="G330" s="9"/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50</v>
      </c>
      <c r="B331" s="20" t="s">
        <v>513</v>
      </c>
      <c r="C331" s="27" t="s">
        <v>59</v>
      </c>
      <c r="D331" s="27">
        <v>10</v>
      </c>
      <c r="E331" s="69">
        <v>0</v>
      </c>
      <c r="F331" s="12">
        <f t="shared" si="22"/>
        <v>0</v>
      </c>
      <c r="G331" s="9"/>
      <c r="H331" s="12">
        <f t="shared" si="25"/>
        <v>0</v>
      </c>
      <c r="I331" s="12">
        <f t="shared" si="26"/>
        <v>0</v>
      </c>
      <c r="J331" s="14"/>
    </row>
    <row r="332" spans="1:10" ht="25.5">
      <c r="A332" s="83">
        <v>51</v>
      </c>
      <c r="B332" s="20" t="s">
        <v>535</v>
      </c>
      <c r="C332" s="27" t="s">
        <v>59</v>
      </c>
      <c r="D332" s="27">
        <v>4</v>
      </c>
      <c r="E332" s="69">
        <v>0</v>
      </c>
      <c r="F332" s="12">
        <f t="shared" si="22"/>
        <v>0</v>
      </c>
      <c r="G332" s="9"/>
      <c r="H332" s="12">
        <f t="shared" si="25"/>
        <v>0</v>
      </c>
      <c r="I332" s="12">
        <f t="shared" si="26"/>
        <v>0</v>
      </c>
      <c r="J332" s="14"/>
    </row>
    <row r="333" spans="1:10" ht="25.5">
      <c r="A333" s="83">
        <v>52</v>
      </c>
      <c r="B333" s="20" t="s">
        <v>490</v>
      </c>
      <c r="C333" s="27" t="s">
        <v>59</v>
      </c>
      <c r="D333" s="27">
        <v>20</v>
      </c>
      <c r="E333" s="69">
        <v>0</v>
      </c>
      <c r="F333" s="12">
        <f t="shared" si="22"/>
        <v>0</v>
      </c>
      <c r="G333" s="9"/>
      <c r="H333" s="12">
        <f>ROUND(IF(G333="zw",F333*0,F333*G333/100),2)</f>
        <v>0</v>
      </c>
      <c r="I333" s="12">
        <f>ROUND(F333+H333,2)</f>
        <v>0</v>
      </c>
      <c r="J333" s="14"/>
    </row>
    <row r="334" spans="1:10" ht="25.5">
      <c r="A334" s="83">
        <v>53</v>
      </c>
      <c r="B334" s="20" t="s">
        <v>491</v>
      </c>
      <c r="C334" s="25" t="s">
        <v>61</v>
      </c>
      <c r="D334" s="27">
        <v>50</v>
      </c>
      <c r="E334" s="69">
        <v>0</v>
      </c>
      <c r="F334" s="12">
        <f t="shared" si="22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83">
        <v>54</v>
      </c>
      <c r="B335" s="20" t="s">
        <v>676</v>
      </c>
      <c r="C335" s="25" t="s">
        <v>59</v>
      </c>
      <c r="D335" s="25">
        <v>1</v>
      </c>
      <c r="E335" s="69">
        <v>0</v>
      </c>
      <c r="F335" s="12">
        <f t="shared" si="22"/>
        <v>0</v>
      </c>
      <c r="G335" s="9"/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55</v>
      </c>
      <c r="B336" s="20" t="s">
        <v>486</v>
      </c>
      <c r="C336" s="11" t="s">
        <v>59</v>
      </c>
      <c r="D336" s="22">
        <v>1</v>
      </c>
      <c r="E336" s="69">
        <v>0</v>
      </c>
      <c r="F336" s="12">
        <f t="shared" si="22"/>
        <v>0</v>
      </c>
      <c r="G336" s="9"/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56</v>
      </c>
      <c r="B337" s="20" t="s">
        <v>848</v>
      </c>
      <c r="C337" s="11" t="s">
        <v>59</v>
      </c>
      <c r="D337" s="22">
        <v>2</v>
      </c>
      <c r="E337" s="69">
        <v>0</v>
      </c>
      <c r="F337" s="12">
        <f t="shared" si="22"/>
        <v>0</v>
      </c>
      <c r="G337" s="9"/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57</v>
      </c>
      <c r="B338" s="20" t="s">
        <v>260</v>
      </c>
      <c r="C338" s="25" t="s">
        <v>59</v>
      </c>
      <c r="D338" s="25">
        <v>30</v>
      </c>
      <c r="E338" s="69">
        <v>0</v>
      </c>
      <c r="F338" s="12">
        <f t="shared" si="22"/>
        <v>0</v>
      </c>
      <c r="G338" s="9"/>
      <c r="H338" s="12">
        <f t="shared" si="25"/>
        <v>0</v>
      </c>
      <c r="I338" s="12">
        <f t="shared" si="26"/>
        <v>0</v>
      </c>
      <c r="J338" s="14"/>
    </row>
    <row r="339" spans="1:10" ht="25.5">
      <c r="A339" s="83">
        <v>58</v>
      </c>
      <c r="B339" s="20" t="s">
        <v>885</v>
      </c>
      <c r="C339" s="25" t="s">
        <v>59</v>
      </c>
      <c r="D339" s="25">
        <v>40</v>
      </c>
      <c r="E339" s="69">
        <v>0</v>
      </c>
      <c r="F339" s="12">
        <f t="shared" si="22"/>
        <v>0</v>
      </c>
      <c r="G339" s="9"/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59</v>
      </c>
      <c r="B340" s="20" t="s">
        <v>729</v>
      </c>
      <c r="C340" s="25" t="s">
        <v>59</v>
      </c>
      <c r="D340" s="25">
        <v>5</v>
      </c>
      <c r="E340" s="69">
        <v>0</v>
      </c>
      <c r="F340" s="12">
        <f t="shared" si="22"/>
        <v>0</v>
      </c>
      <c r="G340" s="9"/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60</v>
      </c>
      <c r="B341" s="20" t="s">
        <v>374</v>
      </c>
      <c r="C341" s="11" t="s">
        <v>59</v>
      </c>
      <c r="D341" s="22">
        <v>200</v>
      </c>
      <c r="E341" s="69">
        <v>0</v>
      </c>
      <c r="F341" s="12">
        <f t="shared" si="22"/>
        <v>0</v>
      </c>
      <c r="G341" s="9"/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61</v>
      </c>
      <c r="B342" s="20" t="s">
        <v>259</v>
      </c>
      <c r="C342" s="25" t="s">
        <v>59</v>
      </c>
      <c r="D342" s="25">
        <v>10</v>
      </c>
      <c r="E342" s="69">
        <v>0</v>
      </c>
      <c r="F342" s="12">
        <f t="shared" si="22"/>
        <v>0</v>
      </c>
      <c r="G342" s="9"/>
      <c r="H342" s="12">
        <f t="shared" si="25"/>
        <v>0</v>
      </c>
      <c r="I342" s="12">
        <f t="shared" si="26"/>
        <v>0</v>
      </c>
      <c r="J342" s="14"/>
    </row>
    <row r="343" spans="1:10" ht="12.75">
      <c r="A343" s="83">
        <v>62</v>
      </c>
      <c r="B343" s="20" t="s">
        <v>258</v>
      </c>
      <c r="C343" s="25" t="s">
        <v>59</v>
      </c>
      <c r="D343" s="25">
        <v>220</v>
      </c>
      <c r="E343" s="69">
        <v>0</v>
      </c>
      <c r="F343" s="12">
        <f t="shared" si="22"/>
        <v>0</v>
      </c>
      <c r="G343" s="9"/>
      <c r="H343" s="12">
        <f t="shared" si="25"/>
        <v>0</v>
      </c>
      <c r="I343" s="12">
        <f t="shared" si="26"/>
        <v>0</v>
      </c>
      <c r="J343" s="14"/>
    </row>
    <row r="344" spans="1:10" ht="12.75">
      <c r="A344" s="83">
        <v>63</v>
      </c>
      <c r="B344" s="20" t="s">
        <v>380</v>
      </c>
      <c r="C344" s="25" t="s">
        <v>59</v>
      </c>
      <c r="D344" s="25">
        <v>50</v>
      </c>
      <c r="E344" s="69">
        <v>0</v>
      </c>
      <c r="F344" s="12">
        <f t="shared" si="22"/>
        <v>0</v>
      </c>
      <c r="G344" s="9"/>
      <c r="H344" s="12">
        <f t="shared" si="25"/>
        <v>0</v>
      </c>
      <c r="I344" s="12">
        <f t="shared" si="26"/>
        <v>0</v>
      </c>
      <c r="J344" s="14"/>
    </row>
    <row r="345" spans="1:10" ht="12.75">
      <c r="A345" s="83">
        <v>64</v>
      </c>
      <c r="B345" s="20" t="s">
        <v>292</v>
      </c>
      <c r="C345" s="25" t="s">
        <v>59</v>
      </c>
      <c r="D345" s="25">
        <v>100</v>
      </c>
      <c r="E345" s="69">
        <v>0</v>
      </c>
      <c r="F345" s="12">
        <f t="shared" si="22"/>
        <v>0</v>
      </c>
      <c r="G345" s="9"/>
      <c r="H345" s="12">
        <f t="shared" si="25"/>
        <v>0</v>
      </c>
      <c r="I345" s="12">
        <f t="shared" si="26"/>
        <v>0</v>
      </c>
      <c r="J345" s="14"/>
    </row>
    <row r="346" spans="1:10" ht="12.75">
      <c r="A346" s="83">
        <v>65</v>
      </c>
      <c r="B346" s="20" t="s">
        <v>514</v>
      </c>
      <c r="C346" s="27" t="s">
        <v>72</v>
      </c>
      <c r="D346" s="27">
        <v>20</v>
      </c>
      <c r="E346" s="69">
        <v>0</v>
      </c>
      <c r="F346" s="12">
        <f t="shared" si="22"/>
        <v>0</v>
      </c>
      <c r="G346" s="9"/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66</v>
      </c>
      <c r="B347" s="20" t="s">
        <v>515</v>
      </c>
      <c r="C347" s="25" t="s">
        <v>72</v>
      </c>
      <c r="D347" s="25">
        <v>50</v>
      </c>
      <c r="E347" s="69">
        <v>0</v>
      </c>
      <c r="F347" s="12">
        <f t="shared" si="22"/>
        <v>0</v>
      </c>
      <c r="G347" s="9"/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67</v>
      </c>
      <c r="B348" s="20" t="s">
        <v>261</v>
      </c>
      <c r="C348" s="27" t="s">
        <v>59</v>
      </c>
      <c r="D348" s="27">
        <v>5</v>
      </c>
      <c r="E348" s="69">
        <v>0</v>
      </c>
      <c r="F348" s="12">
        <f>D348*E348</f>
        <v>0</v>
      </c>
      <c r="G348" s="9"/>
      <c r="H348" s="12">
        <f>ROUND(IF(G348="zw",F348*0,F348*G348/100),2)</f>
        <v>0</v>
      </c>
      <c r="I348" s="12">
        <f>ROUND(F348+H348,2)</f>
        <v>0</v>
      </c>
      <c r="J348" s="14"/>
    </row>
    <row r="349" spans="1:10" ht="25.5">
      <c r="A349" s="83">
        <v>68</v>
      </c>
      <c r="B349" s="20" t="s">
        <v>516</v>
      </c>
      <c r="C349" s="27" t="s">
        <v>59</v>
      </c>
      <c r="D349" s="27">
        <v>60</v>
      </c>
      <c r="E349" s="69">
        <v>0</v>
      </c>
      <c r="F349" s="12">
        <f t="shared" si="22"/>
        <v>0</v>
      </c>
      <c r="G349" s="9"/>
      <c r="H349" s="12">
        <f t="shared" si="25"/>
        <v>0</v>
      </c>
      <c r="I349" s="12">
        <f t="shared" si="26"/>
        <v>0</v>
      </c>
      <c r="J349" s="14"/>
    </row>
    <row r="350" spans="1:10" ht="25.5">
      <c r="A350" s="83">
        <v>69</v>
      </c>
      <c r="B350" s="44" t="s">
        <v>828</v>
      </c>
      <c r="C350" s="27" t="s">
        <v>59</v>
      </c>
      <c r="D350" s="27">
        <v>100</v>
      </c>
      <c r="E350" s="69">
        <v>0</v>
      </c>
      <c r="F350" s="12">
        <f t="shared" si="22"/>
        <v>0</v>
      </c>
      <c r="G350" s="9"/>
      <c r="H350" s="12">
        <f t="shared" si="25"/>
        <v>0</v>
      </c>
      <c r="I350" s="12">
        <f t="shared" si="26"/>
        <v>0</v>
      </c>
      <c r="J350" s="14"/>
    </row>
    <row r="351" spans="1:10" ht="25.5">
      <c r="A351" s="83">
        <v>70</v>
      </c>
      <c r="B351" s="44" t="s">
        <v>829</v>
      </c>
      <c r="C351" s="27" t="s">
        <v>59</v>
      </c>
      <c r="D351" s="27">
        <v>100</v>
      </c>
      <c r="E351" s="69">
        <v>0</v>
      </c>
      <c r="F351" s="12">
        <f t="shared" si="22"/>
        <v>0</v>
      </c>
      <c r="G351" s="9"/>
      <c r="H351" s="12">
        <f t="shared" si="25"/>
        <v>0</v>
      </c>
      <c r="I351" s="12">
        <f t="shared" si="26"/>
        <v>0</v>
      </c>
      <c r="J351" s="14"/>
    </row>
    <row r="352" spans="1:10" ht="25.5">
      <c r="A352" s="83">
        <v>71</v>
      </c>
      <c r="B352" s="20" t="s">
        <v>830</v>
      </c>
      <c r="C352" s="27" t="s">
        <v>59</v>
      </c>
      <c r="D352" s="27">
        <v>10</v>
      </c>
      <c r="E352" s="69">
        <v>0</v>
      </c>
      <c r="F352" s="12">
        <f t="shared" si="22"/>
        <v>0</v>
      </c>
      <c r="G352" s="9"/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72</v>
      </c>
      <c r="B353" s="20" t="s">
        <v>662</v>
      </c>
      <c r="C353" s="25" t="s">
        <v>59</v>
      </c>
      <c r="D353" s="25">
        <v>10</v>
      </c>
      <c r="E353" s="69">
        <v>0</v>
      </c>
      <c r="F353" s="12">
        <f t="shared" si="22"/>
        <v>0</v>
      </c>
      <c r="G353" s="9"/>
      <c r="H353" s="12">
        <f t="shared" si="25"/>
        <v>0</v>
      </c>
      <c r="I353" s="12">
        <f t="shared" si="26"/>
        <v>0</v>
      </c>
      <c r="J353" s="14"/>
    </row>
    <row r="354" spans="1:10" ht="12.75">
      <c r="A354" s="83">
        <v>73</v>
      </c>
      <c r="B354" s="20" t="s">
        <v>687</v>
      </c>
      <c r="C354" s="25" t="s">
        <v>72</v>
      </c>
      <c r="D354" s="25">
        <v>20</v>
      </c>
      <c r="E354" s="69">
        <v>0</v>
      </c>
      <c r="F354" s="12">
        <f t="shared" si="22"/>
        <v>0</v>
      </c>
      <c r="G354" s="9"/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74</v>
      </c>
      <c r="B355" s="20" t="s">
        <v>268</v>
      </c>
      <c r="C355" s="25" t="s">
        <v>59</v>
      </c>
      <c r="D355" s="25">
        <v>30</v>
      </c>
      <c r="E355" s="69">
        <v>0</v>
      </c>
      <c r="F355" s="12">
        <f aca="true" t="shared" si="27" ref="F355:F429">D355*E355</f>
        <v>0</v>
      </c>
      <c r="G355" s="9"/>
      <c r="H355" s="12">
        <f t="shared" si="25"/>
        <v>0</v>
      </c>
      <c r="I355" s="12">
        <f t="shared" si="26"/>
        <v>0</v>
      </c>
      <c r="J355" s="14"/>
    </row>
    <row r="356" spans="1:10" ht="12.75">
      <c r="A356" s="83">
        <v>75</v>
      </c>
      <c r="B356" s="20" t="s">
        <v>831</v>
      </c>
      <c r="C356" s="27" t="s">
        <v>59</v>
      </c>
      <c r="D356" s="27">
        <v>300</v>
      </c>
      <c r="E356" s="69">
        <v>0</v>
      </c>
      <c r="F356" s="12">
        <f t="shared" si="27"/>
        <v>0</v>
      </c>
      <c r="G356" s="9"/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76</v>
      </c>
      <c r="B357" s="20" t="s">
        <v>95</v>
      </c>
      <c r="C357" s="11" t="s">
        <v>59</v>
      </c>
      <c r="D357" s="22">
        <v>5</v>
      </c>
      <c r="E357" s="69">
        <v>0</v>
      </c>
      <c r="F357" s="12">
        <f t="shared" si="27"/>
        <v>0</v>
      </c>
      <c r="G357" s="9"/>
      <c r="H357" s="12">
        <f t="shared" si="25"/>
        <v>0</v>
      </c>
      <c r="I357" s="12">
        <f t="shared" si="26"/>
        <v>0</v>
      </c>
      <c r="J357" s="14"/>
    </row>
    <row r="358" spans="1:10" ht="25.5">
      <c r="A358" s="83">
        <v>77</v>
      </c>
      <c r="B358" s="20" t="s">
        <v>832</v>
      </c>
      <c r="C358" s="11" t="s">
        <v>59</v>
      </c>
      <c r="D358" s="22">
        <v>60</v>
      </c>
      <c r="E358" s="69">
        <v>0</v>
      </c>
      <c r="F358" s="12">
        <f t="shared" si="27"/>
        <v>0</v>
      </c>
      <c r="G358" s="9"/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78</v>
      </c>
      <c r="B359" s="20" t="s">
        <v>266</v>
      </c>
      <c r="C359" s="25" t="s">
        <v>72</v>
      </c>
      <c r="D359" s="25">
        <v>25</v>
      </c>
      <c r="E359" s="69">
        <v>0</v>
      </c>
      <c r="F359" s="12">
        <f t="shared" si="27"/>
        <v>0</v>
      </c>
      <c r="G359" s="9"/>
      <c r="H359" s="12">
        <f t="shared" si="25"/>
        <v>0</v>
      </c>
      <c r="I359" s="12">
        <f t="shared" si="26"/>
        <v>0</v>
      </c>
      <c r="J359" s="14"/>
    </row>
    <row r="360" spans="1:10" ht="25.5">
      <c r="A360" s="83">
        <v>79</v>
      </c>
      <c r="B360" s="20" t="s">
        <v>517</v>
      </c>
      <c r="C360" s="25" t="s">
        <v>59</v>
      </c>
      <c r="D360" s="25">
        <v>150</v>
      </c>
      <c r="E360" s="69">
        <v>0</v>
      </c>
      <c r="F360" s="12">
        <f t="shared" si="27"/>
        <v>0</v>
      </c>
      <c r="G360" s="9"/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80</v>
      </c>
      <c r="B361" s="20" t="s">
        <v>552</v>
      </c>
      <c r="C361" s="25" t="s">
        <v>59</v>
      </c>
      <c r="D361" s="25">
        <v>10</v>
      </c>
      <c r="E361" s="69">
        <v>0</v>
      </c>
      <c r="F361" s="12">
        <f t="shared" si="27"/>
        <v>0</v>
      </c>
      <c r="G361" s="9"/>
      <c r="H361" s="12">
        <f>ROUND(IF(G361="zw",F361*0,F361*G361/100),2)</f>
        <v>0</v>
      </c>
      <c r="I361" s="12">
        <f>ROUND(F361+H361,2)</f>
        <v>0</v>
      </c>
      <c r="J361" s="14"/>
    </row>
    <row r="362" spans="1:10" ht="12.75">
      <c r="A362" s="83">
        <v>81</v>
      </c>
      <c r="B362" s="20" t="s">
        <v>553</v>
      </c>
      <c r="C362" s="25" t="s">
        <v>59</v>
      </c>
      <c r="D362" s="25">
        <v>10</v>
      </c>
      <c r="E362" s="69">
        <v>0</v>
      </c>
      <c r="F362" s="12">
        <f t="shared" si="27"/>
        <v>0</v>
      </c>
      <c r="G362" s="9"/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82</v>
      </c>
      <c r="B363" s="20" t="s">
        <v>46</v>
      </c>
      <c r="C363" s="25" t="s">
        <v>59</v>
      </c>
      <c r="D363" s="25">
        <v>150</v>
      </c>
      <c r="E363" s="69">
        <v>0</v>
      </c>
      <c r="F363" s="12">
        <f t="shared" si="27"/>
        <v>0</v>
      </c>
      <c r="G363" s="9"/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83</v>
      </c>
      <c r="B364" s="20" t="s">
        <v>47</v>
      </c>
      <c r="C364" s="25" t="s">
        <v>59</v>
      </c>
      <c r="D364" s="25">
        <v>100</v>
      </c>
      <c r="E364" s="69">
        <v>0</v>
      </c>
      <c r="F364" s="12">
        <f t="shared" si="27"/>
        <v>0</v>
      </c>
      <c r="G364" s="9"/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84</v>
      </c>
      <c r="B365" s="20" t="s">
        <v>48</v>
      </c>
      <c r="C365" s="25" t="s">
        <v>59</v>
      </c>
      <c r="D365" s="25">
        <v>40</v>
      </c>
      <c r="E365" s="69">
        <v>0</v>
      </c>
      <c r="F365" s="12">
        <f t="shared" si="27"/>
        <v>0</v>
      </c>
      <c r="G365" s="9"/>
      <c r="H365" s="12">
        <f t="shared" si="25"/>
        <v>0</v>
      </c>
      <c r="I365" s="12">
        <f t="shared" si="26"/>
        <v>0</v>
      </c>
      <c r="J365" s="14"/>
    </row>
    <row r="366" spans="1:10" ht="12.75">
      <c r="A366" s="83">
        <v>85</v>
      </c>
      <c r="B366" s="20" t="s">
        <v>250</v>
      </c>
      <c r="C366" s="27" t="s">
        <v>59</v>
      </c>
      <c r="D366" s="25">
        <v>5</v>
      </c>
      <c r="E366" s="69">
        <v>0</v>
      </c>
      <c r="F366" s="12">
        <f t="shared" si="27"/>
        <v>0</v>
      </c>
      <c r="G366" s="9"/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86</v>
      </c>
      <c r="B367" s="20" t="s">
        <v>370</v>
      </c>
      <c r="C367" s="25" t="s">
        <v>59</v>
      </c>
      <c r="D367" s="25">
        <v>25</v>
      </c>
      <c r="E367" s="69">
        <v>0</v>
      </c>
      <c r="F367" s="12">
        <f t="shared" si="27"/>
        <v>0</v>
      </c>
      <c r="G367" s="9"/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87</v>
      </c>
      <c r="B368" s="20" t="s">
        <v>591</v>
      </c>
      <c r="C368" s="25" t="s">
        <v>59</v>
      </c>
      <c r="D368" s="25">
        <v>2</v>
      </c>
      <c r="E368" s="69">
        <v>0</v>
      </c>
      <c r="F368" s="12">
        <f t="shared" si="27"/>
        <v>0</v>
      </c>
      <c r="G368" s="9"/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88</v>
      </c>
      <c r="B369" s="20" t="s">
        <v>724</v>
      </c>
      <c r="C369" s="25" t="s">
        <v>59</v>
      </c>
      <c r="D369" s="25">
        <v>50</v>
      </c>
      <c r="E369" s="69">
        <v>0</v>
      </c>
      <c r="F369" s="12">
        <f t="shared" si="27"/>
        <v>0</v>
      </c>
      <c r="G369" s="9"/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89</v>
      </c>
      <c r="B370" s="20" t="s">
        <v>134</v>
      </c>
      <c r="C370" s="25" t="s">
        <v>59</v>
      </c>
      <c r="D370" s="25">
        <v>3</v>
      </c>
      <c r="E370" s="69">
        <v>0</v>
      </c>
      <c r="F370" s="12">
        <f t="shared" si="27"/>
        <v>0</v>
      </c>
      <c r="G370" s="9"/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90</v>
      </c>
      <c r="B371" s="20" t="s">
        <v>518</v>
      </c>
      <c r="C371" s="11" t="s">
        <v>59</v>
      </c>
      <c r="D371" s="22">
        <v>120</v>
      </c>
      <c r="E371" s="69">
        <v>0</v>
      </c>
      <c r="F371" s="12">
        <f t="shared" si="27"/>
        <v>0</v>
      </c>
      <c r="G371" s="9"/>
      <c r="H371" s="12">
        <f t="shared" si="25"/>
        <v>0</v>
      </c>
      <c r="I371" s="12">
        <f t="shared" si="26"/>
        <v>0</v>
      </c>
      <c r="J371" s="14"/>
    </row>
    <row r="372" spans="1:10" ht="25.5">
      <c r="A372" s="83">
        <v>91</v>
      </c>
      <c r="B372" s="20" t="s">
        <v>736</v>
      </c>
      <c r="C372" s="11" t="s">
        <v>60</v>
      </c>
      <c r="D372" s="22">
        <v>100</v>
      </c>
      <c r="E372" s="69">
        <v>0</v>
      </c>
      <c r="F372" s="12">
        <f t="shared" si="27"/>
        <v>0</v>
      </c>
      <c r="G372" s="9"/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92</v>
      </c>
      <c r="B373" s="20" t="s">
        <v>286</v>
      </c>
      <c r="C373" s="25" t="s">
        <v>59</v>
      </c>
      <c r="D373" s="25">
        <v>30</v>
      </c>
      <c r="E373" s="69">
        <v>0</v>
      </c>
      <c r="F373" s="12">
        <f t="shared" si="27"/>
        <v>0</v>
      </c>
      <c r="G373" s="9"/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93</v>
      </c>
      <c r="B374" s="20" t="s">
        <v>287</v>
      </c>
      <c r="C374" s="25" t="s">
        <v>59</v>
      </c>
      <c r="D374" s="53">
        <v>30</v>
      </c>
      <c r="E374" s="69">
        <v>0</v>
      </c>
      <c r="F374" s="12">
        <f t="shared" si="27"/>
        <v>0</v>
      </c>
      <c r="G374" s="9"/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94</v>
      </c>
      <c r="B375" s="20" t="s">
        <v>288</v>
      </c>
      <c r="C375" s="25" t="s">
        <v>72</v>
      </c>
      <c r="D375" s="53">
        <v>2</v>
      </c>
      <c r="E375" s="69">
        <v>0</v>
      </c>
      <c r="F375" s="12">
        <f t="shared" si="27"/>
        <v>0</v>
      </c>
      <c r="G375" s="9"/>
      <c r="H375" s="12">
        <f t="shared" si="25"/>
        <v>0</v>
      </c>
      <c r="I375" s="12">
        <f t="shared" si="26"/>
        <v>0</v>
      </c>
      <c r="J375" s="14"/>
    </row>
    <row r="376" spans="1:10" ht="12.75">
      <c r="A376" s="83">
        <v>95</v>
      </c>
      <c r="B376" s="20" t="s">
        <v>543</v>
      </c>
      <c r="C376" s="25" t="s">
        <v>59</v>
      </c>
      <c r="D376" s="53">
        <v>2</v>
      </c>
      <c r="E376" s="69">
        <v>0</v>
      </c>
      <c r="F376" s="12">
        <f t="shared" si="27"/>
        <v>0</v>
      </c>
      <c r="G376" s="9"/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96</v>
      </c>
      <c r="B377" s="20" t="s">
        <v>717</v>
      </c>
      <c r="C377" s="25" t="s">
        <v>72</v>
      </c>
      <c r="D377" s="25">
        <v>10</v>
      </c>
      <c r="E377" s="69">
        <v>0</v>
      </c>
      <c r="F377" s="12">
        <f t="shared" si="27"/>
        <v>0</v>
      </c>
      <c r="G377" s="9"/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97</v>
      </c>
      <c r="B378" s="20" t="s">
        <v>384</v>
      </c>
      <c r="C378" s="93" t="s">
        <v>59</v>
      </c>
      <c r="D378" s="93">
        <v>5</v>
      </c>
      <c r="E378" s="69">
        <v>0</v>
      </c>
      <c r="F378" s="12">
        <f t="shared" si="27"/>
        <v>0</v>
      </c>
      <c r="G378" s="9"/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98</v>
      </c>
      <c r="B379" s="20" t="s">
        <v>382</v>
      </c>
      <c r="C379" s="25" t="s">
        <v>59</v>
      </c>
      <c r="D379" s="25">
        <v>5</v>
      </c>
      <c r="E379" s="69">
        <v>0</v>
      </c>
      <c r="F379" s="12">
        <f t="shared" si="27"/>
        <v>0</v>
      </c>
      <c r="G379" s="9"/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99</v>
      </c>
      <c r="B380" s="20" t="s">
        <v>846</v>
      </c>
      <c r="C380" s="25" t="s">
        <v>59</v>
      </c>
      <c r="D380" s="25">
        <v>10</v>
      </c>
      <c r="E380" s="69">
        <v>0</v>
      </c>
      <c r="F380" s="12">
        <f t="shared" si="27"/>
        <v>0</v>
      </c>
      <c r="G380" s="9"/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100</v>
      </c>
      <c r="B381" s="20" t="s">
        <v>847</v>
      </c>
      <c r="C381" s="25" t="s">
        <v>59</v>
      </c>
      <c r="D381" s="25">
        <v>10</v>
      </c>
      <c r="E381" s="69">
        <v>0</v>
      </c>
      <c r="F381" s="12">
        <f t="shared" si="27"/>
        <v>0</v>
      </c>
      <c r="G381" s="9"/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101</v>
      </c>
      <c r="B382" s="20" t="s">
        <v>383</v>
      </c>
      <c r="C382" s="25" t="s">
        <v>59</v>
      </c>
      <c r="D382" s="25">
        <v>5</v>
      </c>
      <c r="E382" s="69">
        <v>0</v>
      </c>
      <c r="F382" s="12">
        <f t="shared" si="27"/>
        <v>0</v>
      </c>
      <c r="G382" s="9"/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102</v>
      </c>
      <c r="B383" s="20" t="s">
        <v>269</v>
      </c>
      <c r="C383" s="25" t="s">
        <v>59</v>
      </c>
      <c r="D383" s="25">
        <v>5</v>
      </c>
      <c r="E383" s="69">
        <v>0</v>
      </c>
      <c r="F383" s="12">
        <f t="shared" si="27"/>
        <v>0</v>
      </c>
      <c r="G383" s="9"/>
      <c r="H383" s="12">
        <f t="shared" si="25"/>
        <v>0</v>
      </c>
      <c r="I383" s="12">
        <f t="shared" si="26"/>
        <v>0</v>
      </c>
      <c r="J383" s="14"/>
    </row>
    <row r="384" spans="1:10" ht="38.25">
      <c r="A384" s="83">
        <v>103</v>
      </c>
      <c r="B384" s="20" t="s">
        <v>682</v>
      </c>
      <c r="C384" s="27" t="s">
        <v>59</v>
      </c>
      <c r="D384" s="27">
        <v>15</v>
      </c>
      <c r="E384" s="69">
        <v>0</v>
      </c>
      <c r="F384" s="12">
        <f t="shared" si="27"/>
        <v>0</v>
      </c>
      <c r="G384" s="9"/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104</v>
      </c>
      <c r="B385" s="20" t="s">
        <v>580</v>
      </c>
      <c r="C385" s="25" t="s">
        <v>59</v>
      </c>
      <c r="D385" s="25">
        <v>10</v>
      </c>
      <c r="E385" s="69">
        <v>0</v>
      </c>
      <c r="F385" s="12">
        <f t="shared" si="27"/>
        <v>0</v>
      </c>
      <c r="G385" s="9"/>
      <c r="H385" s="12">
        <f t="shared" si="25"/>
        <v>0</v>
      </c>
      <c r="I385" s="12">
        <f t="shared" si="26"/>
        <v>0</v>
      </c>
      <c r="J385" s="14"/>
    </row>
    <row r="386" spans="1:10" ht="12.75">
      <c r="A386" s="83">
        <v>105</v>
      </c>
      <c r="B386" s="20" t="s">
        <v>592</v>
      </c>
      <c r="C386" s="25" t="s">
        <v>72</v>
      </c>
      <c r="D386" s="25">
        <v>5</v>
      </c>
      <c r="E386" s="69">
        <v>0</v>
      </c>
      <c r="F386" s="12">
        <f t="shared" si="27"/>
        <v>0</v>
      </c>
      <c r="G386" s="9"/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106</v>
      </c>
      <c r="B387" s="20" t="s">
        <v>295</v>
      </c>
      <c r="C387" s="25" t="s">
        <v>59</v>
      </c>
      <c r="D387" s="25">
        <v>10</v>
      </c>
      <c r="E387" s="69">
        <v>0</v>
      </c>
      <c r="F387" s="12">
        <f t="shared" si="27"/>
        <v>0</v>
      </c>
      <c r="G387" s="9"/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107</v>
      </c>
      <c r="B388" s="20" t="s">
        <v>270</v>
      </c>
      <c r="C388" s="25" t="s">
        <v>59</v>
      </c>
      <c r="D388" s="25">
        <v>3</v>
      </c>
      <c r="E388" s="69">
        <v>0</v>
      </c>
      <c r="F388" s="12">
        <f t="shared" si="27"/>
        <v>0</v>
      </c>
      <c r="G388" s="9"/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108</v>
      </c>
      <c r="B389" s="20" t="s">
        <v>271</v>
      </c>
      <c r="C389" s="27" t="s">
        <v>59</v>
      </c>
      <c r="D389" s="27">
        <v>10</v>
      </c>
      <c r="E389" s="69">
        <v>0</v>
      </c>
      <c r="F389" s="12">
        <f t="shared" si="27"/>
        <v>0</v>
      </c>
      <c r="G389" s="9"/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109</v>
      </c>
      <c r="B390" s="20" t="s">
        <v>341</v>
      </c>
      <c r="C390" s="25" t="s">
        <v>59</v>
      </c>
      <c r="D390" s="25">
        <v>100</v>
      </c>
      <c r="E390" s="69">
        <v>0</v>
      </c>
      <c r="F390" s="12">
        <f t="shared" si="27"/>
        <v>0</v>
      </c>
      <c r="G390" s="9"/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110</v>
      </c>
      <c r="B391" s="20" t="s">
        <v>336</v>
      </c>
      <c r="C391" s="25" t="s">
        <v>59</v>
      </c>
      <c r="D391" s="25">
        <v>20</v>
      </c>
      <c r="E391" s="69">
        <v>0</v>
      </c>
      <c r="F391" s="12">
        <f t="shared" si="27"/>
        <v>0</v>
      </c>
      <c r="G391" s="9"/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111</v>
      </c>
      <c r="B392" s="20" t="s">
        <v>349</v>
      </c>
      <c r="C392" s="27" t="s">
        <v>72</v>
      </c>
      <c r="D392" s="25">
        <v>30</v>
      </c>
      <c r="E392" s="69">
        <v>0</v>
      </c>
      <c r="F392" s="12">
        <f t="shared" si="27"/>
        <v>0</v>
      </c>
      <c r="G392" s="9"/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112</v>
      </c>
      <c r="B393" s="20" t="s">
        <v>394</v>
      </c>
      <c r="C393" s="27" t="s">
        <v>72</v>
      </c>
      <c r="D393" s="25">
        <v>10</v>
      </c>
      <c r="E393" s="69">
        <v>0</v>
      </c>
      <c r="F393" s="12">
        <f t="shared" si="27"/>
        <v>0</v>
      </c>
      <c r="G393" s="9"/>
      <c r="H393" s="12">
        <f t="shared" si="25"/>
        <v>0</v>
      </c>
      <c r="I393" s="12">
        <f t="shared" si="26"/>
        <v>0</v>
      </c>
      <c r="J393" s="14"/>
    </row>
    <row r="394" spans="1:10" ht="38.25">
      <c r="A394" s="83">
        <v>113</v>
      </c>
      <c r="B394" s="20" t="s">
        <v>392</v>
      </c>
      <c r="C394" s="27" t="s">
        <v>59</v>
      </c>
      <c r="D394" s="27">
        <v>50</v>
      </c>
      <c r="E394" s="69">
        <v>0</v>
      </c>
      <c r="F394" s="12">
        <f t="shared" si="27"/>
        <v>0</v>
      </c>
      <c r="G394" s="9"/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114</v>
      </c>
      <c r="B395" s="20" t="s">
        <v>683</v>
      </c>
      <c r="C395" s="56" t="s">
        <v>59</v>
      </c>
      <c r="D395" s="57">
        <v>50</v>
      </c>
      <c r="E395" s="69">
        <v>0</v>
      </c>
      <c r="F395" s="12">
        <f t="shared" si="27"/>
        <v>0</v>
      </c>
      <c r="G395" s="9"/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115</v>
      </c>
      <c r="B396" s="20" t="s">
        <v>324</v>
      </c>
      <c r="C396" s="56" t="s">
        <v>59</v>
      </c>
      <c r="D396" s="57">
        <v>1</v>
      </c>
      <c r="E396" s="69">
        <v>0</v>
      </c>
      <c r="F396" s="12">
        <f t="shared" si="27"/>
        <v>0</v>
      </c>
      <c r="G396" s="9"/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116</v>
      </c>
      <c r="B397" s="20" t="s">
        <v>15</v>
      </c>
      <c r="C397" s="56" t="s">
        <v>59</v>
      </c>
      <c r="D397" s="57">
        <v>50</v>
      </c>
      <c r="E397" s="69">
        <v>0</v>
      </c>
      <c r="F397" s="12">
        <f t="shared" si="27"/>
        <v>0</v>
      </c>
      <c r="G397" s="9"/>
      <c r="H397" s="12">
        <f t="shared" si="25"/>
        <v>0</v>
      </c>
      <c r="I397" s="12">
        <f t="shared" si="26"/>
        <v>0</v>
      </c>
      <c r="J397" s="14"/>
    </row>
    <row r="398" spans="1:10" ht="25.5">
      <c r="A398" s="83">
        <v>117</v>
      </c>
      <c r="B398" s="20" t="s">
        <v>434</v>
      </c>
      <c r="C398" s="25" t="s">
        <v>59</v>
      </c>
      <c r="D398" s="25">
        <v>10</v>
      </c>
      <c r="E398" s="69">
        <v>0</v>
      </c>
      <c r="F398" s="12">
        <f t="shared" si="27"/>
        <v>0</v>
      </c>
      <c r="G398" s="9"/>
      <c r="H398" s="12">
        <f t="shared" si="25"/>
        <v>0</v>
      </c>
      <c r="I398" s="12">
        <f t="shared" si="26"/>
        <v>0</v>
      </c>
      <c r="J398" s="14"/>
    </row>
    <row r="399" spans="1:10" ht="12.75">
      <c r="A399" s="83">
        <v>118</v>
      </c>
      <c r="B399" s="20" t="s">
        <v>435</v>
      </c>
      <c r="C399" s="107" t="s">
        <v>59</v>
      </c>
      <c r="D399" s="107">
        <v>10</v>
      </c>
      <c r="E399" s="69">
        <v>0</v>
      </c>
      <c r="F399" s="12">
        <f t="shared" si="27"/>
        <v>0</v>
      </c>
      <c r="G399" s="9"/>
      <c r="H399" s="12">
        <f t="shared" si="25"/>
        <v>0</v>
      </c>
      <c r="I399" s="12">
        <f t="shared" si="26"/>
        <v>0</v>
      </c>
      <c r="J399" s="14"/>
    </row>
    <row r="400" spans="1:10" ht="12.75">
      <c r="A400" s="83">
        <v>119</v>
      </c>
      <c r="B400" s="20" t="s">
        <v>390</v>
      </c>
      <c r="C400" s="25" t="s">
        <v>59</v>
      </c>
      <c r="D400" s="25">
        <v>2</v>
      </c>
      <c r="E400" s="69">
        <v>0</v>
      </c>
      <c r="F400" s="12">
        <f t="shared" si="27"/>
        <v>0</v>
      </c>
      <c r="G400" s="9"/>
      <c r="H400" s="12">
        <f t="shared" si="25"/>
        <v>0</v>
      </c>
      <c r="I400" s="12">
        <f t="shared" si="26"/>
        <v>0</v>
      </c>
      <c r="J400" s="14"/>
    </row>
    <row r="401" spans="1:10" ht="12.75">
      <c r="A401" s="83">
        <v>120</v>
      </c>
      <c r="B401" s="101" t="s">
        <v>421</v>
      </c>
      <c r="C401" s="27" t="s">
        <v>59</v>
      </c>
      <c r="D401" s="25">
        <v>10</v>
      </c>
      <c r="E401" s="69">
        <v>0</v>
      </c>
      <c r="F401" s="12">
        <f t="shared" si="27"/>
        <v>0</v>
      </c>
      <c r="G401" s="9"/>
      <c r="H401" s="12">
        <f t="shared" si="25"/>
        <v>0</v>
      </c>
      <c r="I401" s="12">
        <f t="shared" si="26"/>
        <v>0</v>
      </c>
      <c r="J401" s="14"/>
    </row>
    <row r="402" spans="1:10" ht="12.75">
      <c r="A402" s="83">
        <v>121</v>
      </c>
      <c r="B402" s="101" t="s">
        <v>422</v>
      </c>
      <c r="C402" s="25" t="s">
        <v>59</v>
      </c>
      <c r="D402" s="25">
        <v>10</v>
      </c>
      <c r="E402" s="69">
        <v>0</v>
      </c>
      <c r="F402" s="12">
        <f t="shared" si="27"/>
        <v>0</v>
      </c>
      <c r="G402" s="9"/>
      <c r="H402" s="12">
        <f t="shared" si="25"/>
        <v>0</v>
      </c>
      <c r="I402" s="12">
        <f t="shared" si="26"/>
        <v>0</v>
      </c>
      <c r="J402" s="14"/>
    </row>
    <row r="403" spans="1:10" ht="12.75">
      <c r="A403" s="83">
        <v>122</v>
      </c>
      <c r="B403" s="101" t="s">
        <v>423</v>
      </c>
      <c r="C403" s="27" t="s">
        <v>59</v>
      </c>
      <c r="D403" s="25">
        <v>10</v>
      </c>
      <c r="E403" s="69">
        <v>0</v>
      </c>
      <c r="F403" s="12">
        <f t="shared" si="27"/>
        <v>0</v>
      </c>
      <c r="G403" s="9"/>
      <c r="H403" s="12">
        <f t="shared" si="25"/>
        <v>0</v>
      </c>
      <c r="I403" s="12">
        <f t="shared" si="26"/>
        <v>0</v>
      </c>
      <c r="J403" s="14"/>
    </row>
    <row r="404" spans="1:10" ht="12.75">
      <c r="A404" s="170">
        <v>123</v>
      </c>
      <c r="B404" s="164" t="s">
        <v>738</v>
      </c>
      <c r="C404" s="130" t="s">
        <v>59</v>
      </c>
      <c r="D404" s="165">
        <v>5</v>
      </c>
      <c r="E404" s="171">
        <v>0</v>
      </c>
      <c r="F404" s="133">
        <f t="shared" si="27"/>
        <v>0</v>
      </c>
      <c r="G404" s="134"/>
      <c r="H404" s="133">
        <f t="shared" si="25"/>
        <v>0</v>
      </c>
      <c r="I404" s="133">
        <f t="shared" si="26"/>
        <v>0</v>
      </c>
      <c r="J404" s="14"/>
    </row>
    <row r="405" spans="1:10" ht="12.75">
      <c r="A405" s="170">
        <v>124</v>
      </c>
      <c r="B405" s="164" t="s">
        <v>739</v>
      </c>
      <c r="C405" s="130" t="s">
        <v>59</v>
      </c>
      <c r="D405" s="165">
        <v>20</v>
      </c>
      <c r="E405" s="171">
        <v>0</v>
      </c>
      <c r="F405" s="133">
        <f t="shared" si="27"/>
        <v>0</v>
      </c>
      <c r="G405" s="134"/>
      <c r="H405" s="133">
        <f>ROUND(IF(G405="zw",F405*0,F405*G405/100),2)</f>
        <v>0</v>
      </c>
      <c r="I405" s="133">
        <f>ROUND(F405+H405,2)</f>
        <v>0</v>
      </c>
      <c r="J405" s="14"/>
    </row>
    <row r="406" spans="1:10" ht="12.75">
      <c r="A406" s="83">
        <v>125</v>
      </c>
      <c r="B406" s="20" t="s">
        <v>275</v>
      </c>
      <c r="C406" s="25" t="s">
        <v>59</v>
      </c>
      <c r="D406" s="25">
        <v>1</v>
      </c>
      <c r="E406" s="69">
        <v>0</v>
      </c>
      <c r="F406" s="12">
        <f t="shared" si="27"/>
        <v>0</v>
      </c>
      <c r="G406" s="9"/>
      <c r="H406" s="12">
        <f aca="true" t="shared" si="28" ref="H406:H476">ROUND(IF(G406="zw",F406*0,F406*G406/100),2)</f>
        <v>0</v>
      </c>
      <c r="I406" s="12">
        <f aca="true" t="shared" si="29" ref="I406:I476">ROUND(F406+H406,2)</f>
        <v>0</v>
      </c>
      <c r="J406" s="14"/>
    </row>
    <row r="407" spans="1:10" ht="12.75">
      <c r="A407" s="83">
        <v>126</v>
      </c>
      <c r="B407" s="101" t="s">
        <v>643</v>
      </c>
      <c r="C407" s="25" t="s">
        <v>59</v>
      </c>
      <c r="D407" s="25">
        <v>10</v>
      </c>
      <c r="E407" s="69">
        <v>0</v>
      </c>
      <c r="F407" s="12">
        <f t="shared" si="27"/>
        <v>0</v>
      </c>
      <c r="G407" s="9"/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127</v>
      </c>
      <c r="B408" s="20" t="s">
        <v>81</v>
      </c>
      <c r="C408" s="25" t="s">
        <v>59</v>
      </c>
      <c r="D408" s="25">
        <v>15</v>
      </c>
      <c r="E408" s="69">
        <v>0</v>
      </c>
      <c r="F408" s="12">
        <f t="shared" si="27"/>
        <v>0</v>
      </c>
      <c r="G408" s="9"/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128</v>
      </c>
      <c r="B409" s="20" t="s">
        <v>483</v>
      </c>
      <c r="C409" s="25" t="s">
        <v>60</v>
      </c>
      <c r="D409" s="25">
        <v>1</v>
      </c>
      <c r="E409" s="69">
        <v>0</v>
      </c>
      <c r="F409" s="12">
        <f t="shared" si="27"/>
        <v>0</v>
      </c>
      <c r="G409" s="9"/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129</v>
      </c>
      <c r="B410" s="20" t="s">
        <v>131</v>
      </c>
      <c r="C410" s="11" t="s">
        <v>59</v>
      </c>
      <c r="D410" s="22">
        <v>2</v>
      </c>
      <c r="E410" s="69">
        <v>0</v>
      </c>
      <c r="F410" s="12">
        <f t="shared" si="27"/>
        <v>0</v>
      </c>
      <c r="G410" s="9"/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130</v>
      </c>
      <c r="B411" s="20" t="s">
        <v>132</v>
      </c>
      <c r="C411" s="11" t="s">
        <v>59</v>
      </c>
      <c r="D411" s="22">
        <v>20</v>
      </c>
      <c r="E411" s="69">
        <v>0</v>
      </c>
      <c r="F411" s="12">
        <f t="shared" si="27"/>
        <v>0</v>
      </c>
      <c r="G411" s="9"/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131</v>
      </c>
      <c r="B412" s="20" t="s">
        <v>273</v>
      </c>
      <c r="C412" s="25" t="s">
        <v>59</v>
      </c>
      <c r="D412" s="25">
        <v>20</v>
      </c>
      <c r="E412" s="69">
        <v>0</v>
      </c>
      <c r="F412" s="12">
        <f t="shared" si="27"/>
        <v>0</v>
      </c>
      <c r="G412" s="9"/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132</v>
      </c>
      <c r="B413" s="20" t="s">
        <v>277</v>
      </c>
      <c r="C413" s="25" t="s">
        <v>59</v>
      </c>
      <c r="D413" s="25">
        <v>400</v>
      </c>
      <c r="E413" s="69">
        <v>0</v>
      </c>
      <c r="F413" s="12">
        <f t="shared" si="27"/>
        <v>0</v>
      </c>
      <c r="G413" s="9"/>
      <c r="H413" s="12">
        <f t="shared" si="28"/>
        <v>0</v>
      </c>
      <c r="I413" s="12">
        <f t="shared" si="29"/>
        <v>0</v>
      </c>
      <c r="J413" s="14"/>
    </row>
    <row r="414" spans="1:10" ht="12.75">
      <c r="A414" s="83">
        <v>133</v>
      </c>
      <c r="B414" s="20" t="s">
        <v>276</v>
      </c>
      <c r="C414" s="25" t="s">
        <v>59</v>
      </c>
      <c r="D414" s="25">
        <v>160</v>
      </c>
      <c r="E414" s="69">
        <v>0</v>
      </c>
      <c r="F414" s="12">
        <f t="shared" si="27"/>
        <v>0</v>
      </c>
      <c r="G414" s="9"/>
      <c r="H414" s="12">
        <f t="shared" si="28"/>
        <v>0</v>
      </c>
      <c r="I414" s="12">
        <f t="shared" si="29"/>
        <v>0</v>
      </c>
      <c r="J414" s="14"/>
    </row>
    <row r="415" spans="1:10" ht="12.75">
      <c r="A415" s="83">
        <v>134</v>
      </c>
      <c r="B415" s="20" t="s">
        <v>323</v>
      </c>
      <c r="C415" s="25" t="s">
        <v>59</v>
      </c>
      <c r="D415" s="25">
        <v>2</v>
      </c>
      <c r="E415" s="69">
        <v>0</v>
      </c>
      <c r="F415" s="12">
        <f t="shared" si="27"/>
        <v>0</v>
      </c>
      <c r="G415" s="9"/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135</v>
      </c>
      <c r="B416" s="20" t="s">
        <v>633</v>
      </c>
      <c r="C416" s="27" t="s">
        <v>59</v>
      </c>
      <c r="D416" s="27">
        <v>1800</v>
      </c>
      <c r="E416" s="69">
        <v>0</v>
      </c>
      <c r="F416" s="12">
        <f t="shared" si="27"/>
        <v>0</v>
      </c>
      <c r="G416" s="9"/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136</v>
      </c>
      <c r="B417" s="20" t="s">
        <v>632</v>
      </c>
      <c r="C417" s="25" t="s">
        <v>59</v>
      </c>
      <c r="D417" s="25">
        <v>110</v>
      </c>
      <c r="E417" s="69">
        <v>0</v>
      </c>
      <c r="F417" s="12">
        <f t="shared" si="27"/>
        <v>0</v>
      </c>
      <c r="G417" s="9"/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137</v>
      </c>
      <c r="B418" s="20" t="s">
        <v>614</v>
      </c>
      <c r="C418" s="25" t="s">
        <v>59</v>
      </c>
      <c r="D418" s="25">
        <v>15</v>
      </c>
      <c r="E418" s="69">
        <v>0</v>
      </c>
      <c r="F418" s="12">
        <f t="shared" si="27"/>
        <v>0</v>
      </c>
      <c r="G418" s="9"/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138</v>
      </c>
      <c r="B419" s="20" t="s">
        <v>613</v>
      </c>
      <c r="C419" s="25" t="s">
        <v>59</v>
      </c>
      <c r="D419" s="25">
        <v>80</v>
      </c>
      <c r="E419" s="69">
        <v>0</v>
      </c>
      <c r="F419" s="12">
        <f t="shared" si="27"/>
        <v>0</v>
      </c>
      <c r="G419" s="9"/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139</v>
      </c>
      <c r="B420" s="20" t="s">
        <v>19</v>
      </c>
      <c r="C420" s="25" t="s">
        <v>59</v>
      </c>
      <c r="D420" s="25">
        <v>30</v>
      </c>
      <c r="E420" s="69">
        <v>0</v>
      </c>
      <c r="F420" s="12">
        <f t="shared" si="27"/>
        <v>0</v>
      </c>
      <c r="G420" s="9"/>
      <c r="H420" s="12">
        <f t="shared" si="28"/>
        <v>0</v>
      </c>
      <c r="I420" s="12">
        <f t="shared" si="29"/>
        <v>0</v>
      </c>
      <c r="J420" s="14"/>
    </row>
    <row r="421" spans="1:10" ht="12.75">
      <c r="A421" s="83">
        <v>140</v>
      </c>
      <c r="B421" s="20" t="s">
        <v>391</v>
      </c>
      <c r="C421" s="25" t="s">
        <v>59</v>
      </c>
      <c r="D421" s="25">
        <v>50</v>
      </c>
      <c r="E421" s="69">
        <v>0</v>
      </c>
      <c r="F421" s="12">
        <f t="shared" si="27"/>
        <v>0</v>
      </c>
      <c r="G421" s="9"/>
      <c r="H421" s="12">
        <f t="shared" si="28"/>
        <v>0</v>
      </c>
      <c r="I421" s="12">
        <f t="shared" si="29"/>
        <v>0</v>
      </c>
      <c r="J421" s="14"/>
    </row>
    <row r="422" spans="1:10" ht="25.5">
      <c r="A422" s="83">
        <v>141</v>
      </c>
      <c r="B422" s="20" t="s">
        <v>245</v>
      </c>
      <c r="C422" s="27" t="s">
        <v>59</v>
      </c>
      <c r="D422" s="27">
        <v>20</v>
      </c>
      <c r="E422" s="69">
        <v>0</v>
      </c>
      <c r="F422" s="12">
        <f t="shared" si="27"/>
        <v>0</v>
      </c>
      <c r="G422" s="9"/>
      <c r="H422" s="12">
        <f>ROUND(IF(G422="zw",F422*0,F422*G422/100),2)</f>
        <v>0</v>
      </c>
      <c r="I422" s="12">
        <f>ROUND(F422+H422,2)</f>
        <v>0</v>
      </c>
      <c r="J422" s="14"/>
    </row>
    <row r="423" spans="1:10" ht="12.75">
      <c r="A423" s="83">
        <v>142</v>
      </c>
      <c r="B423" s="20" t="s">
        <v>361</v>
      </c>
      <c r="C423" s="11" t="s">
        <v>59</v>
      </c>
      <c r="D423" s="22">
        <v>1</v>
      </c>
      <c r="E423" s="69">
        <v>0</v>
      </c>
      <c r="F423" s="12">
        <f t="shared" si="27"/>
        <v>0</v>
      </c>
      <c r="G423" s="9"/>
      <c r="H423" s="12">
        <f t="shared" si="28"/>
        <v>0</v>
      </c>
      <c r="I423" s="12">
        <f t="shared" si="29"/>
        <v>0</v>
      </c>
      <c r="J423" s="14"/>
    </row>
    <row r="424" spans="1:10" ht="12.75">
      <c r="A424" s="83">
        <v>143</v>
      </c>
      <c r="B424" s="20" t="s">
        <v>358</v>
      </c>
      <c r="C424" s="11" t="s">
        <v>59</v>
      </c>
      <c r="D424" s="22">
        <v>5</v>
      </c>
      <c r="E424" s="69">
        <v>0</v>
      </c>
      <c r="F424" s="12">
        <f t="shared" si="27"/>
        <v>0</v>
      </c>
      <c r="G424" s="9"/>
      <c r="H424" s="12">
        <f t="shared" si="28"/>
        <v>0</v>
      </c>
      <c r="I424" s="12">
        <f t="shared" si="29"/>
        <v>0</v>
      </c>
      <c r="J424" s="14"/>
    </row>
    <row r="425" spans="1:10" ht="12.75">
      <c r="A425" s="83">
        <v>144</v>
      </c>
      <c r="B425" s="20" t="s">
        <v>357</v>
      </c>
      <c r="C425" s="25" t="s">
        <v>59</v>
      </c>
      <c r="D425" s="25">
        <v>5</v>
      </c>
      <c r="E425" s="69">
        <v>0</v>
      </c>
      <c r="F425" s="12">
        <f t="shared" si="27"/>
        <v>0</v>
      </c>
      <c r="G425" s="9"/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145</v>
      </c>
      <c r="B426" s="20" t="s">
        <v>355</v>
      </c>
      <c r="C426" s="25" t="s">
        <v>59</v>
      </c>
      <c r="D426" s="25">
        <v>5</v>
      </c>
      <c r="E426" s="69">
        <v>0</v>
      </c>
      <c r="F426" s="12">
        <f t="shared" si="27"/>
        <v>0</v>
      </c>
      <c r="G426" s="9"/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146</v>
      </c>
      <c r="B427" s="20" t="s">
        <v>360</v>
      </c>
      <c r="C427" s="93" t="s">
        <v>59</v>
      </c>
      <c r="D427" s="93">
        <v>20</v>
      </c>
      <c r="E427" s="69">
        <v>0</v>
      </c>
      <c r="F427" s="12">
        <f t="shared" si="27"/>
        <v>0</v>
      </c>
      <c r="G427" s="9"/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147</v>
      </c>
      <c r="B428" s="20" t="s">
        <v>733</v>
      </c>
      <c r="C428" s="93" t="s">
        <v>59</v>
      </c>
      <c r="D428" s="93">
        <v>5</v>
      </c>
      <c r="E428" s="69">
        <v>0</v>
      </c>
      <c r="F428" s="12">
        <f t="shared" si="27"/>
        <v>0</v>
      </c>
      <c r="G428" s="9"/>
      <c r="H428" s="12">
        <f t="shared" si="28"/>
        <v>0</v>
      </c>
      <c r="I428" s="12">
        <f t="shared" si="29"/>
        <v>0</v>
      </c>
      <c r="J428" s="14"/>
    </row>
    <row r="429" spans="1:10" ht="25.5">
      <c r="A429" s="83">
        <v>148</v>
      </c>
      <c r="B429" s="20" t="s">
        <v>331</v>
      </c>
      <c r="C429" s="27" t="s">
        <v>59</v>
      </c>
      <c r="D429" s="27">
        <v>2</v>
      </c>
      <c r="E429" s="69">
        <v>0</v>
      </c>
      <c r="F429" s="12">
        <f t="shared" si="27"/>
        <v>0</v>
      </c>
      <c r="G429" s="9"/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149</v>
      </c>
      <c r="B430" s="20" t="s">
        <v>801</v>
      </c>
      <c r="C430" s="27" t="s">
        <v>59</v>
      </c>
      <c r="D430" s="25">
        <v>100</v>
      </c>
      <c r="E430" s="69">
        <v>0</v>
      </c>
      <c r="F430" s="12">
        <f aca="true" t="shared" si="30" ref="F430:F500">D430*E430</f>
        <v>0</v>
      </c>
      <c r="G430" s="9"/>
      <c r="H430" s="12">
        <f t="shared" si="28"/>
        <v>0</v>
      </c>
      <c r="I430" s="12">
        <f t="shared" si="29"/>
        <v>0</v>
      </c>
      <c r="J430" s="14"/>
    </row>
    <row r="431" spans="1:10" ht="25.5">
      <c r="A431" s="83">
        <v>150</v>
      </c>
      <c r="B431" s="20" t="s">
        <v>693</v>
      </c>
      <c r="C431" s="25" t="s">
        <v>59</v>
      </c>
      <c r="D431" s="25">
        <v>10</v>
      </c>
      <c r="E431" s="69">
        <v>0</v>
      </c>
      <c r="F431" s="12">
        <f t="shared" si="30"/>
        <v>0</v>
      </c>
      <c r="G431" s="9"/>
      <c r="H431" s="12">
        <f t="shared" si="28"/>
        <v>0</v>
      </c>
      <c r="I431" s="12">
        <f t="shared" si="29"/>
        <v>0</v>
      </c>
      <c r="J431" s="14"/>
    </row>
    <row r="432" spans="1:10" ht="38.25">
      <c r="A432" s="83">
        <v>151</v>
      </c>
      <c r="B432" s="20" t="s">
        <v>759</v>
      </c>
      <c r="C432" s="27" t="s">
        <v>59</v>
      </c>
      <c r="D432" s="27">
        <v>5</v>
      </c>
      <c r="E432" s="69">
        <v>0</v>
      </c>
      <c r="F432" s="12">
        <f t="shared" si="30"/>
        <v>0</v>
      </c>
      <c r="G432" s="9"/>
      <c r="H432" s="12">
        <f t="shared" si="28"/>
        <v>0</v>
      </c>
      <c r="I432" s="12">
        <f t="shared" si="29"/>
        <v>0</v>
      </c>
      <c r="J432" s="14"/>
    </row>
    <row r="433" spans="1:10" ht="25.5">
      <c r="A433" s="83">
        <v>152</v>
      </c>
      <c r="B433" s="20" t="s">
        <v>761</v>
      </c>
      <c r="C433" s="27" t="s">
        <v>60</v>
      </c>
      <c r="D433" s="27">
        <v>800</v>
      </c>
      <c r="E433" s="69">
        <v>0</v>
      </c>
      <c r="F433" s="12">
        <f t="shared" si="30"/>
        <v>0</v>
      </c>
      <c r="G433" s="9"/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153</v>
      </c>
      <c r="B434" s="20" t="s">
        <v>49</v>
      </c>
      <c r="C434" s="25" t="s">
        <v>59</v>
      </c>
      <c r="D434" s="25">
        <v>1</v>
      </c>
      <c r="E434" s="69">
        <v>0</v>
      </c>
      <c r="F434" s="12">
        <f t="shared" si="30"/>
        <v>0</v>
      </c>
      <c r="G434" s="9"/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154</v>
      </c>
      <c r="B435" s="20" t="s">
        <v>50</v>
      </c>
      <c r="C435" s="25" t="s">
        <v>59</v>
      </c>
      <c r="D435" s="25">
        <v>210</v>
      </c>
      <c r="E435" s="69">
        <v>0</v>
      </c>
      <c r="F435" s="12">
        <f t="shared" si="30"/>
        <v>0</v>
      </c>
      <c r="G435" s="9"/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155</v>
      </c>
      <c r="B436" s="20" t="s">
        <v>492</v>
      </c>
      <c r="C436" s="25" t="s">
        <v>59</v>
      </c>
      <c r="D436" s="25">
        <v>10</v>
      </c>
      <c r="E436" s="69">
        <v>0</v>
      </c>
      <c r="F436" s="12">
        <f t="shared" si="30"/>
        <v>0</v>
      </c>
      <c r="G436" s="9"/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156</v>
      </c>
      <c r="B437" s="20" t="s">
        <v>386</v>
      </c>
      <c r="C437" s="11" t="s">
        <v>59</v>
      </c>
      <c r="D437" s="22">
        <v>40</v>
      </c>
      <c r="E437" s="69">
        <v>0</v>
      </c>
      <c r="F437" s="12">
        <f t="shared" si="30"/>
        <v>0</v>
      </c>
      <c r="G437" s="9"/>
      <c r="H437" s="12">
        <f t="shared" si="28"/>
        <v>0</v>
      </c>
      <c r="I437" s="12">
        <f t="shared" si="29"/>
        <v>0</v>
      </c>
      <c r="J437" s="14"/>
    </row>
    <row r="438" spans="1:10" ht="12.75">
      <c r="A438" s="170">
        <v>157</v>
      </c>
      <c r="B438" s="164" t="s">
        <v>519</v>
      </c>
      <c r="C438" s="165" t="s">
        <v>59</v>
      </c>
      <c r="D438" s="165">
        <v>30</v>
      </c>
      <c r="E438" s="171">
        <v>0</v>
      </c>
      <c r="F438" s="133">
        <f t="shared" si="30"/>
        <v>0</v>
      </c>
      <c r="G438" s="134"/>
      <c r="H438" s="133">
        <f t="shared" si="28"/>
        <v>0</v>
      </c>
      <c r="I438" s="133">
        <f t="shared" si="29"/>
        <v>0</v>
      </c>
      <c r="J438" s="14"/>
    </row>
    <row r="439" spans="1:10" ht="12.75">
      <c r="A439" s="83">
        <v>158</v>
      </c>
      <c r="B439" s="20" t="s">
        <v>24</v>
      </c>
      <c r="C439" s="27" t="s">
        <v>59</v>
      </c>
      <c r="D439" s="25">
        <v>10</v>
      </c>
      <c r="E439" s="69">
        <v>0</v>
      </c>
      <c r="F439" s="12">
        <f t="shared" si="30"/>
        <v>0</v>
      </c>
      <c r="G439" s="9"/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159</v>
      </c>
      <c r="B440" s="20" t="s">
        <v>25</v>
      </c>
      <c r="C440" s="27" t="s">
        <v>59</v>
      </c>
      <c r="D440" s="25">
        <v>5</v>
      </c>
      <c r="E440" s="69">
        <v>0</v>
      </c>
      <c r="F440" s="12">
        <f t="shared" si="30"/>
        <v>0</v>
      </c>
      <c r="G440" s="9"/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160</v>
      </c>
      <c r="B441" s="20" t="s">
        <v>634</v>
      </c>
      <c r="C441" s="10" t="s">
        <v>59</v>
      </c>
      <c r="D441" s="10">
        <v>100</v>
      </c>
      <c r="E441" s="69">
        <v>0</v>
      </c>
      <c r="F441" s="12">
        <f t="shared" si="30"/>
        <v>0</v>
      </c>
      <c r="G441" s="9"/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161</v>
      </c>
      <c r="B442" s="20" t="s">
        <v>344</v>
      </c>
      <c r="C442" s="25" t="s">
        <v>59</v>
      </c>
      <c r="D442" s="25">
        <v>90</v>
      </c>
      <c r="E442" s="69">
        <v>0</v>
      </c>
      <c r="F442" s="12">
        <f t="shared" si="30"/>
        <v>0</v>
      </c>
      <c r="G442" s="9"/>
      <c r="H442" s="12">
        <f t="shared" si="28"/>
        <v>0</v>
      </c>
      <c r="I442" s="12">
        <f t="shared" si="29"/>
        <v>0</v>
      </c>
      <c r="J442" s="14"/>
    </row>
    <row r="443" spans="1:10" ht="12.75">
      <c r="A443" s="83">
        <v>162</v>
      </c>
      <c r="B443" s="20" t="s">
        <v>561</v>
      </c>
      <c r="C443" s="25" t="s">
        <v>59</v>
      </c>
      <c r="D443" s="25">
        <v>30</v>
      </c>
      <c r="E443" s="69">
        <v>0</v>
      </c>
      <c r="F443" s="12">
        <f t="shared" si="30"/>
        <v>0</v>
      </c>
      <c r="G443" s="9"/>
      <c r="H443" s="12">
        <f t="shared" si="28"/>
        <v>0</v>
      </c>
      <c r="I443" s="12">
        <f t="shared" si="29"/>
        <v>0</v>
      </c>
      <c r="J443" s="14"/>
    </row>
    <row r="444" spans="1:10" ht="12.75">
      <c r="A444" s="83">
        <v>163</v>
      </c>
      <c r="B444" s="20" t="s">
        <v>69</v>
      </c>
      <c r="C444" s="93" t="s">
        <v>59</v>
      </c>
      <c r="D444" s="93">
        <v>70</v>
      </c>
      <c r="E444" s="69">
        <v>0</v>
      </c>
      <c r="F444" s="12">
        <f t="shared" si="30"/>
        <v>0</v>
      </c>
      <c r="G444" s="9"/>
      <c r="H444" s="12">
        <f t="shared" si="28"/>
        <v>0</v>
      </c>
      <c r="I444" s="12">
        <f t="shared" si="29"/>
        <v>0</v>
      </c>
      <c r="J444" s="14"/>
    </row>
    <row r="445" spans="1:10" ht="25.5">
      <c r="A445" s="83">
        <v>164</v>
      </c>
      <c r="B445" s="20" t="s">
        <v>843</v>
      </c>
      <c r="C445" s="93" t="s">
        <v>60</v>
      </c>
      <c r="D445" s="93">
        <v>20</v>
      </c>
      <c r="E445" s="69">
        <v>0</v>
      </c>
      <c r="F445" s="12">
        <f t="shared" si="30"/>
        <v>0</v>
      </c>
      <c r="G445" s="9"/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165</v>
      </c>
      <c r="B446" s="20" t="s">
        <v>485</v>
      </c>
      <c r="C446" s="93" t="s">
        <v>59</v>
      </c>
      <c r="D446" s="93">
        <v>20</v>
      </c>
      <c r="E446" s="69">
        <v>0</v>
      </c>
      <c r="F446" s="12">
        <f t="shared" si="30"/>
        <v>0</v>
      </c>
      <c r="G446" s="9"/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166</v>
      </c>
      <c r="B447" s="20" t="s">
        <v>694</v>
      </c>
      <c r="C447" s="11" t="s">
        <v>59</v>
      </c>
      <c r="D447" s="22">
        <v>30</v>
      </c>
      <c r="E447" s="69">
        <v>0</v>
      </c>
      <c r="F447" s="12">
        <f t="shared" si="30"/>
        <v>0</v>
      </c>
      <c r="G447" s="9"/>
      <c r="H447" s="12">
        <f t="shared" si="28"/>
        <v>0</v>
      </c>
      <c r="I447" s="12">
        <f t="shared" si="29"/>
        <v>0</v>
      </c>
      <c r="J447" s="14"/>
    </row>
    <row r="448" spans="1:10" ht="25.5">
      <c r="A448" s="83">
        <v>167</v>
      </c>
      <c r="B448" s="20" t="s">
        <v>533</v>
      </c>
      <c r="C448" s="25" t="s">
        <v>59</v>
      </c>
      <c r="D448" s="25">
        <v>2</v>
      </c>
      <c r="E448" s="69">
        <v>0</v>
      </c>
      <c r="F448" s="12">
        <f t="shared" si="30"/>
        <v>0</v>
      </c>
      <c r="G448" s="9"/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168</v>
      </c>
      <c r="B449" s="20" t="s">
        <v>520</v>
      </c>
      <c r="C449" s="25" t="s">
        <v>59</v>
      </c>
      <c r="D449" s="25">
        <v>3</v>
      </c>
      <c r="E449" s="69">
        <v>0</v>
      </c>
      <c r="F449" s="12">
        <f t="shared" si="30"/>
        <v>0</v>
      </c>
      <c r="G449" s="9"/>
      <c r="H449" s="12">
        <f t="shared" si="28"/>
        <v>0</v>
      </c>
      <c r="I449" s="12">
        <f t="shared" si="29"/>
        <v>0</v>
      </c>
      <c r="J449" s="14"/>
    </row>
    <row r="450" spans="1:10" ht="12.75">
      <c r="A450" s="83">
        <v>169</v>
      </c>
      <c r="B450" s="20" t="s">
        <v>51</v>
      </c>
      <c r="C450" s="25" t="s">
        <v>59</v>
      </c>
      <c r="D450" s="25">
        <v>60</v>
      </c>
      <c r="E450" s="69">
        <v>0</v>
      </c>
      <c r="F450" s="12">
        <f t="shared" si="30"/>
        <v>0</v>
      </c>
      <c r="G450" s="9"/>
      <c r="H450" s="12">
        <f t="shared" si="28"/>
        <v>0</v>
      </c>
      <c r="I450" s="12">
        <f t="shared" si="29"/>
        <v>0</v>
      </c>
      <c r="J450" s="14"/>
    </row>
    <row r="451" spans="1:10" ht="12.75">
      <c r="A451" s="83">
        <v>170</v>
      </c>
      <c r="B451" s="20" t="s">
        <v>201</v>
      </c>
      <c r="C451" s="108" t="s">
        <v>59</v>
      </c>
      <c r="D451" s="108">
        <v>80</v>
      </c>
      <c r="E451" s="69">
        <v>0</v>
      </c>
      <c r="F451" s="12">
        <f t="shared" si="30"/>
        <v>0</v>
      </c>
      <c r="G451" s="9"/>
      <c r="H451" s="12">
        <f t="shared" si="28"/>
        <v>0</v>
      </c>
      <c r="I451" s="12">
        <f t="shared" si="29"/>
        <v>0</v>
      </c>
      <c r="J451" s="14"/>
    </row>
    <row r="452" spans="1:10" ht="12.75" customHeight="1">
      <c r="A452" s="83">
        <v>171</v>
      </c>
      <c r="B452" s="20" t="s">
        <v>200</v>
      </c>
      <c r="C452" s="25" t="s">
        <v>59</v>
      </c>
      <c r="D452" s="25">
        <v>50</v>
      </c>
      <c r="E452" s="69">
        <v>0</v>
      </c>
      <c r="F452" s="12">
        <f t="shared" si="30"/>
        <v>0</v>
      </c>
      <c r="G452" s="9"/>
      <c r="H452" s="12">
        <f t="shared" si="28"/>
        <v>0</v>
      </c>
      <c r="I452" s="12">
        <f t="shared" si="29"/>
        <v>0</v>
      </c>
      <c r="J452" s="14"/>
    </row>
    <row r="453" spans="1:10" ht="12.75" customHeight="1">
      <c r="A453" s="83">
        <v>172</v>
      </c>
      <c r="B453" s="20" t="s">
        <v>381</v>
      </c>
      <c r="C453" s="10" t="s">
        <v>59</v>
      </c>
      <c r="D453" s="10">
        <v>10</v>
      </c>
      <c r="E453" s="69">
        <v>0</v>
      </c>
      <c r="F453" s="12">
        <f t="shared" si="30"/>
        <v>0</v>
      </c>
      <c r="G453" s="9"/>
      <c r="H453" s="12">
        <f t="shared" si="28"/>
        <v>0</v>
      </c>
      <c r="I453" s="12">
        <f t="shared" si="29"/>
        <v>0</v>
      </c>
      <c r="J453" s="14"/>
    </row>
    <row r="454" spans="1:10" ht="12.75" customHeight="1">
      <c r="A454" s="170">
        <v>173</v>
      </c>
      <c r="B454" s="164" t="s">
        <v>333</v>
      </c>
      <c r="C454" s="165" t="s">
        <v>59</v>
      </c>
      <c r="D454" s="165">
        <v>10</v>
      </c>
      <c r="E454" s="171">
        <v>0</v>
      </c>
      <c r="F454" s="133">
        <f t="shared" si="30"/>
        <v>0</v>
      </c>
      <c r="G454" s="134"/>
      <c r="H454" s="133">
        <f t="shared" si="28"/>
        <v>0</v>
      </c>
      <c r="I454" s="133">
        <f t="shared" si="29"/>
        <v>0</v>
      </c>
      <c r="J454" s="14"/>
    </row>
    <row r="455" spans="1:10" ht="12.75">
      <c r="A455" s="83">
        <v>174</v>
      </c>
      <c r="B455" s="20" t="s">
        <v>334</v>
      </c>
      <c r="C455" s="11" t="s">
        <v>59</v>
      </c>
      <c r="D455" s="22">
        <v>50</v>
      </c>
      <c r="E455" s="69">
        <v>0</v>
      </c>
      <c r="F455" s="12">
        <f t="shared" si="30"/>
        <v>0</v>
      </c>
      <c r="G455" s="9"/>
      <c r="H455" s="12">
        <f t="shared" si="28"/>
        <v>0</v>
      </c>
      <c r="I455" s="12">
        <f t="shared" si="29"/>
        <v>0</v>
      </c>
      <c r="J455" s="14"/>
    </row>
    <row r="456" spans="1:10" ht="12.75">
      <c r="A456" s="83">
        <v>175</v>
      </c>
      <c r="B456" s="20" t="s">
        <v>243</v>
      </c>
      <c r="C456" s="11" t="s">
        <v>59</v>
      </c>
      <c r="D456" s="22">
        <v>50</v>
      </c>
      <c r="E456" s="69">
        <v>0</v>
      </c>
      <c r="F456" s="12">
        <f t="shared" si="30"/>
        <v>0</v>
      </c>
      <c r="G456" s="9"/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176</v>
      </c>
      <c r="B457" s="101" t="s">
        <v>646</v>
      </c>
      <c r="C457" s="11" t="s">
        <v>59</v>
      </c>
      <c r="D457" s="22">
        <v>20</v>
      </c>
      <c r="E457" s="69">
        <v>0</v>
      </c>
      <c r="F457" s="12">
        <f t="shared" si="30"/>
        <v>0</v>
      </c>
      <c r="G457" s="9"/>
      <c r="H457" s="12">
        <f t="shared" si="28"/>
        <v>0</v>
      </c>
      <c r="I457" s="12">
        <f t="shared" si="29"/>
        <v>0</v>
      </c>
      <c r="J457" s="14"/>
    </row>
    <row r="458" spans="1:10" ht="12.75">
      <c r="A458" s="83">
        <v>177</v>
      </c>
      <c r="B458" s="20" t="s">
        <v>293</v>
      </c>
      <c r="C458" s="25" t="s">
        <v>59</v>
      </c>
      <c r="D458" s="25">
        <v>10</v>
      </c>
      <c r="E458" s="69">
        <v>0</v>
      </c>
      <c r="F458" s="12">
        <f t="shared" si="30"/>
        <v>0</v>
      </c>
      <c r="G458" s="9"/>
      <c r="H458" s="12">
        <f t="shared" si="28"/>
        <v>0</v>
      </c>
      <c r="I458" s="12">
        <f t="shared" si="29"/>
        <v>0</v>
      </c>
      <c r="J458" s="14"/>
    </row>
    <row r="459" spans="1:10" ht="25.5">
      <c r="A459" s="83">
        <v>178</v>
      </c>
      <c r="B459" s="20" t="s">
        <v>631</v>
      </c>
      <c r="C459" s="107" t="s">
        <v>59</v>
      </c>
      <c r="D459" s="107">
        <v>1</v>
      </c>
      <c r="E459" s="69">
        <v>0</v>
      </c>
      <c r="F459" s="12">
        <f>D459*E459</f>
        <v>0</v>
      </c>
      <c r="G459" s="9"/>
      <c r="H459" s="12">
        <f>ROUND(IF(G459="zw",F459*0,F459*G459/100),2)</f>
        <v>0</v>
      </c>
      <c r="I459" s="12">
        <f>ROUND(F459+H459,2)</f>
        <v>0</v>
      </c>
      <c r="J459" s="14"/>
    </row>
    <row r="460" spans="1:10" ht="12.75">
      <c r="A460" s="83">
        <v>179</v>
      </c>
      <c r="B460" s="20" t="s">
        <v>593</v>
      </c>
      <c r="C460" s="107" t="s">
        <v>59</v>
      </c>
      <c r="D460" s="107">
        <v>5</v>
      </c>
      <c r="E460" s="69">
        <v>0</v>
      </c>
      <c r="F460" s="12">
        <f>D460*E460</f>
        <v>0</v>
      </c>
      <c r="G460" s="9"/>
      <c r="H460" s="12">
        <f>ROUND(IF(G460="zw",F460*0,F460*G460/100),2)</f>
        <v>0</v>
      </c>
      <c r="I460" s="12">
        <f>ROUND(F460+H460,2)</f>
        <v>0</v>
      </c>
      <c r="J460" s="14"/>
    </row>
    <row r="461" spans="1:10" ht="12.75">
      <c r="A461" s="83">
        <v>180</v>
      </c>
      <c r="B461" s="20" t="s">
        <v>379</v>
      </c>
      <c r="C461" s="27" t="s">
        <v>59</v>
      </c>
      <c r="D461" s="27">
        <v>2</v>
      </c>
      <c r="E461" s="69">
        <v>0</v>
      </c>
      <c r="F461" s="12">
        <f t="shared" si="30"/>
        <v>0</v>
      </c>
      <c r="G461" s="9"/>
      <c r="H461" s="12">
        <f t="shared" si="28"/>
        <v>0</v>
      </c>
      <c r="I461" s="12">
        <f t="shared" si="29"/>
        <v>0</v>
      </c>
      <c r="J461" s="14"/>
    </row>
    <row r="462" spans="1:10" ht="12.75">
      <c r="A462" s="83">
        <v>181</v>
      </c>
      <c r="B462" s="20" t="s">
        <v>548</v>
      </c>
      <c r="C462" s="27" t="s">
        <v>59</v>
      </c>
      <c r="D462" s="27">
        <v>10</v>
      </c>
      <c r="E462" s="69">
        <v>0</v>
      </c>
      <c r="F462" s="12">
        <f t="shared" si="30"/>
        <v>0</v>
      </c>
      <c r="G462" s="9"/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182</v>
      </c>
      <c r="B463" s="20" t="s">
        <v>549</v>
      </c>
      <c r="C463" s="27" t="s">
        <v>59</v>
      </c>
      <c r="D463" s="27">
        <v>3</v>
      </c>
      <c r="E463" s="69">
        <v>0</v>
      </c>
      <c r="F463" s="12">
        <f t="shared" si="30"/>
        <v>0</v>
      </c>
      <c r="G463" s="9"/>
      <c r="H463" s="12">
        <f t="shared" si="28"/>
        <v>0</v>
      </c>
      <c r="I463" s="12">
        <f t="shared" si="29"/>
        <v>0</v>
      </c>
      <c r="J463" s="14"/>
    </row>
    <row r="464" spans="1:10" ht="25.5">
      <c r="A464" s="83">
        <v>183</v>
      </c>
      <c r="B464" s="101" t="s">
        <v>659</v>
      </c>
      <c r="C464" s="27" t="s">
        <v>59</v>
      </c>
      <c r="D464" s="27">
        <v>30</v>
      </c>
      <c r="E464" s="69">
        <v>0</v>
      </c>
      <c r="F464" s="12">
        <f t="shared" si="30"/>
        <v>0</v>
      </c>
      <c r="G464" s="9"/>
      <c r="H464" s="12">
        <f t="shared" si="28"/>
        <v>0</v>
      </c>
      <c r="I464" s="12">
        <f t="shared" si="29"/>
        <v>0</v>
      </c>
      <c r="J464" s="14"/>
    </row>
    <row r="465" spans="1:10" ht="25.5">
      <c r="A465" s="83">
        <v>184</v>
      </c>
      <c r="B465" s="101" t="s">
        <v>658</v>
      </c>
      <c r="C465" s="25" t="s">
        <v>59</v>
      </c>
      <c r="D465" s="25">
        <v>300</v>
      </c>
      <c r="E465" s="69">
        <v>0</v>
      </c>
      <c r="F465" s="12">
        <f t="shared" si="30"/>
        <v>0</v>
      </c>
      <c r="G465" s="9"/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185</v>
      </c>
      <c r="B466" s="20" t="s">
        <v>574</v>
      </c>
      <c r="C466" s="11" t="s">
        <v>59</v>
      </c>
      <c r="D466" s="22">
        <v>20</v>
      </c>
      <c r="E466" s="69">
        <v>0</v>
      </c>
      <c r="F466" s="12">
        <f t="shared" si="30"/>
        <v>0</v>
      </c>
      <c r="G466" s="9"/>
      <c r="H466" s="12">
        <f t="shared" si="28"/>
        <v>0</v>
      </c>
      <c r="I466" s="12">
        <f t="shared" si="29"/>
        <v>0</v>
      </c>
      <c r="J466" s="14"/>
    </row>
    <row r="467" spans="1:10" ht="25.5">
      <c r="A467" s="83">
        <v>186</v>
      </c>
      <c r="B467" s="20" t="s">
        <v>695</v>
      </c>
      <c r="C467" s="39" t="s">
        <v>59</v>
      </c>
      <c r="D467" s="39">
        <v>3</v>
      </c>
      <c r="E467" s="69">
        <v>0</v>
      </c>
      <c r="F467" s="12">
        <f t="shared" si="30"/>
        <v>0</v>
      </c>
      <c r="G467" s="9"/>
      <c r="H467" s="12">
        <f t="shared" si="28"/>
        <v>0</v>
      </c>
      <c r="I467" s="12">
        <f t="shared" si="29"/>
        <v>0</v>
      </c>
      <c r="J467" s="14"/>
    </row>
    <row r="468" spans="1:10" ht="38.25">
      <c r="A468" s="83">
        <v>187</v>
      </c>
      <c r="B468" s="20" t="s">
        <v>727</v>
      </c>
      <c r="C468" s="11" t="s">
        <v>59</v>
      </c>
      <c r="D468" s="22">
        <v>150</v>
      </c>
      <c r="E468" s="69">
        <v>0</v>
      </c>
      <c r="F468" s="12">
        <f t="shared" si="30"/>
        <v>0</v>
      </c>
      <c r="G468" s="9"/>
      <c r="H468" s="12">
        <f t="shared" si="28"/>
        <v>0</v>
      </c>
      <c r="I468" s="12">
        <f t="shared" si="29"/>
        <v>0</v>
      </c>
      <c r="J468" s="14"/>
    </row>
    <row r="469" spans="1:10" ht="12.75">
      <c r="A469" s="83">
        <v>188</v>
      </c>
      <c r="B469" s="20" t="s">
        <v>251</v>
      </c>
      <c r="C469" s="11" t="s">
        <v>59</v>
      </c>
      <c r="D469" s="22">
        <v>20</v>
      </c>
      <c r="E469" s="69">
        <v>0</v>
      </c>
      <c r="F469" s="12">
        <f t="shared" si="30"/>
        <v>0</v>
      </c>
      <c r="G469" s="9"/>
      <c r="H469" s="12">
        <f t="shared" si="28"/>
        <v>0</v>
      </c>
      <c r="I469" s="12">
        <f t="shared" si="29"/>
        <v>0</v>
      </c>
      <c r="J469" s="14"/>
    </row>
    <row r="470" spans="1:10" ht="25.5">
      <c r="A470" s="83">
        <v>189</v>
      </c>
      <c r="B470" s="20" t="s">
        <v>291</v>
      </c>
      <c r="C470" s="11" t="s">
        <v>59</v>
      </c>
      <c r="D470" s="22">
        <v>10</v>
      </c>
      <c r="E470" s="69">
        <v>0</v>
      </c>
      <c r="F470" s="12">
        <f t="shared" si="30"/>
        <v>0</v>
      </c>
      <c r="G470" s="9"/>
      <c r="H470" s="12">
        <f t="shared" si="28"/>
        <v>0</v>
      </c>
      <c r="I470" s="12">
        <f t="shared" si="29"/>
        <v>0</v>
      </c>
      <c r="J470" s="14"/>
    </row>
    <row r="471" spans="1:10" ht="12.75">
      <c r="A471" s="83">
        <v>190</v>
      </c>
      <c r="B471" s="20" t="s">
        <v>115</v>
      </c>
      <c r="C471" s="10" t="s">
        <v>59</v>
      </c>
      <c r="D471" s="10">
        <v>30</v>
      </c>
      <c r="E471" s="69">
        <v>0</v>
      </c>
      <c r="F471" s="12">
        <f>D471*E471</f>
        <v>0</v>
      </c>
      <c r="G471" s="9"/>
      <c r="H471" s="12">
        <f>ROUND(IF(G471="zw",F471*0,F471*G471/100),2)</f>
        <v>0</v>
      </c>
      <c r="I471" s="12">
        <f>ROUND(F471+H471,2)</f>
        <v>0</v>
      </c>
      <c r="J471" s="14"/>
    </row>
    <row r="472" spans="1:10" ht="25.5">
      <c r="A472" s="83">
        <v>191</v>
      </c>
      <c r="B472" s="20" t="s">
        <v>686</v>
      </c>
      <c r="C472" s="27" t="s">
        <v>59</v>
      </c>
      <c r="D472" s="27">
        <v>5</v>
      </c>
      <c r="E472" s="69">
        <v>0</v>
      </c>
      <c r="F472" s="12">
        <f t="shared" si="30"/>
        <v>0</v>
      </c>
      <c r="G472" s="9"/>
      <c r="H472" s="12">
        <f t="shared" si="28"/>
        <v>0</v>
      </c>
      <c r="I472" s="12">
        <f t="shared" si="29"/>
        <v>0</v>
      </c>
      <c r="J472" s="14"/>
    </row>
    <row r="473" spans="1:10" ht="12.75">
      <c r="A473" s="83">
        <v>192</v>
      </c>
      <c r="B473" s="20" t="s">
        <v>100</v>
      </c>
      <c r="C473" s="25" t="s">
        <v>59</v>
      </c>
      <c r="D473" s="25">
        <v>180</v>
      </c>
      <c r="E473" s="69">
        <v>0</v>
      </c>
      <c r="F473" s="12">
        <f t="shared" si="30"/>
        <v>0</v>
      </c>
      <c r="G473" s="9"/>
      <c r="H473" s="12">
        <f t="shared" si="28"/>
        <v>0</v>
      </c>
      <c r="I473" s="12">
        <f t="shared" si="29"/>
        <v>0</v>
      </c>
      <c r="J473" s="14"/>
    </row>
    <row r="474" spans="1:10" ht="12.75">
      <c r="A474" s="83">
        <v>193</v>
      </c>
      <c r="B474" s="20" t="s">
        <v>312</v>
      </c>
      <c r="C474" s="25" t="s">
        <v>59</v>
      </c>
      <c r="D474" s="25">
        <v>3</v>
      </c>
      <c r="E474" s="69">
        <v>0</v>
      </c>
      <c r="F474" s="12">
        <f t="shared" si="30"/>
        <v>0</v>
      </c>
      <c r="G474" s="9"/>
      <c r="H474" s="12">
        <f t="shared" si="28"/>
        <v>0</v>
      </c>
      <c r="I474" s="12">
        <f t="shared" si="29"/>
        <v>0</v>
      </c>
      <c r="J474" s="14"/>
    </row>
    <row r="475" spans="1:10" ht="12.75">
      <c r="A475" s="83">
        <v>194</v>
      </c>
      <c r="B475" s="20" t="s">
        <v>541</v>
      </c>
      <c r="C475" s="25" t="s">
        <v>540</v>
      </c>
      <c r="D475" s="25">
        <v>10</v>
      </c>
      <c r="E475" s="69">
        <v>0</v>
      </c>
      <c r="F475" s="12">
        <f t="shared" si="30"/>
        <v>0</v>
      </c>
      <c r="G475" s="9"/>
      <c r="H475" s="12">
        <f t="shared" si="28"/>
        <v>0</v>
      </c>
      <c r="I475" s="12">
        <f t="shared" si="29"/>
        <v>0</v>
      </c>
      <c r="J475" s="14"/>
    </row>
    <row r="476" spans="1:10" ht="12.75">
      <c r="A476" s="83">
        <v>195</v>
      </c>
      <c r="B476" s="20" t="s">
        <v>690</v>
      </c>
      <c r="C476" s="25" t="s">
        <v>59</v>
      </c>
      <c r="D476" s="25">
        <v>150</v>
      </c>
      <c r="E476" s="69">
        <v>0</v>
      </c>
      <c r="F476" s="12">
        <f t="shared" si="30"/>
        <v>0</v>
      </c>
      <c r="G476" s="9"/>
      <c r="H476" s="12">
        <f t="shared" si="28"/>
        <v>0</v>
      </c>
      <c r="I476" s="12">
        <f t="shared" si="29"/>
        <v>0</v>
      </c>
      <c r="J476" s="14"/>
    </row>
    <row r="477" spans="1:10" ht="25.5">
      <c r="A477" s="83">
        <v>196</v>
      </c>
      <c r="B477" s="20" t="s">
        <v>689</v>
      </c>
      <c r="C477" s="10" t="s">
        <v>59</v>
      </c>
      <c r="D477" s="22">
        <v>10</v>
      </c>
      <c r="E477" s="69">
        <v>0</v>
      </c>
      <c r="F477" s="12">
        <f t="shared" si="30"/>
        <v>0</v>
      </c>
      <c r="G477" s="9"/>
      <c r="H477" s="12">
        <f aca="true" t="shared" si="31" ref="H477:H557">ROUND(IF(G477="zw",F477*0,F477*G477/100),2)</f>
        <v>0</v>
      </c>
      <c r="I477" s="12">
        <f aca="true" t="shared" si="32" ref="I477:I557">ROUND(F477+H477,2)</f>
        <v>0</v>
      </c>
      <c r="J477" s="14"/>
    </row>
    <row r="478" spans="1:10" ht="12.75">
      <c r="A478" s="83">
        <v>197</v>
      </c>
      <c r="B478" s="20" t="s">
        <v>710</v>
      </c>
      <c r="C478" s="27" t="s">
        <v>59</v>
      </c>
      <c r="D478" s="27">
        <v>20</v>
      </c>
      <c r="E478" s="69">
        <v>0</v>
      </c>
      <c r="F478" s="12">
        <f t="shared" si="30"/>
        <v>0</v>
      </c>
      <c r="G478" s="9"/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198</v>
      </c>
      <c r="B479" s="20" t="s">
        <v>139</v>
      </c>
      <c r="C479" s="93" t="s">
        <v>59</v>
      </c>
      <c r="D479" s="98">
        <v>5</v>
      </c>
      <c r="E479" s="69">
        <v>0</v>
      </c>
      <c r="F479" s="12">
        <f t="shared" si="30"/>
        <v>0</v>
      </c>
      <c r="G479" s="9"/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199</v>
      </c>
      <c r="B480" s="20" t="s">
        <v>319</v>
      </c>
      <c r="C480" s="25" t="s">
        <v>59</v>
      </c>
      <c r="D480" s="25">
        <v>2</v>
      </c>
      <c r="E480" s="69">
        <v>0</v>
      </c>
      <c r="F480" s="12">
        <f t="shared" si="30"/>
        <v>0</v>
      </c>
      <c r="G480" s="9"/>
      <c r="H480" s="12">
        <f t="shared" si="31"/>
        <v>0</v>
      </c>
      <c r="I480" s="12">
        <f t="shared" si="32"/>
        <v>0</v>
      </c>
      <c r="J480" s="14"/>
    </row>
    <row r="481" spans="1:10" ht="12.75">
      <c r="A481" s="83">
        <v>200</v>
      </c>
      <c r="B481" s="20" t="s">
        <v>318</v>
      </c>
      <c r="C481" s="27" t="s">
        <v>59</v>
      </c>
      <c r="D481" s="25">
        <v>2</v>
      </c>
      <c r="E481" s="69">
        <v>0</v>
      </c>
      <c r="F481" s="12">
        <f t="shared" si="30"/>
        <v>0</v>
      </c>
      <c r="G481" s="9"/>
      <c r="H481" s="12">
        <f t="shared" si="31"/>
        <v>0</v>
      </c>
      <c r="I481" s="12">
        <f t="shared" si="32"/>
        <v>0</v>
      </c>
      <c r="J481" s="14"/>
    </row>
    <row r="482" spans="1:10" ht="38.25">
      <c r="A482" s="83">
        <v>201</v>
      </c>
      <c r="B482" s="20" t="s">
        <v>886</v>
      </c>
      <c r="C482" s="25" t="s">
        <v>61</v>
      </c>
      <c r="D482" s="25">
        <v>8</v>
      </c>
      <c r="E482" s="69">
        <v>0</v>
      </c>
      <c r="F482" s="12">
        <f t="shared" si="30"/>
        <v>0</v>
      </c>
      <c r="G482" s="9"/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202</v>
      </c>
      <c r="B483" s="20" t="s">
        <v>99</v>
      </c>
      <c r="C483" s="25" t="s">
        <v>72</v>
      </c>
      <c r="D483" s="25">
        <v>50</v>
      </c>
      <c r="E483" s="69">
        <v>0</v>
      </c>
      <c r="F483" s="12">
        <f t="shared" si="30"/>
        <v>0</v>
      </c>
      <c r="G483" s="9"/>
      <c r="H483" s="12">
        <f>ROUND(IF(G484="zw",F483*0,F483*G484/100),2)</f>
        <v>0</v>
      </c>
      <c r="I483" s="12">
        <f t="shared" si="32"/>
        <v>0</v>
      </c>
      <c r="J483" s="14"/>
    </row>
    <row r="484" spans="1:10" ht="12.75">
      <c r="A484" s="83">
        <v>203</v>
      </c>
      <c r="B484" s="20" t="s">
        <v>741</v>
      </c>
      <c r="C484" s="25" t="s">
        <v>59</v>
      </c>
      <c r="D484" s="25">
        <v>10</v>
      </c>
      <c r="E484" s="69">
        <v>0</v>
      </c>
      <c r="F484" s="12">
        <f t="shared" si="30"/>
        <v>0</v>
      </c>
      <c r="G484" s="9"/>
      <c r="H484" s="12">
        <f>ROUND(IF(G485="zw",F484*0,F484*G485/100),2)</f>
        <v>0</v>
      </c>
      <c r="I484" s="12">
        <f t="shared" si="32"/>
        <v>0</v>
      </c>
      <c r="J484" s="14"/>
    </row>
    <row r="485" spans="1:10" ht="12.75">
      <c r="A485" s="83">
        <v>204</v>
      </c>
      <c r="B485" s="20" t="s">
        <v>546</v>
      </c>
      <c r="C485" s="25" t="s">
        <v>59</v>
      </c>
      <c r="D485" s="25">
        <v>5</v>
      </c>
      <c r="E485" s="69">
        <v>0</v>
      </c>
      <c r="F485" s="12">
        <f t="shared" si="30"/>
        <v>0</v>
      </c>
      <c r="G485" s="9"/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205</v>
      </c>
      <c r="B486" s="20" t="s">
        <v>337</v>
      </c>
      <c r="C486" s="25" t="s">
        <v>58</v>
      </c>
      <c r="D486" s="25">
        <v>30</v>
      </c>
      <c r="E486" s="69">
        <v>0</v>
      </c>
      <c r="F486" s="12">
        <f t="shared" si="30"/>
        <v>0</v>
      </c>
      <c r="G486" s="9"/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506</v>
      </c>
      <c r="B487" s="20" t="s">
        <v>112</v>
      </c>
      <c r="C487" s="25" t="s">
        <v>59</v>
      </c>
      <c r="D487" s="25">
        <v>20</v>
      </c>
      <c r="E487" s="69">
        <v>0</v>
      </c>
      <c r="F487" s="12">
        <f t="shared" si="30"/>
        <v>0</v>
      </c>
      <c r="G487" s="9"/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207</v>
      </c>
      <c r="B488" s="20" t="s">
        <v>111</v>
      </c>
      <c r="C488" s="25" t="s">
        <v>59</v>
      </c>
      <c r="D488" s="25">
        <v>20</v>
      </c>
      <c r="E488" s="69">
        <v>0</v>
      </c>
      <c r="F488" s="12">
        <f t="shared" si="30"/>
        <v>0</v>
      </c>
      <c r="G488" s="9"/>
      <c r="H488" s="12">
        <f t="shared" si="31"/>
        <v>0</v>
      </c>
      <c r="I488" s="12">
        <f t="shared" si="32"/>
        <v>0</v>
      </c>
      <c r="J488" s="14"/>
    </row>
    <row r="489" spans="1:10" ht="76.5">
      <c r="A489" s="83">
        <v>208</v>
      </c>
      <c r="B489" s="20" t="s">
        <v>883</v>
      </c>
      <c r="C489" s="25" t="s">
        <v>60</v>
      </c>
      <c r="D489" s="25">
        <v>250</v>
      </c>
      <c r="E489" s="69">
        <v>0</v>
      </c>
      <c r="F489" s="12">
        <f t="shared" si="30"/>
        <v>0</v>
      </c>
      <c r="G489" s="9"/>
      <c r="H489" s="12">
        <f t="shared" si="31"/>
        <v>0</v>
      </c>
      <c r="I489" s="12">
        <f t="shared" si="32"/>
        <v>0</v>
      </c>
      <c r="J489" s="14"/>
    </row>
    <row r="490" spans="1:10" ht="12.75">
      <c r="A490" s="83">
        <v>209</v>
      </c>
      <c r="B490" s="20" t="s">
        <v>623</v>
      </c>
      <c r="C490" s="108" t="s">
        <v>60</v>
      </c>
      <c r="D490" s="108">
        <v>30</v>
      </c>
      <c r="E490" s="69">
        <v>0</v>
      </c>
      <c r="F490" s="12">
        <f t="shared" si="30"/>
        <v>0</v>
      </c>
      <c r="G490" s="9"/>
      <c r="H490" s="12">
        <f t="shared" si="31"/>
        <v>0</v>
      </c>
      <c r="I490" s="12">
        <f t="shared" si="32"/>
        <v>0</v>
      </c>
      <c r="J490" s="14"/>
    </row>
    <row r="491" spans="1:10" ht="12.75">
      <c r="A491" s="83">
        <v>210</v>
      </c>
      <c r="B491" s="20" t="s">
        <v>624</v>
      </c>
      <c r="C491" s="25" t="s">
        <v>59</v>
      </c>
      <c r="D491" s="25">
        <v>150</v>
      </c>
      <c r="E491" s="69">
        <v>0</v>
      </c>
      <c r="F491" s="12">
        <f t="shared" si="30"/>
        <v>0</v>
      </c>
      <c r="G491" s="9"/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211</v>
      </c>
      <c r="B492" s="20" t="s">
        <v>594</v>
      </c>
      <c r="C492" s="25" t="s">
        <v>59</v>
      </c>
      <c r="D492" s="25">
        <v>20</v>
      </c>
      <c r="E492" s="69">
        <v>0</v>
      </c>
      <c r="F492" s="12">
        <f t="shared" si="30"/>
        <v>0</v>
      </c>
      <c r="G492" s="9"/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212</v>
      </c>
      <c r="B493" s="20" t="s">
        <v>294</v>
      </c>
      <c r="C493" s="25" t="s">
        <v>72</v>
      </c>
      <c r="D493" s="25">
        <v>10</v>
      </c>
      <c r="E493" s="69">
        <v>0</v>
      </c>
      <c r="F493" s="12">
        <f t="shared" si="30"/>
        <v>0</v>
      </c>
      <c r="G493" s="9"/>
      <c r="H493" s="12">
        <f t="shared" si="31"/>
        <v>0</v>
      </c>
      <c r="I493" s="12">
        <f t="shared" si="32"/>
        <v>0</v>
      </c>
      <c r="J493" s="14"/>
    </row>
    <row r="494" spans="1:10" ht="12.75">
      <c r="A494" s="170">
        <v>213</v>
      </c>
      <c r="B494" s="164" t="s">
        <v>625</v>
      </c>
      <c r="C494" s="165" t="s">
        <v>59</v>
      </c>
      <c r="D494" s="165">
        <v>10</v>
      </c>
      <c r="E494" s="171">
        <v>0</v>
      </c>
      <c r="F494" s="133">
        <f t="shared" si="30"/>
        <v>0</v>
      </c>
      <c r="G494" s="134"/>
      <c r="H494" s="133">
        <f t="shared" si="31"/>
        <v>0</v>
      </c>
      <c r="I494" s="133">
        <f t="shared" si="32"/>
        <v>0</v>
      </c>
      <c r="J494" s="14"/>
    </row>
    <row r="495" spans="1:10" ht="12.75">
      <c r="A495" s="83">
        <v>214</v>
      </c>
      <c r="B495" s="20" t="s">
        <v>626</v>
      </c>
      <c r="C495" s="25" t="s">
        <v>59</v>
      </c>
      <c r="D495" s="25">
        <v>40</v>
      </c>
      <c r="E495" s="69">
        <v>0</v>
      </c>
      <c r="F495" s="12">
        <f t="shared" si="30"/>
        <v>0</v>
      </c>
      <c r="G495" s="9"/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215</v>
      </c>
      <c r="B496" s="101" t="s">
        <v>661</v>
      </c>
      <c r="C496" s="25" t="s">
        <v>59</v>
      </c>
      <c r="D496" s="25">
        <v>30</v>
      </c>
      <c r="E496" s="69">
        <v>0</v>
      </c>
      <c r="F496" s="12">
        <f t="shared" si="30"/>
        <v>0</v>
      </c>
      <c r="G496" s="9"/>
      <c r="H496" s="12">
        <f>ROUND(IF(G496="zw",F496*0,F496*G496/100),2)</f>
        <v>0</v>
      </c>
      <c r="I496" s="12">
        <f t="shared" si="32"/>
        <v>0</v>
      </c>
      <c r="J496" s="14"/>
    </row>
    <row r="497" spans="1:10" ht="12.75">
      <c r="A497" s="83">
        <v>216</v>
      </c>
      <c r="B497" s="20" t="s">
        <v>660</v>
      </c>
      <c r="C497" s="25" t="s">
        <v>59</v>
      </c>
      <c r="D497" s="25">
        <v>10</v>
      </c>
      <c r="E497" s="69">
        <v>0</v>
      </c>
      <c r="F497" s="12">
        <f t="shared" si="30"/>
        <v>0</v>
      </c>
      <c r="G497" s="9"/>
      <c r="H497" s="12">
        <f>ROUND(IF(G497="zw",F497*0,F497*G497/100),2)</f>
        <v>0</v>
      </c>
      <c r="I497" s="12">
        <f>ROUND(F497+H497,2)</f>
        <v>0</v>
      </c>
      <c r="J497" s="14"/>
    </row>
    <row r="498" spans="1:10" ht="12.75">
      <c r="A498" s="83">
        <v>217</v>
      </c>
      <c r="B498" s="20" t="s">
        <v>296</v>
      </c>
      <c r="C498" s="25" t="s">
        <v>59</v>
      </c>
      <c r="D498" s="25">
        <v>8</v>
      </c>
      <c r="E498" s="69">
        <v>0</v>
      </c>
      <c r="F498" s="12">
        <f t="shared" si="30"/>
        <v>0</v>
      </c>
      <c r="G498" s="9"/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218</v>
      </c>
      <c r="B499" s="20" t="s">
        <v>300</v>
      </c>
      <c r="C499" s="25" t="s">
        <v>59</v>
      </c>
      <c r="D499" s="25">
        <v>2</v>
      </c>
      <c r="E499" s="69">
        <v>0</v>
      </c>
      <c r="F499" s="12">
        <f t="shared" si="30"/>
        <v>0</v>
      </c>
      <c r="G499" s="9"/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219</v>
      </c>
      <c r="B500" s="20" t="s">
        <v>297</v>
      </c>
      <c r="C500" s="11" t="s">
        <v>59</v>
      </c>
      <c r="D500" s="22">
        <v>70</v>
      </c>
      <c r="E500" s="69">
        <v>0</v>
      </c>
      <c r="F500" s="12">
        <f t="shared" si="30"/>
        <v>0</v>
      </c>
      <c r="G500" s="9"/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220</v>
      </c>
      <c r="B501" s="20" t="s">
        <v>299</v>
      </c>
      <c r="C501" s="11" t="s">
        <v>59</v>
      </c>
      <c r="D501" s="22">
        <v>1200</v>
      </c>
      <c r="E501" s="69">
        <v>0</v>
      </c>
      <c r="F501" s="12">
        <f aca="true" t="shared" si="33" ref="F501:F579">D501*E501</f>
        <v>0</v>
      </c>
      <c r="G501" s="9"/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221</v>
      </c>
      <c r="B502" s="20" t="s">
        <v>627</v>
      </c>
      <c r="C502" s="25" t="s">
        <v>59</v>
      </c>
      <c r="D502" s="25">
        <v>50</v>
      </c>
      <c r="E502" s="69">
        <v>0</v>
      </c>
      <c r="F502" s="12">
        <f t="shared" si="33"/>
        <v>0</v>
      </c>
      <c r="G502" s="9"/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222</v>
      </c>
      <c r="B503" s="20" t="s">
        <v>301</v>
      </c>
      <c r="C503" s="25" t="s">
        <v>59</v>
      </c>
      <c r="D503" s="25">
        <v>200</v>
      </c>
      <c r="E503" s="69">
        <v>0</v>
      </c>
      <c r="F503" s="12">
        <f t="shared" si="33"/>
        <v>0</v>
      </c>
      <c r="G503" s="9"/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223</v>
      </c>
      <c r="B504" s="20" t="s">
        <v>302</v>
      </c>
      <c r="C504" s="118" t="s">
        <v>59</v>
      </c>
      <c r="D504" s="118">
        <v>250</v>
      </c>
      <c r="E504" s="69">
        <v>0</v>
      </c>
      <c r="F504" s="12">
        <f t="shared" si="33"/>
        <v>0</v>
      </c>
      <c r="G504" s="9"/>
      <c r="H504" s="12">
        <f t="shared" si="31"/>
        <v>0</v>
      </c>
      <c r="I504" s="12">
        <f t="shared" si="32"/>
        <v>0</v>
      </c>
      <c r="J504" s="14"/>
    </row>
    <row r="505" spans="1:10" ht="12.75">
      <c r="A505" s="83">
        <v>224</v>
      </c>
      <c r="B505" s="20" t="s">
        <v>303</v>
      </c>
      <c r="C505" s="25" t="s">
        <v>59</v>
      </c>
      <c r="D505" s="25">
        <v>300</v>
      </c>
      <c r="E505" s="69">
        <v>0</v>
      </c>
      <c r="F505" s="12">
        <f t="shared" si="33"/>
        <v>0</v>
      </c>
      <c r="G505" s="9"/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225</v>
      </c>
      <c r="B506" s="20" t="s">
        <v>685</v>
      </c>
      <c r="C506" s="25" t="s">
        <v>59</v>
      </c>
      <c r="D506" s="25">
        <v>1</v>
      </c>
      <c r="E506" s="69">
        <v>0</v>
      </c>
      <c r="F506" s="12">
        <f t="shared" si="33"/>
        <v>0</v>
      </c>
      <c r="G506" s="9"/>
      <c r="H506" s="12">
        <f>ROUND(IF(G506="zw",F506*0,F506*G506/100),2)</f>
        <v>0</v>
      </c>
      <c r="I506" s="12">
        <f>ROUND(F506+H506,2)</f>
        <v>0</v>
      </c>
      <c r="J506" s="14"/>
    </row>
    <row r="507" spans="1:10" ht="12.75">
      <c r="A507" s="83">
        <v>226</v>
      </c>
      <c r="B507" s="20" t="s">
        <v>265</v>
      </c>
      <c r="C507" s="25" t="s">
        <v>59</v>
      </c>
      <c r="D507" s="25">
        <v>40</v>
      </c>
      <c r="E507" s="69">
        <v>0</v>
      </c>
      <c r="F507" s="12">
        <f t="shared" si="33"/>
        <v>0</v>
      </c>
      <c r="G507" s="9"/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227</v>
      </c>
      <c r="B508" s="20" t="s">
        <v>458</v>
      </c>
      <c r="C508" s="25" t="s">
        <v>60</v>
      </c>
      <c r="D508" s="25">
        <v>20</v>
      </c>
      <c r="E508" s="69">
        <v>0</v>
      </c>
      <c r="F508" s="12">
        <f t="shared" si="33"/>
        <v>0</v>
      </c>
      <c r="G508" s="9"/>
      <c r="H508" s="12">
        <f t="shared" si="31"/>
        <v>0</v>
      </c>
      <c r="I508" s="12">
        <f t="shared" si="32"/>
        <v>0</v>
      </c>
      <c r="J508" s="14"/>
    </row>
    <row r="509" spans="1:10" ht="12.75">
      <c r="A509" s="83">
        <v>228</v>
      </c>
      <c r="B509" s="20" t="s">
        <v>833</v>
      </c>
      <c r="C509" s="25" t="s">
        <v>59</v>
      </c>
      <c r="D509" s="25">
        <v>40</v>
      </c>
      <c r="E509" s="69">
        <v>0</v>
      </c>
      <c r="F509" s="12">
        <f t="shared" si="33"/>
        <v>0</v>
      </c>
      <c r="G509" s="9"/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229</v>
      </c>
      <c r="B510" s="20" t="s">
        <v>834</v>
      </c>
      <c r="C510" s="93" t="s">
        <v>59</v>
      </c>
      <c r="D510" s="22">
        <v>20</v>
      </c>
      <c r="E510" s="69">
        <v>0</v>
      </c>
      <c r="F510" s="12">
        <f t="shared" si="33"/>
        <v>0</v>
      </c>
      <c r="G510" s="9"/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230</v>
      </c>
      <c r="B511" s="20" t="s">
        <v>376</v>
      </c>
      <c r="C511" s="25" t="s">
        <v>59</v>
      </c>
      <c r="D511" s="25">
        <v>15</v>
      </c>
      <c r="E511" s="69">
        <v>0</v>
      </c>
      <c r="F511" s="12">
        <f t="shared" si="33"/>
        <v>0</v>
      </c>
      <c r="G511" s="9"/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231</v>
      </c>
      <c r="B512" s="20" t="s">
        <v>377</v>
      </c>
      <c r="C512" s="25" t="s">
        <v>59</v>
      </c>
      <c r="D512" s="25">
        <v>15</v>
      </c>
      <c r="E512" s="69">
        <v>0</v>
      </c>
      <c r="F512" s="12">
        <f t="shared" si="33"/>
        <v>0</v>
      </c>
      <c r="G512" s="9"/>
      <c r="H512" s="12">
        <f t="shared" si="31"/>
        <v>0</v>
      </c>
      <c r="I512" s="12">
        <f t="shared" si="32"/>
        <v>0</v>
      </c>
      <c r="J512" s="14"/>
    </row>
    <row r="513" spans="1:10" ht="12.75" customHeight="1">
      <c r="A513" s="83">
        <v>232</v>
      </c>
      <c r="B513" s="20" t="s">
        <v>77</v>
      </c>
      <c r="C513" s="25" t="s">
        <v>59</v>
      </c>
      <c r="D513" s="25">
        <v>120</v>
      </c>
      <c r="E513" s="69">
        <v>0</v>
      </c>
      <c r="F513" s="12">
        <f t="shared" si="33"/>
        <v>0</v>
      </c>
      <c r="G513" s="9"/>
      <c r="H513" s="12">
        <f t="shared" si="31"/>
        <v>0</v>
      </c>
      <c r="I513" s="12">
        <f t="shared" si="32"/>
        <v>0</v>
      </c>
      <c r="J513" s="14"/>
    </row>
    <row r="514" spans="1:10" ht="12.75">
      <c r="A514" s="170">
        <v>233</v>
      </c>
      <c r="B514" s="164" t="s">
        <v>311</v>
      </c>
      <c r="C514" s="172" t="s">
        <v>60</v>
      </c>
      <c r="D514" s="172">
        <v>20</v>
      </c>
      <c r="E514" s="171">
        <v>0</v>
      </c>
      <c r="F514" s="133">
        <f t="shared" si="33"/>
        <v>0</v>
      </c>
      <c r="G514" s="134"/>
      <c r="H514" s="133">
        <f t="shared" si="31"/>
        <v>0</v>
      </c>
      <c r="I514" s="133">
        <f t="shared" si="32"/>
        <v>0</v>
      </c>
      <c r="J514" s="14"/>
    </row>
    <row r="515" spans="1:10" ht="12.75">
      <c r="A515" s="83">
        <v>234</v>
      </c>
      <c r="B515" s="20" t="s">
        <v>255</v>
      </c>
      <c r="C515" s="27" t="s">
        <v>59</v>
      </c>
      <c r="D515" s="25">
        <v>70</v>
      </c>
      <c r="E515" s="69">
        <v>0</v>
      </c>
      <c r="F515" s="12">
        <f t="shared" si="33"/>
        <v>0</v>
      </c>
      <c r="G515" s="9"/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235</v>
      </c>
      <c r="B516" s="20" t="s">
        <v>254</v>
      </c>
      <c r="C516" s="25" t="s">
        <v>59</v>
      </c>
      <c r="D516" s="25">
        <v>100</v>
      </c>
      <c r="E516" s="69">
        <v>0</v>
      </c>
      <c r="F516" s="12">
        <f t="shared" si="33"/>
        <v>0</v>
      </c>
      <c r="G516" s="9"/>
      <c r="H516" s="12">
        <f t="shared" si="31"/>
        <v>0</v>
      </c>
      <c r="I516" s="12">
        <f t="shared" si="32"/>
        <v>0</v>
      </c>
      <c r="J516" s="14"/>
    </row>
    <row r="517" spans="1:10" ht="25.5">
      <c r="A517" s="83">
        <v>236</v>
      </c>
      <c r="B517" s="20" t="s">
        <v>735</v>
      </c>
      <c r="C517" s="27" t="s">
        <v>59</v>
      </c>
      <c r="D517" s="27">
        <v>15</v>
      </c>
      <c r="E517" s="69">
        <v>0</v>
      </c>
      <c r="F517" s="12">
        <f t="shared" si="33"/>
        <v>0</v>
      </c>
      <c r="G517" s="9"/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237</v>
      </c>
      <c r="B518" s="20" t="s">
        <v>858</v>
      </c>
      <c r="C518" s="27" t="s">
        <v>59</v>
      </c>
      <c r="D518" s="27">
        <v>3</v>
      </c>
      <c r="E518" s="69">
        <v>0</v>
      </c>
      <c r="F518" s="12">
        <f t="shared" si="33"/>
        <v>0</v>
      </c>
      <c r="G518" s="9"/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238</v>
      </c>
      <c r="B519" s="20" t="s">
        <v>859</v>
      </c>
      <c r="C519" s="27" t="s">
        <v>59</v>
      </c>
      <c r="D519" s="27">
        <v>2</v>
      </c>
      <c r="E519" s="69">
        <v>0</v>
      </c>
      <c r="F519" s="12">
        <f t="shared" si="33"/>
        <v>0</v>
      </c>
      <c r="G519" s="9"/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239</v>
      </c>
      <c r="B520" s="20" t="s">
        <v>544</v>
      </c>
      <c r="C520" s="108" t="s">
        <v>59</v>
      </c>
      <c r="D520" s="108">
        <v>3</v>
      </c>
      <c r="E520" s="69">
        <v>0</v>
      </c>
      <c r="F520" s="12">
        <f t="shared" si="33"/>
        <v>0</v>
      </c>
      <c r="G520" s="9"/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240</v>
      </c>
      <c r="B521" s="20" t="s">
        <v>451</v>
      </c>
      <c r="C521" s="108" t="s">
        <v>59</v>
      </c>
      <c r="D521" s="108">
        <v>10</v>
      </c>
      <c r="E521" s="69">
        <v>0</v>
      </c>
      <c r="F521" s="12">
        <f t="shared" si="33"/>
        <v>0</v>
      </c>
      <c r="G521" s="9"/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241</v>
      </c>
      <c r="B522" s="20" t="s">
        <v>78</v>
      </c>
      <c r="C522" s="108" t="s">
        <v>59</v>
      </c>
      <c r="D522" s="108">
        <v>10</v>
      </c>
      <c r="E522" s="69">
        <v>0</v>
      </c>
      <c r="F522" s="12">
        <f t="shared" si="33"/>
        <v>0</v>
      </c>
      <c r="G522" s="9"/>
      <c r="H522" s="12">
        <f t="shared" si="31"/>
        <v>0</v>
      </c>
      <c r="I522" s="12">
        <f t="shared" si="32"/>
        <v>0</v>
      </c>
      <c r="J522" s="14"/>
    </row>
    <row r="523" spans="1:10" ht="12.75">
      <c r="A523" s="83">
        <v>242</v>
      </c>
      <c r="B523" s="20" t="s">
        <v>330</v>
      </c>
      <c r="C523" s="25" t="s">
        <v>59</v>
      </c>
      <c r="D523" s="25">
        <v>50</v>
      </c>
      <c r="E523" s="69">
        <v>0</v>
      </c>
      <c r="F523" s="12">
        <f t="shared" si="33"/>
        <v>0</v>
      </c>
      <c r="G523" s="9"/>
      <c r="H523" s="12">
        <f t="shared" si="31"/>
        <v>0</v>
      </c>
      <c r="I523" s="12">
        <f t="shared" si="32"/>
        <v>0</v>
      </c>
      <c r="J523" s="14"/>
    </row>
    <row r="524" spans="1:10" ht="12.75">
      <c r="A524" s="83">
        <v>243</v>
      </c>
      <c r="B524" s="20" t="s">
        <v>528</v>
      </c>
      <c r="C524" s="107" t="s">
        <v>59</v>
      </c>
      <c r="D524" s="107">
        <v>2</v>
      </c>
      <c r="E524" s="69">
        <v>0</v>
      </c>
      <c r="F524" s="12">
        <f t="shared" si="33"/>
        <v>0</v>
      </c>
      <c r="G524" s="9"/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244</v>
      </c>
      <c r="B525" s="20" t="s">
        <v>82</v>
      </c>
      <c r="C525" s="27" t="s">
        <v>59</v>
      </c>
      <c r="D525" s="27">
        <v>10</v>
      </c>
      <c r="E525" s="69">
        <v>0</v>
      </c>
      <c r="F525" s="12">
        <f t="shared" si="33"/>
        <v>0</v>
      </c>
      <c r="G525" s="9"/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245</v>
      </c>
      <c r="B526" s="20" t="s">
        <v>740</v>
      </c>
      <c r="C526" s="27" t="s">
        <v>59</v>
      </c>
      <c r="D526" s="27">
        <v>60</v>
      </c>
      <c r="E526" s="69">
        <v>0</v>
      </c>
      <c r="F526" s="12">
        <f t="shared" si="33"/>
        <v>0</v>
      </c>
      <c r="G526" s="9"/>
      <c r="H526" s="12">
        <f t="shared" si="31"/>
        <v>0</v>
      </c>
      <c r="I526" s="12">
        <f t="shared" si="32"/>
        <v>0</v>
      </c>
      <c r="J526" s="14"/>
    </row>
    <row r="527" spans="1:10" ht="12.75">
      <c r="A527" s="170">
        <v>246</v>
      </c>
      <c r="B527" s="164" t="s">
        <v>436</v>
      </c>
      <c r="C527" s="165" t="s">
        <v>59</v>
      </c>
      <c r="D527" s="165">
        <v>10</v>
      </c>
      <c r="E527" s="171">
        <v>0</v>
      </c>
      <c r="F527" s="133">
        <f t="shared" si="33"/>
        <v>0</v>
      </c>
      <c r="G527" s="134"/>
      <c r="H527" s="133">
        <f t="shared" si="31"/>
        <v>0</v>
      </c>
      <c r="I527" s="133">
        <f t="shared" si="32"/>
        <v>0</v>
      </c>
      <c r="J527" s="14"/>
    </row>
    <row r="528" spans="1:10" ht="12.75">
      <c r="A528" s="170">
        <v>247</v>
      </c>
      <c r="B528" s="164" t="s">
        <v>114</v>
      </c>
      <c r="C528" s="172" t="s">
        <v>59</v>
      </c>
      <c r="D528" s="173">
        <v>50</v>
      </c>
      <c r="E528" s="171">
        <v>0</v>
      </c>
      <c r="F528" s="133">
        <f t="shared" si="33"/>
        <v>0</v>
      </c>
      <c r="G528" s="134"/>
      <c r="H528" s="133">
        <f t="shared" si="31"/>
        <v>0</v>
      </c>
      <c r="I528" s="133">
        <f t="shared" si="32"/>
        <v>0</v>
      </c>
      <c r="J528" s="14"/>
    </row>
    <row r="529" spans="1:10" ht="12.75">
      <c r="A529" s="83">
        <v>248</v>
      </c>
      <c r="B529" s="101" t="s">
        <v>647</v>
      </c>
      <c r="C529" s="93" t="s">
        <v>59</v>
      </c>
      <c r="D529" s="22">
        <v>10</v>
      </c>
      <c r="E529" s="69">
        <v>0</v>
      </c>
      <c r="F529" s="12">
        <f t="shared" si="33"/>
        <v>0</v>
      </c>
      <c r="G529" s="9"/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249</v>
      </c>
      <c r="B530" s="101" t="s">
        <v>648</v>
      </c>
      <c r="C530" s="25" t="s">
        <v>59</v>
      </c>
      <c r="D530" s="25">
        <v>10</v>
      </c>
      <c r="E530" s="69">
        <v>0</v>
      </c>
      <c r="F530" s="12">
        <f t="shared" si="33"/>
        <v>0</v>
      </c>
      <c r="G530" s="9"/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250</v>
      </c>
      <c r="B531" s="101" t="s">
        <v>649</v>
      </c>
      <c r="C531" s="25" t="s">
        <v>59</v>
      </c>
      <c r="D531" s="25">
        <v>10</v>
      </c>
      <c r="E531" s="69">
        <v>0</v>
      </c>
      <c r="F531" s="12">
        <f t="shared" si="33"/>
        <v>0</v>
      </c>
      <c r="G531" s="9"/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251</v>
      </c>
      <c r="B532" s="20" t="s">
        <v>860</v>
      </c>
      <c r="C532" s="27" t="s">
        <v>59</v>
      </c>
      <c r="D532" s="27">
        <v>450</v>
      </c>
      <c r="E532" s="69">
        <v>0</v>
      </c>
      <c r="F532" s="12">
        <f t="shared" si="33"/>
        <v>0</v>
      </c>
      <c r="G532" s="9"/>
      <c r="H532" s="12">
        <f t="shared" si="31"/>
        <v>0</v>
      </c>
      <c r="I532" s="12">
        <f t="shared" si="32"/>
        <v>0</v>
      </c>
      <c r="J532" s="14"/>
    </row>
    <row r="533" spans="1:10" ht="51">
      <c r="A533" s="83">
        <v>252</v>
      </c>
      <c r="B533" s="101" t="s">
        <v>835</v>
      </c>
      <c r="C533" s="27" t="s">
        <v>59</v>
      </c>
      <c r="D533" s="27">
        <v>100</v>
      </c>
      <c r="E533" s="69">
        <v>0</v>
      </c>
      <c r="F533" s="12">
        <f t="shared" si="33"/>
        <v>0</v>
      </c>
      <c r="G533" s="9"/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253</v>
      </c>
      <c r="B534" s="20" t="s">
        <v>307</v>
      </c>
      <c r="C534" s="27" t="s">
        <v>72</v>
      </c>
      <c r="D534" s="27">
        <v>400</v>
      </c>
      <c r="E534" s="69">
        <v>0</v>
      </c>
      <c r="F534" s="12">
        <f t="shared" si="33"/>
        <v>0</v>
      </c>
      <c r="G534" s="9"/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254</v>
      </c>
      <c r="B535" s="20" t="s">
        <v>570</v>
      </c>
      <c r="C535" s="25" t="s">
        <v>59</v>
      </c>
      <c r="D535" s="25">
        <v>20</v>
      </c>
      <c r="E535" s="69">
        <v>0</v>
      </c>
      <c r="F535" s="12">
        <f t="shared" si="33"/>
        <v>0</v>
      </c>
      <c r="G535" s="9"/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255</v>
      </c>
      <c r="B536" s="20" t="s">
        <v>571</v>
      </c>
      <c r="C536" s="25" t="s">
        <v>59</v>
      </c>
      <c r="D536" s="25">
        <v>80</v>
      </c>
      <c r="E536" s="69">
        <v>0</v>
      </c>
      <c r="F536" s="12">
        <f t="shared" si="33"/>
        <v>0</v>
      </c>
      <c r="G536" s="9"/>
      <c r="H536" s="12">
        <f>ROUND(IF(G536="zw",F536*0,F536*G536/100),2)</f>
        <v>0</v>
      </c>
      <c r="I536" s="12">
        <f>ROUND(F536+H536,2)</f>
        <v>0</v>
      </c>
      <c r="J536" s="14"/>
    </row>
    <row r="537" spans="1:10" ht="12.75">
      <c r="A537" s="83">
        <v>256</v>
      </c>
      <c r="B537" s="20" t="s">
        <v>840</v>
      </c>
      <c r="C537" s="25" t="s">
        <v>59</v>
      </c>
      <c r="D537" s="25">
        <v>2</v>
      </c>
      <c r="E537" s="69">
        <v>0</v>
      </c>
      <c r="F537" s="12">
        <f t="shared" si="33"/>
        <v>0</v>
      </c>
      <c r="G537" s="9"/>
      <c r="H537" s="12">
        <f>ROUND(IF(G537="zw",F537*0,F537*G537/100),2)</f>
        <v>0</v>
      </c>
      <c r="I537" s="12">
        <f>ROUND(F537+H537,2)</f>
        <v>0</v>
      </c>
      <c r="J537" s="14"/>
    </row>
    <row r="538" spans="1:10" ht="12.75">
      <c r="A538" s="83">
        <v>257</v>
      </c>
      <c r="B538" s="20" t="s">
        <v>841</v>
      </c>
      <c r="C538" s="25" t="s">
        <v>59</v>
      </c>
      <c r="D538" s="25">
        <v>1</v>
      </c>
      <c r="E538" s="69">
        <v>0</v>
      </c>
      <c r="F538" s="12">
        <f t="shared" si="33"/>
        <v>0</v>
      </c>
      <c r="G538" s="9"/>
      <c r="H538" s="12">
        <f>ROUND(IF(G538="zw",F538*0,F538*G538/100),2)</f>
        <v>0</v>
      </c>
      <c r="I538" s="12">
        <f>ROUND(F538+H538,2)</f>
        <v>0</v>
      </c>
      <c r="J538" s="14"/>
    </row>
    <row r="539" spans="1:10" ht="12.75">
      <c r="A539" s="83">
        <v>258</v>
      </c>
      <c r="B539" s="20" t="s">
        <v>284</v>
      </c>
      <c r="C539" s="25" t="s">
        <v>59</v>
      </c>
      <c r="D539" s="25">
        <v>25</v>
      </c>
      <c r="E539" s="69">
        <v>0</v>
      </c>
      <c r="F539" s="12">
        <f t="shared" si="33"/>
        <v>0</v>
      </c>
      <c r="G539" s="9"/>
      <c r="H539" s="12">
        <f>ROUND(IF(G539="zw",F539*0,F539*G539/100),2)</f>
        <v>0</v>
      </c>
      <c r="I539" s="12">
        <f t="shared" si="32"/>
        <v>0</v>
      </c>
      <c r="J539" s="14"/>
    </row>
    <row r="540" spans="1:10" ht="12.75">
      <c r="A540" s="83">
        <v>259</v>
      </c>
      <c r="B540" s="20" t="s">
        <v>620</v>
      </c>
      <c r="C540" s="25" t="s">
        <v>59</v>
      </c>
      <c r="D540" s="25">
        <v>20</v>
      </c>
      <c r="E540" s="69">
        <v>0</v>
      </c>
      <c r="F540" s="12">
        <f t="shared" si="33"/>
        <v>0</v>
      </c>
      <c r="G540" s="9"/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260</v>
      </c>
      <c r="B541" s="20" t="s">
        <v>283</v>
      </c>
      <c r="C541" s="93" t="s">
        <v>59</v>
      </c>
      <c r="D541" s="22">
        <v>30</v>
      </c>
      <c r="E541" s="69">
        <v>0</v>
      </c>
      <c r="F541" s="12">
        <f t="shared" si="33"/>
        <v>0</v>
      </c>
      <c r="G541" s="9"/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261</v>
      </c>
      <c r="B542" s="20" t="s">
        <v>493</v>
      </c>
      <c r="C542" s="93" t="s">
        <v>59</v>
      </c>
      <c r="D542" s="22">
        <v>200</v>
      </c>
      <c r="E542" s="69">
        <v>0</v>
      </c>
      <c r="F542" s="12">
        <f t="shared" si="33"/>
        <v>0</v>
      </c>
      <c r="G542" s="9"/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262</v>
      </c>
      <c r="B543" s="44" t="s">
        <v>664</v>
      </c>
      <c r="C543" s="10" t="s">
        <v>59</v>
      </c>
      <c r="D543" s="22">
        <v>2</v>
      </c>
      <c r="E543" s="69">
        <v>0</v>
      </c>
      <c r="F543" s="12">
        <f t="shared" si="33"/>
        <v>0</v>
      </c>
      <c r="G543" s="9"/>
      <c r="H543" s="12">
        <f t="shared" si="31"/>
        <v>0</v>
      </c>
      <c r="I543" s="12">
        <f t="shared" si="32"/>
        <v>0</v>
      </c>
      <c r="J543" s="14"/>
    </row>
    <row r="544" spans="1:10" ht="25.5">
      <c r="A544" s="83">
        <v>263</v>
      </c>
      <c r="B544" s="44" t="s">
        <v>663</v>
      </c>
      <c r="C544" s="109" t="s">
        <v>59</v>
      </c>
      <c r="D544" s="57">
        <v>2</v>
      </c>
      <c r="E544" s="69">
        <v>0</v>
      </c>
      <c r="F544" s="12">
        <f t="shared" si="33"/>
        <v>0</v>
      </c>
      <c r="G544" s="9"/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264</v>
      </c>
      <c r="B545" s="20" t="s">
        <v>362</v>
      </c>
      <c r="C545" s="25" t="s">
        <v>59</v>
      </c>
      <c r="D545" s="25">
        <v>5</v>
      </c>
      <c r="E545" s="69">
        <v>0</v>
      </c>
      <c r="F545" s="12">
        <f t="shared" si="33"/>
        <v>0</v>
      </c>
      <c r="G545" s="9"/>
      <c r="H545" s="12">
        <f t="shared" si="31"/>
        <v>0</v>
      </c>
      <c r="I545" s="12">
        <f t="shared" si="32"/>
        <v>0</v>
      </c>
      <c r="J545" s="14"/>
    </row>
    <row r="546" spans="1:10" ht="12.75">
      <c r="A546" s="83">
        <v>265</v>
      </c>
      <c r="B546" s="20" t="s">
        <v>481</v>
      </c>
      <c r="C546" s="25" t="s">
        <v>59</v>
      </c>
      <c r="D546" s="25">
        <v>60</v>
      </c>
      <c r="E546" s="69">
        <v>0</v>
      </c>
      <c r="F546" s="12">
        <f t="shared" si="33"/>
        <v>0</v>
      </c>
      <c r="G546" s="9"/>
      <c r="H546" s="12">
        <f t="shared" si="31"/>
        <v>0</v>
      </c>
      <c r="I546" s="12">
        <f t="shared" si="32"/>
        <v>0</v>
      </c>
      <c r="J546" s="14"/>
    </row>
    <row r="547" spans="1:10" ht="12.75">
      <c r="A547" s="83">
        <v>266</v>
      </c>
      <c r="B547" s="20" t="s">
        <v>281</v>
      </c>
      <c r="C547" s="25" t="s">
        <v>59</v>
      </c>
      <c r="D547" s="25">
        <v>3</v>
      </c>
      <c r="E547" s="69">
        <v>0</v>
      </c>
      <c r="F547" s="12">
        <f t="shared" si="33"/>
        <v>0</v>
      </c>
      <c r="G547" s="9"/>
      <c r="H547" s="12">
        <f t="shared" si="31"/>
        <v>0</v>
      </c>
      <c r="I547" s="12">
        <f t="shared" si="32"/>
        <v>0</v>
      </c>
      <c r="J547" s="14"/>
    </row>
    <row r="548" spans="1:10" ht="12.75">
      <c r="A548" s="83">
        <v>267</v>
      </c>
      <c r="B548" s="20" t="s">
        <v>521</v>
      </c>
      <c r="C548" s="25" t="s">
        <v>59</v>
      </c>
      <c r="D548" s="25">
        <v>500</v>
      </c>
      <c r="E548" s="69">
        <v>0</v>
      </c>
      <c r="F548" s="12">
        <f t="shared" si="33"/>
        <v>0</v>
      </c>
      <c r="G548" s="9"/>
      <c r="H548" s="12">
        <f t="shared" si="31"/>
        <v>0</v>
      </c>
      <c r="I548" s="12">
        <f t="shared" si="32"/>
        <v>0</v>
      </c>
      <c r="J548" s="14"/>
    </row>
    <row r="549" spans="1:10" ht="12.75">
      <c r="A549" s="83">
        <v>268</v>
      </c>
      <c r="B549" s="20" t="s">
        <v>728</v>
      </c>
      <c r="C549" s="25" t="s">
        <v>60</v>
      </c>
      <c r="D549" s="25">
        <v>100</v>
      </c>
      <c r="E549" s="69">
        <v>0</v>
      </c>
      <c r="F549" s="12">
        <f t="shared" si="33"/>
        <v>0</v>
      </c>
      <c r="G549" s="9"/>
      <c r="H549" s="12">
        <f t="shared" si="31"/>
        <v>0</v>
      </c>
      <c r="I549" s="12">
        <f t="shared" si="32"/>
        <v>0</v>
      </c>
      <c r="J549" s="14"/>
    </row>
    <row r="550" spans="1:10" ht="12.75">
      <c r="A550" s="83">
        <v>269</v>
      </c>
      <c r="B550" s="20" t="s">
        <v>692</v>
      </c>
      <c r="C550" s="25" t="s">
        <v>59</v>
      </c>
      <c r="D550" s="25">
        <v>10</v>
      </c>
      <c r="E550" s="69">
        <v>0</v>
      </c>
      <c r="F550" s="12">
        <f t="shared" si="33"/>
        <v>0</v>
      </c>
      <c r="G550" s="9"/>
      <c r="H550" s="12">
        <f t="shared" si="31"/>
        <v>0</v>
      </c>
      <c r="I550" s="12">
        <f t="shared" si="32"/>
        <v>0</v>
      </c>
      <c r="J550" s="14"/>
    </row>
    <row r="551" spans="1:10" ht="12.75">
      <c r="A551" s="83">
        <v>270</v>
      </c>
      <c r="B551" s="20" t="s">
        <v>547</v>
      </c>
      <c r="C551" s="25" t="s">
        <v>59</v>
      </c>
      <c r="D551" s="25">
        <v>3</v>
      </c>
      <c r="E551" s="69">
        <v>0</v>
      </c>
      <c r="F551" s="12">
        <f t="shared" si="33"/>
        <v>0</v>
      </c>
      <c r="G551" s="9"/>
      <c r="H551" s="12">
        <f t="shared" si="31"/>
        <v>0</v>
      </c>
      <c r="I551" s="12">
        <f t="shared" si="32"/>
        <v>0</v>
      </c>
      <c r="J551" s="14"/>
    </row>
    <row r="552" spans="1:10" ht="12.75">
      <c r="A552" s="83">
        <v>271</v>
      </c>
      <c r="B552" s="20" t="s">
        <v>551</v>
      </c>
      <c r="C552" s="25" t="s">
        <v>59</v>
      </c>
      <c r="D552" s="25">
        <v>20</v>
      </c>
      <c r="E552" s="69">
        <v>0</v>
      </c>
      <c r="F552" s="12">
        <f t="shared" si="33"/>
        <v>0</v>
      </c>
      <c r="G552" s="9"/>
      <c r="H552" s="12">
        <f t="shared" si="31"/>
        <v>0</v>
      </c>
      <c r="I552" s="12">
        <f t="shared" si="32"/>
        <v>0</v>
      </c>
      <c r="J552" s="14"/>
    </row>
    <row r="553" spans="1:10" ht="12.75">
      <c r="A553" s="83">
        <v>272</v>
      </c>
      <c r="B553" s="20" t="s">
        <v>550</v>
      </c>
      <c r="C553" s="25" t="s">
        <v>59</v>
      </c>
      <c r="D553" s="25">
        <v>30</v>
      </c>
      <c r="E553" s="69">
        <v>0</v>
      </c>
      <c r="F553" s="12">
        <f t="shared" si="33"/>
        <v>0</v>
      </c>
      <c r="G553" s="9"/>
      <c r="H553" s="12">
        <f t="shared" si="31"/>
        <v>0</v>
      </c>
      <c r="I553" s="12">
        <f t="shared" si="32"/>
        <v>0</v>
      </c>
      <c r="J553" s="14"/>
    </row>
    <row r="554" spans="1:10" ht="12.75">
      <c r="A554" s="83">
        <v>273</v>
      </c>
      <c r="B554" s="20" t="s">
        <v>842</v>
      </c>
      <c r="C554" s="25" t="s">
        <v>59</v>
      </c>
      <c r="D554" s="25">
        <v>10</v>
      </c>
      <c r="E554" s="69">
        <v>0</v>
      </c>
      <c r="F554" s="12">
        <f t="shared" si="33"/>
        <v>0</v>
      </c>
      <c r="G554" s="9"/>
      <c r="H554" s="12">
        <f t="shared" si="31"/>
        <v>0</v>
      </c>
      <c r="I554" s="12">
        <f t="shared" si="32"/>
        <v>0</v>
      </c>
      <c r="J554" s="14"/>
    </row>
    <row r="555" spans="1:10" ht="12.75">
      <c r="A555" s="83">
        <v>274</v>
      </c>
      <c r="B555" s="20" t="s">
        <v>861</v>
      </c>
      <c r="C555" s="25" t="s">
        <v>59</v>
      </c>
      <c r="D555" s="25">
        <v>5</v>
      </c>
      <c r="E555" s="69">
        <v>0</v>
      </c>
      <c r="F555" s="12">
        <f t="shared" si="33"/>
        <v>0</v>
      </c>
      <c r="G555" s="9"/>
      <c r="H555" s="12">
        <f t="shared" si="31"/>
        <v>0</v>
      </c>
      <c r="I555" s="12">
        <f t="shared" si="32"/>
        <v>0</v>
      </c>
      <c r="J555" s="14"/>
    </row>
    <row r="556" spans="1:10" ht="25.5">
      <c r="A556" s="83">
        <v>275</v>
      </c>
      <c r="B556" s="101" t="s">
        <v>644</v>
      </c>
      <c r="C556" s="10" t="s">
        <v>59</v>
      </c>
      <c r="D556" s="22">
        <v>10</v>
      </c>
      <c r="E556" s="69">
        <v>0</v>
      </c>
      <c r="F556" s="12">
        <f t="shared" si="33"/>
        <v>0</v>
      </c>
      <c r="G556" s="9"/>
      <c r="H556" s="12">
        <f t="shared" si="31"/>
        <v>0</v>
      </c>
      <c r="I556" s="12">
        <f t="shared" si="32"/>
        <v>0</v>
      </c>
      <c r="J556" s="14"/>
    </row>
    <row r="557" spans="1:10" ht="12.75">
      <c r="A557" s="83">
        <v>276</v>
      </c>
      <c r="B557" s="20" t="s">
        <v>252</v>
      </c>
      <c r="C557" s="93" t="s">
        <v>59</v>
      </c>
      <c r="D557" s="22">
        <v>100</v>
      </c>
      <c r="E557" s="69">
        <v>0</v>
      </c>
      <c r="F557" s="12">
        <f t="shared" si="33"/>
        <v>0</v>
      </c>
      <c r="G557" s="9"/>
      <c r="H557" s="12">
        <f t="shared" si="31"/>
        <v>0</v>
      </c>
      <c r="I557" s="12">
        <f t="shared" si="32"/>
        <v>0</v>
      </c>
      <c r="J557" s="14"/>
    </row>
    <row r="558" spans="1:10" ht="12.75">
      <c r="A558" s="83">
        <v>277</v>
      </c>
      <c r="B558" s="20" t="s">
        <v>253</v>
      </c>
      <c r="C558" s="27" t="s">
        <v>59</v>
      </c>
      <c r="D558" s="25">
        <v>50</v>
      </c>
      <c r="E558" s="69">
        <v>0</v>
      </c>
      <c r="F558" s="12">
        <f t="shared" si="33"/>
        <v>0</v>
      </c>
      <c r="G558" s="9"/>
      <c r="H558" s="12">
        <f aca="true" t="shared" si="34" ref="H558:H617">ROUND(IF(G558="zw",F558*0,F558*G558/100),2)</f>
        <v>0</v>
      </c>
      <c r="I558" s="12">
        <f aca="true" t="shared" si="35" ref="I558:I617">ROUND(F558+H558,2)</f>
        <v>0</v>
      </c>
      <c r="J558" s="14"/>
    </row>
    <row r="559" spans="1:10" ht="12.75">
      <c r="A559" s="83">
        <v>278</v>
      </c>
      <c r="B559" s="20" t="s">
        <v>102</v>
      </c>
      <c r="C559" s="25" t="s">
        <v>60</v>
      </c>
      <c r="D559" s="25">
        <v>100</v>
      </c>
      <c r="E559" s="69">
        <v>0</v>
      </c>
      <c r="F559" s="12">
        <f t="shared" si="33"/>
        <v>0</v>
      </c>
      <c r="G559" s="9"/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279</v>
      </c>
      <c r="B560" s="20" t="s">
        <v>101</v>
      </c>
      <c r="C560" s="25" t="s">
        <v>60</v>
      </c>
      <c r="D560" s="25">
        <v>1500</v>
      </c>
      <c r="E560" s="69">
        <v>0</v>
      </c>
      <c r="F560" s="12">
        <f t="shared" si="33"/>
        <v>0</v>
      </c>
      <c r="G560" s="9"/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280</v>
      </c>
      <c r="B561" s="20" t="s">
        <v>17</v>
      </c>
      <c r="C561" s="27" t="s">
        <v>59</v>
      </c>
      <c r="D561" s="27">
        <v>5</v>
      </c>
      <c r="E561" s="69">
        <v>0</v>
      </c>
      <c r="F561" s="12">
        <f t="shared" si="33"/>
        <v>0</v>
      </c>
      <c r="G561" s="9"/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281</v>
      </c>
      <c r="B562" s="20" t="s">
        <v>16</v>
      </c>
      <c r="C562" s="27" t="s">
        <v>59</v>
      </c>
      <c r="D562" s="27">
        <v>20</v>
      </c>
      <c r="E562" s="69">
        <v>0</v>
      </c>
      <c r="F562" s="12">
        <f t="shared" si="33"/>
        <v>0</v>
      </c>
      <c r="G562" s="9"/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282</v>
      </c>
      <c r="B563" s="20" t="s">
        <v>346</v>
      </c>
      <c r="C563" s="27" t="s">
        <v>59</v>
      </c>
      <c r="D563" s="25">
        <v>10</v>
      </c>
      <c r="E563" s="69">
        <v>0</v>
      </c>
      <c r="F563" s="12">
        <f t="shared" si="33"/>
        <v>0</v>
      </c>
      <c r="G563" s="9"/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283</v>
      </c>
      <c r="B564" s="20" t="s">
        <v>310</v>
      </c>
      <c r="C564" s="25" t="s">
        <v>59</v>
      </c>
      <c r="D564" s="25">
        <v>5</v>
      </c>
      <c r="E564" s="69">
        <v>0</v>
      </c>
      <c r="F564" s="12">
        <f t="shared" si="33"/>
        <v>0</v>
      </c>
      <c r="G564" s="9"/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284</v>
      </c>
      <c r="B565" s="20" t="s">
        <v>545</v>
      </c>
      <c r="C565" s="25" t="s">
        <v>59</v>
      </c>
      <c r="D565" s="25">
        <v>10</v>
      </c>
      <c r="E565" s="69">
        <v>0</v>
      </c>
      <c r="F565" s="12">
        <f t="shared" si="33"/>
        <v>0</v>
      </c>
      <c r="G565" s="9"/>
      <c r="H565" s="12">
        <f>ROUND(IF(G565="zw",F565*0,F565*G565/100),2)</f>
        <v>0</v>
      </c>
      <c r="I565" s="12">
        <f>ROUND(F565+H565,2)</f>
        <v>0</v>
      </c>
      <c r="J565" s="14"/>
    </row>
    <row r="566" spans="1:10" ht="12.75">
      <c r="A566" s="83">
        <v>285</v>
      </c>
      <c r="B566" s="20" t="s">
        <v>398</v>
      </c>
      <c r="C566" s="27" t="s">
        <v>59</v>
      </c>
      <c r="D566" s="25">
        <v>5</v>
      </c>
      <c r="E566" s="69">
        <v>0</v>
      </c>
      <c r="F566" s="12">
        <f>D566*E566</f>
        <v>0</v>
      </c>
      <c r="G566" s="9"/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286</v>
      </c>
      <c r="B567" s="20" t="s">
        <v>364</v>
      </c>
      <c r="C567" s="25" t="s">
        <v>72</v>
      </c>
      <c r="D567" s="25">
        <v>5</v>
      </c>
      <c r="E567" s="69">
        <v>0</v>
      </c>
      <c r="F567" s="12">
        <f t="shared" si="33"/>
        <v>0</v>
      </c>
      <c r="G567" s="9"/>
      <c r="H567" s="12">
        <f>ROUND(IF(G567="zw",F567*0,F567*G567/100),2)</f>
        <v>0</v>
      </c>
      <c r="I567" s="12">
        <f>ROUND(F567+H567,2)</f>
        <v>0</v>
      </c>
      <c r="J567" s="14"/>
    </row>
    <row r="568" spans="1:10" ht="12.75">
      <c r="A568" s="83">
        <v>287</v>
      </c>
      <c r="B568" s="20" t="s">
        <v>845</v>
      </c>
      <c r="C568" s="25" t="s">
        <v>59</v>
      </c>
      <c r="D568" s="25">
        <v>10</v>
      </c>
      <c r="E568" s="69">
        <v>0</v>
      </c>
      <c r="F568" s="12">
        <f t="shared" si="33"/>
        <v>0</v>
      </c>
      <c r="G568" s="9"/>
      <c r="H568" s="12">
        <f>ROUND(IF(G568="zw",F568*0,F568*G568/100),2)</f>
        <v>0</v>
      </c>
      <c r="I568" s="12">
        <f>ROUND(F568+H568,2)</f>
        <v>0</v>
      </c>
      <c r="J568" s="14"/>
    </row>
    <row r="569" spans="1:10" ht="12.75">
      <c r="A569" s="83">
        <v>288</v>
      </c>
      <c r="B569" s="20" t="s">
        <v>522</v>
      </c>
      <c r="C569" s="25" t="s">
        <v>59</v>
      </c>
      <c r="D569" s="25">
        <v>20</v>
      </c>
      <c r="E569" s="69">
        <v>0</v>
      </c>
      <c r="F569" s="12">
        <f t="shared" si="33"/>
        <v>0</v>
      </c>
      <c r="G569" s="9"/>
      <c r="H569" s="12">
        <f t="shared" si="34"/>
        <v>0</v>
      </c>
      <c r="I569" s="12">
        <f t="shared" si="35"/>
        <v>0</v>
      </c>
      <c r="J569" s="14"/>
    </row>
    <row r="570" spans="1:10" ht="140.25">
      <c r="A570" s="83">
        <v>289</v>
      </c>
      <c r="B570" s="20" t="s">
        <v>696</v>
      </c>
      <c r="C570" s="27" t="s">
        <v>59</v>
      </c>
      <c r="D570" s="27">
        <v>50</v>
      </c>
      <c r="E570" s="69">
        <v>0</v>
      </c>
      <c r="F570" s="12">
        <f t="shared" si="33"/>
        <v>0</v>
      </c>
      <c r="G570" s="9"/>
      <c r="H570" s="12">
        <f t="shared" si="34"/>
        <v>0</v>
      </c>
      <c r="I570" s="12">
        <f t="shared" si="35"/>
        <v>0</v>
      </c>
      <c r="J570" s="14"/>
    </row>
    <row r="571" spans="1:10" ht="140.25">
      <c r="A571" s="83">
        <v>290</v>
      </c>
      <c r="B571" s="20" t="s">
        <v>665</v>
      </c>
      <c r="C571" s="27" t="s">
        <v>59</v>
      </c>
      <c r="D571" s="27">
        <v>80</v>
      </c>
      <c r="E571" s="69">
        <v>0</v>
      </c>
      <c r="F571" s="12">
        <f t="shared" si="33"/>
        <v>0</v>
      </c>
      <c r="G571" s="9"/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291</v>
      </c>
      <c r="B572" s="20" t="s">
        <v>393</v>
      </c>
      <c r="C572" s="25" t="s">
        <v>59</v>
      </c>
      <c r="D572" s="25">
        <v>10</v>
      </c>
      <c r="E572" s="69">
        <v>0</v>
      </c>
      <c r="F572" s="12">
        <f t="shared" si="33"/>
        <v>0</v>
      </c>
      <c r="G572" s="9"/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292</v>
      </c>
      <c r="B573" s="20" t="s">
        <v>388</v>
      </c>
      <c r="C573" s="25" t="s">
        <v>59</v>
      </c>
      <c r="D573" s="25">
        <v>15</v>
      </c>
      <c r="E573" s="69">
        <v>0</v>
      </c>
      <c r="F573" s="12">
        <f t="shared" si="33"/>
        <v>0</v>
      </c>
      <c r="G573" s="9"/>
      <c r="H573" s="12">
        <f t="shared" si="34"/>
        <v>0</v>
      </c>
      <c r="I573" s="12">
        <f t="shared" si="35"/>
        <v>0</v>
      </c>
      <c r="J573" s="14"/>
    </row>
    <row r="574" spans="1:10" ht="12.75">
      <c r="A574" s="170">
        <v>293</v>
      </c>
      <c r="B574" s="164" t="s">
        <v>256</v>
      </c>
      <c r="C574" s="130" t="s">
        <v>59</v>
      </c>
      <c r="D574" s="165">
        <v>2</v>
      </c>
      <c r="E574" s="171">
        <v>0</v>
      </c>
      <c r="F574" s="133">
        <f t="shared" si="33"/>
        <v>0</v>
      </c>
      <c r="G574" s="134"/>
      <c r="H574" s="133">
        <f t="shared" si="34"/>
        <v>0</v>
      </c>
      <c r="I574" s="133">
        <f t="shared" si="35"/>
        <v>0</v>
      </c>
      <c r="J574" s="14"/>
    </row>
    <row r="575" spans="1:10" ht="12.75">
      <c r="A575" s="83">
        <v>294</v>
      </c>
      <c r="B575" s="20" t="s">
        <v>257</v>
      </c>
      <c r="C575" s="25" t="s">
        <v>59</v>
      </c>
      <c r="D575" s="25">
        <v>120</v>
      </c>
      <c r="E575" s="69">
        <v>0</v>
      </c>
      <c r="F575" s="12">
        <f t="shared" si="33"/>
        <v>0</v>
      </c>
      <c r="G575" s="9"/>
      <c r="H575" s="12">
        <f t="shared" si="34"/>
        <v>0</v>
      </c>
      <c r="I575" s="12">
        <f t="shared" si="35"/>
        <v>0</v>
      </c>
      <c r="J575" s="14"/>
    </row>
    <row r="576" spans="1:10" ht="12.75">
      <c r="A576" s="83">
        <v>295</v>
      </c>
      <c r="B576" s="20" t="s">
        <v>484</v>
      </c>
      <c r="C576" s="25" t="s">
        <v>59</v>
      </c>
      <c r="D576" s="25">
        <v>20</v>
      </c>
      <c r="E576" s="69">
        <v>0</v>
      </c>
      <c r="F576" s="12">
        <f t="shared" si="33"/>
        <v>0</v>
      </c>
      <c r="G576" s="9"/>
      <c r="H576" s="12">
        <f t="shared" si="34"/>
        <v>0</v>
      </c>
      <c r="I576" s="12">
        <f t="shared" si="35"/>
        <v>0</v>
      </c>
      <c r="J576" s="14"/>
    </row>
    <row r="577" spans="1:10" ht="12.75">
      <c r="A577" s="83">
        <v>296</v>
      </c>
      <c r="B577" s="20" t="s">
        <v>363</v>
      </c>
      <c r="C577" s="93" t="s">
        <v>59</v>
      </c>
      <c r="D577" s="93">
        <v>100</v>
      </c>
      <c r="E577" s="69">
        <v>0</v>
      </c>
      <c r="F577" s="12">
        <f t="shared" si="33"/>
        <v>0</v>
      </c>
      <c r="G577" s="9"/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297</v>
      </c>
      <c r="B578" s="20" t="s">
        <v>595</v>
      </c>
      <c r="C578" s="25" t="s">
        <v>59</v>
      </c>
      <c r="D578" s="25">
        <v>10</v>
      </c>
      <c r="E578" s="69">
        <v>0</v>
      </c>
      <c r="F578" s="12">
        <f t="shared" si="33"/>
        <v>0</v>
      </c>
      <c r="G578" s="9"/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298</v>
      </c>
      <c r="B579" s="20" t="s">
        <v>313</v>
      </c>
      <c r="C579" s="25" t="s">
        <v>59</v>
      </c>
      <c r="D579" s="25">
        <v>10</v>
      </c>
      <c r="E579" s="69">
        <v>0</v>
      </c>
      <c r="F579" s="12">
        <f t="shared" si="33"/>
        <v>0</v>
      </c>
      <c r="G579" s="9"/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299</v>
      </c>
      <c r="B580" s="20" t="s">
        <v>373</v>
      </c>
      <c r="C580" s="25" t="s">
        <v>59</v>
      </c>
      <c r="D580" s="25">
        <v>100</v>
      </c>
      <c r="E580" s="69">
        <v>0</v>
      </c>
      <c r="F580" s="12">
        <f aca="true" t="shared" si="36" ref="F580:F641">D580*E580</f>
        <v>0</v>
      </c>
      <c r="G580" s="9"/>
      <c r="H580" s="12">
        <f>ROUND(IF(G580="zw",F580*0,F580*G580/100),2)</f>
        <v>0</v>
      </c>
      <c r="I580" s="12">
        <f>ROUND(F580+H580,2)</f>
        <v>0</v>
      </c>
      <c r="J580" s="14"/>
    </row>
    <row r="581" spans="1:10" ht="12.75">
      <c r="A581" s="83">
        <v>300</v>
      </c>
      <c r="B581" s="20" t="s">
        <v>812</v>
      </c>
      <c r="C581" s="25" t="s">
        <v>59</v>
      </c>
      <c r="D581" s="25">
        <v>30</v>
      </c>
      <c r="E581" s="69">
        <v>0</v>
      </c>
      <c r="F581" s="12">
        <f t="shared" si="36"/>
        <v>0</v>
      </c>
      <c r="G581" s="9"/>
      <c r="H581" s="12">
        <f>ROUND(IF(G581="zw",F581*0,F581*G581/100),2)</f>
        <v>0</v>
      </c>
      <c r="I581" s="12">
        <f>ROUND(F581+H581,2)</f>
        <v>0</v>
      </c>
      <c r="J581" s="14"/>
    </row>
    <row r="582" spans="1:10" ht="12.75">
      <c r="A582" s="83">
        <v>301</v>
      </c>
      <c r="B582" s="20" t="s">
        <v>813</v>
      </c>
      <c r="C582" s="25" t="s">
        <v>59</v>
      </c>
      <c r="D582" s="25">
        <v>20</v>
      </c>
      <c r="E582" s="69">
        <v>0</v>
      </c>
      <c r="F582" s="12">
        <f t="shared" si="36"/>
        <v>0</v>
      </c>
      <c r="G582" s="9"/>
      <c r="H582" s="12">
        <f>ROUND(IF(G582="zw",F582*0,F582*G582/100),2)</f>
        <v>0</v>
      </c>
      <c r="I582" s="12">
        <f>ROUND(F582+H582,2)</f>
        <v>0</v>
      </c>
      <c r="J582" s="14"/>
    </row>
    <row r="583" spans="1:10" ht="12.75">
      <c r="A583" s="83">
        <v>302</v>
      </c>
      <c r="B583" s="20" t="s">
        <v>3</v>
      </c>
      <c r="C583" s="25" t="s">
        <v>59</v>
      </c>
      <c r="D583" s="25">
        <v>20</v>
      </c>
      <c r="E583" s="69">
        <v>0</v>
      </c>
      <c r="F583" s="12">
        <f t="shared" si="36"/>
        <v>0</v>
      </c>
      <c r="G583" s="9"/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303</v>
      </c>
      <c r="B584" s="20" t="s">
        <v>4</v>
      </c>
      <c r="C584" s="11" t="s">
        <v>59</v>
      </c>
      <c r="D584" s="22">
        <v>15</v>
      </c>
      <c r="E584" s="69">
        <v>0</v>
      </c>
      <c r="F584" s="12">
        <f t="shared" si="36"/>
        <v>0</v>
      </c>
      <c r="G584" s="9"/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304</v>
      </c>
      <c r="B585" s="20" t="s">
        <v>140</v>
      </c>
      <c r="C585" s="93" t="s">
        <v>59</v>
      </c>
      <c r="D585" s="93">
        <v>15</v>
      </c>
      <c r="E585" s="69">
        <v>0</v>
      </c>
      <c r="F585" s="12">
        <f t="shared" si="36"/>
        <v>0</v>
      </c>
      <c r="G585" s="9"/>
      <c r="H585" s="12">
        <f t="shared" si="34"/>
        <v>0</v>
      </c>
      <c r="I585" s="12">
        <f t="shared" si="35"/>
        <v>0</v>
      </c>
      <c r="J585" s="14"/>
    </row>
    <row r="586" spans="1:10" ht="12.75">
      <c r="A586" s="170">
        <v>305</v>
      </c>
      <c r="B586" s="164" t="s">
        <v>79</v>
      </c>
      <c r="C586" s="165" t="s">
        <v>59</v>
      </c>
      <c r="D586" s="165">
        <v>5</v>
      </c>
      <c r="E586" s="171">
        <v>0</v>
      </c>
      <c r="F586" s="133">
        <f t="shared" si="36"/>
        <v>0</v>
      </c>
      <c r="G586" s="134"/>
      <c r="H586" s="133">
        <f t="shared" si="34"/>
        <v>0</v>
      </c>
      <c r="I586" s="133">
        <f t="shared" si="35"/>
        <v>0</v>
      </c>
      <c r="J586" s="14"/>
    </row>
    <row r="587" spans="1:10" ht="12.75">
      <c r="A587" s="83">
        <v>306</v>
      </c>
      <c r="B587" s="20" t="s">
        <v>387</v>
      </c>
      <c r="C587" s="25" t="s">
        <v>59</v>
      </c>
      <c r="D587" s="25">
        <v>150</v>
      </c>
      <c r="E587" s="69">
        <v>0</v>
      </c>
      <c r="F587" s="12">
        <f t="shared" si="36"/>
        <v>0</v>
      </c>
      <c r="G587" s="9"/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307</v>
      </c>
      <c r="B588" s="20" t="s">
        <v>562</v>
      </c>
      <c r="C588" s="25" t="s">
        <v>59</v>
      </c>
      <c r="D588" s="25">
        <v>50</v>
      </c>
      <c r="E588" s="69">
        <v>0</v>
      </c>
      <c r="F588" s="12">
        <f t="shared" si="36"/>
        <v>0</v>
      </c>
      <c r="G588" s="9"/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308</v>
      </c>
      <c r="B589" s="20" t="s">
        <v>327</v>
      </c>
      <c r="C589" s="25" t="s">
        <v>59</v>
      </c>
      <c r="D589" s="25">
        <v>250</v>
      </c>
      <c r="E589" s="69">
        <v>0</v>
      </c>
      <c r="F589" s="12">
        <f t="shared" si="36"/>
        <v>0</v>
      </c>
      <c r="G589" s="9"/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309</v>
      </c>
      <c r="B590" s="20" t="s">
        <v>317</v>
      </c>
      <c r="C590" s="93" t="s">
        <v>59</v>
      </c>
      <c r="D590" s="93">
        <v>50</v>
      </c>
      <c r="E590" s="69">
        <v>0</v>
      </c>
      <c r="F590" s="12">
        <f t="shared" si="36"/>
        <v>0</v>
      </c>
      <c r="G590" s="9"/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310</v>
      </c>
      <c r="B591" s="20" t="s">
        <v>316</v>
      </c>
      <c r="C591" s="25" t="s">
        <v>59</v>
      </c>
      <c r="D591" s="25">
        <v>150</v>
      </c>
      <c r="E591" s="69">
        <v>0</v>
      </c>
      <c r="F591" s="12">
        <f t="shared" si="36"/>
        <v>0</v>
      </c>
      <c r="G591" s="9"/>
      <c r="H591" s="12">
        <f t="shared" si="34"/>
        <v>0</v>
      </c>
      <c r="I591" s="12">
        <f t="shared" si="35"/>
        <v>0</v>
      </c>
      <c r="J591" s="14"/>
    </row>
    <row r="592" spans="1:10" ht="25.5">
      <c r="A592" s="83">
        <v>311</v>
      </c>
      <c r="B592" s="20" t="s">
        <v>730</v>
      </c>
      <c r="C592" s="25" t="s">
        <v>59</v>
      </c>
      <c r="D592" s="25">
        <v>10</v>
      </c>
      <c r="E592" s="69">
        <v>0</v>
      </c>
      <c r="F592" s="12">
        <f t="shared" si="36"/>
        <v>0</v>
      </c>
      <c r="G592" s="9"/>
      <c r="H592" s="12">
        <f t="shared" si="34"/>
        <v>0</v>
      </c>
      <c r="I592" s="12">
        <f t="shared" si="35"/>
        <v>0</v>
      </c>
      <c r="J592" s="14"/>
    </row>
    <row r="593" spans="1:10" ht="25.5">
      <c r="A593" s="83">
        <v>312</v>
      </c>
      <c r="B593" s="20" t="s">
        <v>731</v>
      </c>
      <c r="C593" s="27" t="s">
        <v>59</v>
      </c>
      <c r="D593" s="27">
        <v>5</v>
      </c>
      <c r="E593" s="69">
        <v>0</v>
      </c>
      <c r="F593" s="12">
        <f t="shared" si="36"/>
        <v>0</v>
      </c>
      <c r="G593" s="9"/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313</v>
      </c>
      <c r="B594" s="20" t="s">
        <v>534</v>
      </c>
      <c r="C594" s="25" t="s">
        <v>59</v>
      </c>
      <c r="D594" s="25">
        <v>10</v>
      </c>
      <c r="E594" s="69">
        <v>0</v>
      </c>
      <c r="F594" s="12">
        <f t="shared" si="36"/>
        <v>0</v>
      </c>
      <c r="G594" s="9"/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314</v>
      </c>
      <c r="B595" s="20" t="s">
        <v>5</v>
      </c>
      <c r="C595" s="25" t="s">
        <v>72</v>
      </c>
      <c r="D595" s="25">
        <v>20</v>
      </c>
      <c r="E595" s="69">
        <v>0</v>
      </c>
      <c r="F595" s="12">
        <f t="shared" si="36"/>
        <v>0</v>
      </c>
      <c r="G595" s="9"/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315</v>
      </c>
      <c r="B596" s="20" t="s">
        <v>113</v>
      </c>
      <c r="C596" s="25" t="s">
        <v>59</v>
      </c>
      <c r="D596" s="25">
        <v>150</v>
      </c>
      <c r="E596" s="69">
        <v>0</v>
      </c>
      <c r="F596" s="12">
        <f t="shared" si="36"/>
        <v>0</v>
      </c>
      <c r="G596" s="9"/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316</v>
      </c>
      <c r="B597" s="20" t="s">
        <v>6</v>
      </c>
      <c r="C597" s="11" t="s">
        <v>59</v>
      </c>
      <c r="D597" s="22">
        <v>150</v>
      </c>
      <c r="E597" s="69">
        <v>0</v>
      </c>
      <c r="F597" s="12">
        <f t="shared" si="36"/>
        <v>0</v>
      </c>
      <c r="G597" s="9"/>
      <c r="H597" s="12">
        <f t="shared" si="34"/>
        <v>0</v>
      </c>
      <c r="I597" s="12">
        <f t="shared" si="35"/>
        <v>0</v>
      </c>
      <c r="J597" s="14"/>
    </row>
    <row r="598" spans="1:10" ht="12.75">
      <c r="A598" s="83">
        <v>317</v>
      </c>
      <c r="B598" s="20" t="s">
        <v>836</v>
      </c>
      <c r="C598" s="11" t="s">
        <v>59</v>
      </c>
      <c r="D598" s="22">
        <v>90</v>
      </c>
      <c r="E598" s="69">
        <v>0</v>
      </c>
      <c r="F598" s="12">
        <f t="shared" si="36"/>
        <v>0</v>
      </c>
      <c r="G598" s="9"/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318</v>
      </c>
      <c r="B599" s="20" t="s">
        <v>837</v>
      </c>
      <c r="C599" s="10" t="s">
        <v>59</v>
      </c>
      <c r="D599" s="10">
        <v>5</v>
      </c>
      <c r="E599" s="69">
        <v>0</v>
      </c>
      <c r="F599" s="12">
        <f t="shared" si="36"/>
        <v>0</v>
      </c>
      <c r="G599" s="9"/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319</v>
      </c>
      <c r="B600" s="20" t="s">
        <v>242</v>
      </c>
      <c r="C600" s="25" t="s">
        <v>59</v>
      </c>
      <c r="D600" s="25">
        <v>50</v>
      </c>
      <c r="E600" s="69">
        <v>0</v>
      </c>
      <c r="F600" s="12">
        <f t="shared" si="36"/>
        <v>0</v>
      </c>
      <c r="G600" s="9"/>
      <c r="H600" s="12">
        <f t="shared" si="34"/>
        <v>0</v>
      </c>
      <c r="I600" s="12">
        <f t="shared" si="35"/>
        <v>0</v>
      </c>
      <c r="J600" s="14"/>
    </row>
    <row r="601" spans="1:10" ht="12.75">
      <c r="A601" s="83">
        <v>320</v>
      </c>
      <c r="B601" s="20" t="s">
        <v>617</v>
      </c>
      <c r="C601" s="25" t="s">
        <v>59</v>
      </c>
      <c r="D601" s="25">
        <v>25</v>
      </c>
      <c r="E601" s="69">
        <v>0</v>
      </c>
      <c r="F601" s="12">
        <f t="shared" si="36"/>
        <v>0</v>
      </c>
      <c r="G601" s="9"/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321</v>
      </c>
      <c r="B602" s="20" t="s">
        <v>618</v>
      </c>
      <c r="C602" s="93" t="s">
        <v>59</v>
      </c>
      <c r="D602" s="93">
        <v>50</v>
      </c>
      <c r="E602" s="69">
        <v>0</v>
      </c>
      <c r="F602" s="12">
        <f t="shared" si="36"/>
        <v>0</v>
      </c>
      <c r="G602" s="9"/>
      <c r="H602" s="12">
        <f t="shared" si="34"/>
        <v>0</v>
      </c>
      <c r="I602" s="12">
        <f t="shared" si="35"/>
        <v>0</v>
      </c>
      <c r="J602" s="14"/>
    </row>
    <row r="603" spans="1:10" ht="12.75">
      <c r="A603" s="83">
        <v>322</v>
      </c>
      <c r="B603" s="20" t="s">
        <v>389</v>
      </c>
      <c r="C603" s="93" t="s">
        <v>59</v>
      </c>
      <c r="D603" s="93">
        <v>25</v>
      </c>
      <c r="E603" s="69">
        <v>0</v>
      </c>
      <c r="F603" s="12">
        <f t="shared" si="36"/>
        <v>0</v>
      </c>
      <c r="G603" s="9"/>
      <c r="H603" s="12">
        <f t="shared" si="34"/>
        <v>0</v>
      </c>
      <c r="I603" s="12">
        <f t="shared" si="35"/>
        <v>0</v>
      </c>
      <c r="J603" s="14"/>
    </row>
    <row r="604" spans="1:10" ht="12.75">
      <c r="A604" s="83">
        <v>323</v>
      </c>
      <c r="B604" s="20" t="s">
        <v>572</v>
      </c>
      <c r="C604" s="27" t="s">
        <v>59</v>
      </c>
      <c r="D604" s="25">
        <v>20</v>
      </c>
      <c r="E604" s="69">
        <v>0</v>
      </c>
      <c r="F604" s="12">
        <f t="shared" si="36"/>
        <v>0</v>
      </c>
      <c r="G604" s="9"/>
      <c r="H604" s="12">
        <f t="shared" si="34"/>
        <v>0</v>
      </c>
      <c r="I604" s="12">
        <f t="shared" si="35"/>
        <v>0</v>
      </c>
      <c r="J604" s="14"/>
    </row>
    <row r="605" spans="1:10" ht="12.75">
      <c r="A605" s="83">
        <v>324</v>
      </c>
      <c r="B605" s="20" t="s">
        <v>619</v>
      </c>
      <c r="C605" s="25" t="s">
        <v>59</v>
      </c>
      <c r="D605" s="25">
        <v>25</v>
      </c>
      <c r="E605" s="69">
        <v>0</v>
      </c>
      <c r="F605" s="12">
        <f t="shared" si="36"/>
        <v>0</v>
      </c>
      <c r="G605" s="9"/>
      <c r="H605" s="12">
        <f t="shared" si="34"/>
        <v>0</v>
      </c>
      <c r="I605" s="12">
        <f t="shared" si="35"/>
        <v>0</v>
      </c>
      <c r="J605" s="14"/>
    </row>
    <row r="606" spans="1:10" ht="12.75">
      <c r="A606" s="83">
        <v>325</v>
      </c>
      <c r="B606" s="20" t="s">
        <v>375</v>
      </c>
      <c r="C606" s="25" t="s">
        <v>59</v>
      </c>
      <c r="D606" s="25">
        <v>15</v>
      </c>
      <c r="E606" s="69">
        <v>0</v>
      </c>
      <c r="F606" s="12">
        <f t="shared" si="36"/>
        <v>0</v>
      </c>
      <c r="G606" s="9"/>
      <c r="H606" s="12">
        <f t="shared" si="34"/>
        <v>0</v>
      </c>
      <c r="I606" s="12">
        <f t="shared" si="35"/>
        <v>0</v>
      </c>
      <c r="J606" s="14"/>
    </row>
    <row r="607" spans="1:10" ht="12.75">
      <c r="A607" s="83">
        <v>326</v>
      </c>
      <c r="B607" s="20" t="s">
        <v>573</v>
      </c>
      <c r="C607" s="25" t="s">
        <v>59</v>
      </c>
      <c r="D607" s="25">
        <v>20</v>
      </c>
      <c r="E607" s="69">
        <v>0</v>
      </c>
      <c r="F607" s="12">
        <f>D607*E607</f>
        <v>0</v>
      </c>
      <c r="G607" s="9"/>
      <c r="H607" s="12">
        <f>ROUND(IF(G607="zw",F607*0,F607*G607/100),2)</f>
        <v>0</v>
      </c>
      <c r="I607" s="12">
        <f>ROUND(F607+H607,2)</f>
        <v>0</v>
      </c>
      <c r="J607" s="14"/>
    </row>
    <row r="608" spans="1:10" ht="12.75">
      <c r="A608" s="83">
        <v>327</v>
      </c>
      <c r="B608" s="20" t="s">
        <v>7</v>
      </c>
      <c r="C608" s="25" t="s">
        <v>72</v>
      </c>
      <c r="D608" s="25">
        <v>50</v>
      </c>
      <c r="E608" s="69">
        <v>0</v>
      </c>
      <c r="F608" s="12">
        <f t="shared" si="36"/>
        <v>0</v>
      </c>
      <c r="G608" s="9"/>
      <c r="H608" s="12">
        <f t="shared" si="34"/>
        <v>0</v>
      </c>
      <c r="I608" s="12">
        <f t="shared" si="35"/>
        <v>0</v>
      </c>
      <c r="J608" s="14"/>
    </row>
    <row r="609" spans="1:10" ht="12.75">
      <c r="A609" s="83">
        <v>328</v>
      </c>
      <c r="B609" s="20" t="s">
        <v>321</v>
      </c>
      <c r="C609" s="25" t="s">
        <v>59</v>
      </c>
      <c r="D609" s="25">
        <v>10</v>
      </c>
      <c r="E609" s="69">
        <v>0</v>
      </c>
      <c r="F609" s="12">
        <f t="shared" si="36"/>
        <v>0</v>
      </c>
      <c r="G609" s="9"/>
      <c r="H609" s="12">
        <f t="shared" si="34"/>
        <v>0</v>
      </c>
      <c r="I609" s="12">
        <f t="shared" si="35"/>
        <v>0</v>
      </c>
      <c r="J609" s="14"/>
    </row>
    <row r="610" spans="1:10" ht="12.75">
      <c r="A610" s="83">
        <v>329</v>
      </c>
      <c r="B610" s="20" t="s">
        <v>531</v>
      </c>
      <c r="C610" s="10" t="s">
        <v>59</v>
      </c>
      <c r="D610" s="98">
        <v>2</v>
      </c>
      <c r="E610" s="69">
        <v>0</v>
      </c>
      <c r="F610" s="12">
        <f t="shared" si="36"/>
        <v>0</v>
      </c>
      <c r="G610" s="9"/>
      <c r="H610" s="12">
        <f t="shared" si="34"/>
        <v>0</v>
      </c>
      <c r="I610" s="12">
        <f t="shared" si="35"/>
        <v>0</v>
      </c>
      <c r="J610" s="14"/>
    </row>
    <row r="611" spans="1:10" ht="12.75">
      <c r="A611" s="83">
        <v>330</v>
      </c>
      <c r="B611" s="20" t="s">
        <v>532</v>
      </c>
      <c r="C611" s="25" t="s">
        <v>59</v>
      </c>
      <c r="D611" s="25">
        <v>2</v>
      </c>
      <c r="E611" s="69">
        <v>0</v>
      </c>
      <c r="F611" s="12">
        <f t="shared" si="36"/>
        <v>0</v>
      </c>
      <c r="G611" s="9"/>
      <c r="H611" s="12">
        <f t="shared" si="34"/>
        <v>0</v>
      </c>
      <c r="I611" s="12">
        <f t="shared" si="35"/>
        <v>0</v>
      </c>
      <c r="J611" s="14"/>
    </row>
    <row r="612" spans="1:10" ht="12.75">
      <c r="A612" s="83">
        <v>331</v>
      </c>
      <c r="B612" s="20" t="s">
        <v>309</v>
      </c>
      <c r="C612" s="25" t="s">
        <v>59</v>
      </c>
      <c r="D612" s="25">
        <v>10</v>
      </c>
      <c r="E612" s="69">
        <v>0</v>
      </c>
      <c r="F612" s="12">
        <f t="shared" si="36"/>
        <v>0</v>
      </c>
      <c r="G612" s="9"/>
      <c r="H612" s="12">
        <f t="shared" si="34"/>
        <v>0</v>
      </c>
      <c r="I612" s="12">
        <f t="shared" si="35"/>
        <v>0</v>
      </c>
      <c r="J612" s="14"/>
    </row>
    <row r="613" spans="1:10" ht="12.75">
      <c r="A613" s="83">
        <v>332</v>
      </c>
      <c r="B613" s="20" t="s">
        <v>596</v>
      </c>
      <c r="C613" s="27" t="s">
        <v>59</v>
      </c>
      <c r="D613" s="25">
        <v>50</v>
      </c>
      <c r="E613" s="69">
        <v>0</v>
      </c>
      <c r="F613" s="12">
        <f t="shared" si="36"/>
        <v>0</v>
      </c>
      <c r="G613" s="9"/>
      <c r="H613" s="12">
        <f t="shared" si="34"/>
        <v>0</v>
      </c>
      <c r="I613" s="12">
        <f t="shared" si="35"/>
        <v>0</v>
      </c>
      <c r="J613" s="14"/>
    </row>
    <row r="614" spans="1:10" ht="15" customHeight="1">
      <c r="A614" s="83">
        <v>333</v>
      </c>
      <c r="B614" s="20" t="s">
        <v>264</v>
      </c>
      <c r="C614" s="25" t="s">
        <v>59</v>
      </c>
      <c r="D614" s="25">
        <v>30</v>
      </c>
      <c r="E614" s="69">
        <v>0</v>
      </c>
      <c r="F614" s="12">
        <f t="shared" si="36"/>
        <v>0</v>
      </c>
      <c r="G614" s="9"/>
      <c r="H614" s="12">
        <f t="shared" si="34"/>
        <v>0</v>
      </c>
      <c r="I614" s="12">
        <f t="shared" si="35"/>
        <v>0</v>
      </c>
      <c r="J614" s="14"/>
    </row>
    <row r="615" spans="1:10" ht="12.75">
      <c r="A615" s="83">
        <v>334</v>
      </c>
      <c r="B615" s="20" t="s">
        <v>450</v>
      </c>
      <c r="C615" s="27" t="s">
        <v>59</v>
      </c>
      <c r="D615" s="27">
        <v>70</v>
      </c>
      <c r="E615" s="69">
        <v>0</v>
      </c>
      <c r="F615" s="12">
        <f t="shared" si="36"/>
        <v>0</v>
      </c>
      <c r="G615" s="9"/>
      <c r="H615" s="12">
        <f t="shared" si="34"/>
        <v>0</v>
      </c>
      <c r="I615" s="12">
        <f t="shared" si="35"/>
        <v>0</v>
      </c>
      <c r="J615" s="14"/>
    </row>
    <row r="616" spans="1:10" ht="12.75">
      <c r="A616" s="83">
        <v>335</v>
      </c>
      <c r="B616" s="20" t="s">
        <v>597</v>
      </c>
      <c r="C616" s="25" t="s">
        <v>59</v>
      </c>
      <c r="D616" s="25">
        <v>5</v>
      </c>
      <c r="E616" s="69">
        <v>0</v>
      </c>
      <c r="F616" s="12">
        <f t="shared" si="36"/>
        <v>0</v>
      </c>
      <c r="G616" s="9"/>
      <c r="H616" s="12">
        <f t="shared" si="34"/>
        <v>0</v>
      </c>
      <c r="I616" s="12">
        <f t="shared" si="35"/>
        <v>0</v>
      </c>
      <c r="J616" s="14"/>
    </row>
    <row r="617" spans="1:10" ht="25.5">
      <c r="A617" s="83">
        <v>336</v>
      </c>
      <c r="B617" s="20" t="s">
        <v>581</v>
      </c>
      <c r="C617" s="27" t="s">
        <v>59</v>
      </c>
      <c r="D617" s="27">
        <v>100</v>
      </c>
      <c r="E617" s="69">
        <v>0</v>
      </c>
      <c r="F617" s="12">
        <f t="shared" si="36"/>
        <v>0</v>
      </c>
      <c r="G617" s="9"/>
      <c r="H617" s="12">
        <f t="shared" si="34"/>
        <v>0</v>
      </c>
      <c r="I617" s="12">
        <f t="shared" si="35"/>
        <v>0</v>
      </c>
      <c r="J617" s="14"/>
    </row>
    <row r="618" spans="1:10" ht="12.75">
      <c r="A618" s="83">
        <v>337</v>
      </c>
      <c r="B618" s="20" t="s">
        <v>315</v>
      </c>
      <c r="C618" s="27" t="s">
        <v>59</v>
      </c>
      <c r="D618" s="27">
        <v>30</v>
      </c>
      <c r="E618" s="69">
        <v>0</v>
      </c>
      <c r="F618" s="12">
        <f t="shared" si="36"/>
        <v>0</v>
      </c>
      <c r="G618" s="9"/>
      <c r="H618" s="12">
        <f aca="true" t="shared" si="37" ref="H618:H635">ROUND(IF(G618="zw",F618*0,F618*G618/100),2)</f>
        <v>0</v>
      </c>
      <c r="I618" s="12">
        <f aca="true" t="shared" si="38" ref="I618:I635">ROUND(F618+H618,2)</f>
        <v>0</v>
      </c>
      <c r="J618" s="14"/>
    </row>
    <row r="619" spans="1:10" ht="12.75">
      <c r="A619" s="83">
        <v>338</v>
      </c>
      <c r="B619" s="20" t="s">
        <v>74</v>
      </c>
      <c r="C619" s="25" t="s">
        <v>72</v>
      </c>
      <c r="D619" s="25">
        <v>10</v>
      </c>
      <c r="E619" s="69">
        <v>0</v>
      </c>
      <c r="F619" s="12">
        <f t="shared" si="36"/>
        <v>0</v>
      </c>
      <c r="G619" s="9"/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339</v>
      </c>
      <c r="B620" s="20" t="s">
        <v>308</v>
      </c>
      <c r="C620" s="25" t="s">
        <v>59</v>
      </c>
      <c r="D620" s="25">
        <v>15</v>
      </c>
      <c r="E620" s="69">
        <v>0</v>
      </c>
      <c r="F620" s="12">
        <f t="shared" si="36"/>
        <v>0</v>
      </c>
      <c r="G620" s="9"/>
      <c r="H620" s="12">
        <f t="shared" si="37"/>
        <v>0</v>
      </c>
      <c r="I620" s="12">
        <f t="shared" si="38"/>
        <v>0</v>
      </c>
      <c r="J620" s="14"/>
    </row>
    <row r="621" spans="1:10" ht="12.75">
      <c r="A621" s="83">
        <v>340</v>
      </c>
      <c r="B621" s="20" t="s">
        <v>397</v>
      </c>
      <c r="C621" s="25" t="s">
        <v>59</v>
      </c>
      <c r="D621" s="25">
        <v>2</v>
      </c>
      <c r="E621" s="69">
        <v>0</v>
      </c>
      <c r="F621" s="12">
        <f t="shared" si="36"/>
        <v>0</v>
      </c>
      <c r="G621" s="9"/>
      <c r="H621" s="12">
        <f t="shared" si="37"/>
        <v>0</v>
      </c>
      <c r="I621" s="12">
        <f t="shared" si="38"/>
        <v>0</v>
      </c>
      <c r="J621" s="14"/>
    </row>
    <row r="622" spans="1:10" ht="12.75">
      <c r="A622" s="83">
        <v>341</v>
      </c>
      <c r="B622" s="20" t="s">
        <v>246</v>
      </c>
      <c r="C622" s="107" t="s">
        <v>59</v>
      </c>
      <c r="D622" s="107">
        <v>5</v>
      </c>
      <c r="E622" s="69">
        <v>0</v>
      </c>
      <c r="F622" s="12">
        <f t="shared" si="36"/>
        <v>0</v>
      </c>
      <c r="G622" s="9"/>
      <c r="H622" s="12">
        <f t="shared" si="37"/>
        <v>0</v>
      </c>
      <c r="I622" s="12">
        <f t="shared" si="38"/>
        <v>0</v>
      </c>
      <c r="J622" s="14"/>
    </row>
    <row r="623" spans="1:10" ht="12.75">
      <c r="A623" s="83">
        <v>342</v>
      </c>
      <c r="B623" s="20" t="s">
        <v>480</v>
      </c>
      <c r="C623" s="25" t="s">
        <v>72</v>
      </c>
      <c r="D623" s="25">
        <v>10</v>
      </c>
      <c r="E623" s="69">
        <v>0</v>
      </c>
      <c r="F623" s="12">
        <f t="shared" si="36"/>
        <v>0</v>
      </c>
      <c r="G623" s="9"/>
      <c r="H623" s="12">
        <f t="shared" si="37"/>
        <v>0</v>
      </c>
      <c r="I623" s="12">
        <f t="shared" si="38"/>
        <v>0</v>
      </c>
      <c r="J623" s="14"/>
    </row>
    <row r="624" spans="1:10" ht="63.75">
      <c r="A624" s="83">
        <v>343</v>
      </c>
      <c r="B624" s="20" t="s">
        <v>875</v>
      </c>
      <c r="C624" s="27" t="s">
        <v>59</v>
      </c>
      <c r="D624" s="27">
        <v>300</v>
      </c>
      <c r="E624" s="69">
        <v>0</v>
      </c>
      <c r="F624" s="12">
        <f t="shared" si="36"/>
        <v>0</v>
      </c>
      <c r="G624" s="9"/>
      <c r="H624" s="12">
        <f t="shared" si="37"/>
        <v>0</v>
      </c>
      <c r="I624" s="12">
        <f t="shared" si="38"/>
        <v>0</v>
      </c>
      <c r="J624" s="14"/>
    </row>
    <row r="625" spans="1:10" ht="12.75">
      <c r="A625" s="83">
        <v>344</v>
      </c>
      <c r="B625" s="20" t="s">
        <v>598</v>
      </c>
      <c r="C625" s="25" t="s">
        <v>59</v>
      </c>
      <c r="D625" s="25">
        <v>10</v>
      </c>
      <c r="E625" s="69">
        <v>0</v>
      </c>
      <c r="F625" s="12">
        <f t="shared" si="36"/>
        <v>0</v>
      </c>
      <c r="G625" s="9"/>
      <c r="H625" s="12">
        <f t="shared" si="37"/>
        <v>0</v>
      </c>
      <c r="I625" s="12">
        <f t="shared" si="38"/>
        <v>0</v>
      </c>
      <c r="J625" s="14"/>
    </row>
    <row r="626" spans="1:10" ht="25.5">
      <c r="A626" s="83">
        <v>345</v>
      </c>
      <c r="B626" s="20" t="s">
        <v>262</v>
      </c>
      <c r="C626" s="27" t="s">
        <v>59</v>
      </c>
      <c r="D626" s="27">
        <v>20</v>
      </c>
      <c r="E626" s="69">
        <v>0</v>
      </c>
      <c r="F626" s="12">
        <f t="shared" si="36"/>
        <v>0</v>
      </c>
      <c r="G626" s="9"/>
      <c r="H626" s="12">
        <f t="shared" si="37"/>
        <v>0</v>
      </c>
      <c r="I626" s="12">
        <f t="shared" si="38"/>
        <v>0</v>
      </c>
      <c r="J626" s="14"/>
    </row>
    <row r="627" spans="1:10" ht="25.5">
      <c r="A627" s="83">
        <v>346</v>
      </c>
      <c r="B627" s="20" t="s">
        <v>263</v>
      </c>
      <c r="C627" s="10" t="s">
        <v>59</v>
      </c>
      <c r="D627" s="10">
        <v>15</v>
      </c>
      <c r="E627" s="69">
        <v>0</v>
      </c>
      <c r="F627" s="12">
        <f t="shared" si="36"/>
        <v>0</v>
      </c>
      <c r="G627" s="9"/>
      <c r="H627" s="12">
        <f t="shared" si="37"/>
        <v>0</v>
      </c>
      <c r="I627" s="12">
        <f t="shared" si="38"/>
        <v>0</v>
      </c>
      <c r="J627" s="14"/>
    </row>
    <row r="628" spans="1:10" ht="12.75">
      <c r="A628" s="83">
        <v>347</v>
      </c>
      <c r="B628" s="20" t="s">
        <v>280</v>
      </c>
      <c r="C628" s="25" t="s">
        <v>59</v>
      </c>
      <c r="D628" s="25">
        <v>50</v>
      </c>
      <c r="E628" s="69">
        <v>0</v>
      </c>
      <c r="F628" s="12">
        <f t="shared" si="36"/>
        <v>0</v>
      </c>
      <c r="G628" s="9"/>
      <c r="H628" s="12">
        <f t="shared" si="37"/>
        <v>0</v>
      </c>
      <c r="I628" s="12">
        <f t="shared" si="38"/>
        <v>0</v>
      </c>
      <c r="J628" s="14"/>
    </row>
    <row r="629" spans="1:10" ht="12.75">
      <c r="A629" s="83">
        <v>348</v>
      </c>
      <c r="B629" s="20" t="s">
        <v>279</v>
      </c>
      <c r="C629" s="25" t="s">
        <v>59</v>
      </c>
      <c r="D629" s="25">
        <v>20</v>
      </c>
      <c r="E629" s="69">
        <v>0</v>
      </c>
      <c r="F629" s="12">
        <f t="shared" si="36"/>
        <v>0</v>
      </c>
      <c r="G629" s="9"/>
      <c r="H629" s="12">
        <f t="shared" si="37"/>
        <v>0</v>
      </c>
      <c r="I629" s="12">
        <f t="shared" si="38"/>
        <v>0</v>
      </c>
      <c r="J629" s="14"/>
    </row>
    <row r="630" spans="1:10" ht="12.75">
      <c r="A630" s="83">
        <v>349</v>
      </c>
      <c r="B630" s="20" t="s">
        <v>781</v>
      </c>
      <c r="C630" s="25" t="s">
        <v>59</v>
      </c>
      <c r="D630" s="25">
        <v>10</v>
      </c>
      <c r="E630" s="69">
        <v>0</v>
      </c>
      <c r="F630" s="12">
        <f t="shared" si="36"/>
        <v>0</v>
      </c>
      <c r="G630" s="9"/>
      <c r="H630" s="12">
        <f t="shared" si="37"/>
        <v>0</v>
      </c>
      <c r="I630" s="12">
        <f t="shared" si="38"/>
        <v>0</v>
      </c>
      <c r="J630" s="14"/>
    </row>
    <row r="631" spans="1:10" ht="12.75">
      <c r="A631" s="83">
        <v>350</v>
      </c>
      <c r="B631" s="20" t="s">
        <v>802</v>
      </c>
      <c r="C631" s="25" t="s">
        <v>59</v>
      </c>
      <c r="D631" s="25">
        <v>70</v>
      </c>
      <c r="E631" s="69">
        <v>0</v>
      </c>
      <c r="F631" s="12">
        <f t="shared" si="36"/>
        <v>0</v>
      </c>
      <c r="G631" s="9"/>
      <c r="H631" s="12">
        <f t="shared" si="37"/>
        <v>0</v>
      </c>
      <c r="I631" s="12">
        <f t="shared" si="38"/>
        <v>0</v>
      </c>
      <c r="J631" s="14"/>
    </row>
    <row r="632" spans="1:10" ht="12.75">
      <c r="A632" s="83">
        <v>351</v>
      </c>
      <c r="B632" s="101" t="s">
        <v>635</v>
      </c>
      <c r="C632" s="25" t="s">
        <v>59</v>
      </c>
      <c r="D632" s="25">
        <v>20</v>
      </c>
      <c r="E632" s="69">
        <v>0</v>
      </c>
      <c r="F632" s="12">
        <f t="shared" si="36"/>
        <v>0</v>
      </c>
      <c r="G632" s="9"/>
      <c r="H632" s="12">
        <f t="shared" si="37"/>
        <v>0</v>
      </c>
      <c r="I632" s="12">
        <f t="shared" si="38"/>
        <v>0</v>
      </c>
      <c r="J632" s="14"/>
    </row>
    <row r="633" spans="1:10" ht="12.75">
      <c r="A633" s="83">
        <v>352</v>
      </c>
      <c r="B633" s="20" t="s">
        <v>8</v>
      </c>
      <c r="C633" s="25" t="s">
        <v>59</v>
      </c>
      <c r="D633" s="25">
        <v>30</v>
      </c>
      <c r="E633" s="69">
        <v>0</v>
      </c>
      <c r="F633" s="12">
        <f t="shared" si="36"/>
        <v>0</v>
      </c>
      <c r="G633" s="9"/>
      <c r="H633" s="12">
        <f t="shared" si="37"/>
        <v>0</v>
      </c>
      <c r="I633" s="12">
        <f t="shared" si="38"/>
        <v>0</v>
      </c>
      <c r="J633" s="14"/>
    </row>
    <row r="634" spans="1:10" ht="12.75">
      <c r="A634" s="83">
        <v>353</v>
      </c>
      <c r="B634" s="20" t="s">
        <v>616</v>
      </c>
      <c r="C634" s="27" t="s">
        <v>59</v>
      </c>
      <c r="D634" s="25">
        <v>10</v>
      </c>
      <c r="E634" s="69">
        <v>0</v>
      </c>
      <c r="F634" s="12">
        <f t="shared" si="36"/>
        <v>0</v>
      </c>
      <c r="G634" s="9"/>
      <c r="H634" s="12">
        <f t="shared" si="37"/>
        <v>0</v>
      </c>
      <c r="I634" s="12">
        <f t="shared" si="38"/>
        <v>0</v>
      </c>
      <c r="J634" s="14"/>
    </row>
    <row r="635" spans="1:10" ht="12.75">
      <c r="A635" s="83">
        <v>354</v>
      </c>
      <c r="B635" s="20" t="s">
        <v>335</v>
      </c>
      <c r="C635" s="27" t="s">
        <v>59</v>
      </c>
      <c r="D635" s="25">
        <v>100</v>
      </c>
      <c r="E635" s="69">
        <v>0</v>
      </c>
      <c r="F635" s="12">
        <f t="shared" si="36"/>
        <v>0</v>
      </c>
      <c r="G635" s="9"/>
      <c r="H635" s="12">
        <f t="shared" si="37"/>
        <v>0</v>
      </c>
      <c r="I635" s="12">
        <f t="shared" si="38"/>
        <v>0</v>
      </c>
      <c r="J635" s="14"/>
    </row>
    <row r="636" spans="1:10" ht="12.75">
      <c r="A636" s="83">
        <v>355</v>
      </c>
      <c r="B636" s="20" t="s">
        <v>615</v>
      </c>
      <c r="C636" s="27" t="s">
        <v>59</v>
      </c>
      <c r="D636" s="25">
        <v>5</v>
      </c>
      <c r="E636" s="69">
        <v>0</v>
      </c>
      <c r="F636" s="12">
        <f t="shared" si="36"/>
        <v>0</v>
      </c>
      <c r="G636" s="9"/>
      <c r="H636" s="12">
        <f>ROUND(IF(G636="zw",F636*0,F636*G636/100),2)</f>
        <v>0</v>
      </c>
      <c r="I636" s="12">
        <f>ROUND(F636+H636,2)</f>
        <v>0</v>
      </c>
      <c r="J636" s="14"/>
    </row>
    <row r="637" spans="1:10" ht="12.75">
      <c r="A637" s="83">
        <v>356</v>
      </c>
      <c r="B637" s="20" t="s">
        <v>563</v>
      </c>
      <c r="C637" s="25" t="s">
        <v>59</v>
      </c>
      <c r="D637" s="25">
        <v>1</v>
      </c>
      <c r="E637" s="69">
        <v>0</v>
      </c>
      <c r="F637" s="12">
        <f t="shared" si="36"/>
        <v>0</v>
      </c>
      <c r="G637" s="9"/>
      <c r="H637" s="12">
        <f>ROUND(IF(G637="zw",F637*0,F637*G637/100),2)</f>
        <v>0</v>
      </c>
      <c r="I637" s="12">
        <f>ROUND(F637+H637,2)</f>
        <v>0</v>
      </c>
      <c r="J637" s="14"/>
    </row>
    <row r="638" spans="1:10" ht="12.75">
      <c r="A638" s="83">
        <v>357</v>
      </c>
      <c r="B638" s="20" t="s">
        <v>110</v>
      </c>
      <c r="C638" s="27" t="s">
        <v>59</v>
      </c>
      <c r="D638" s="25">
        <v>20</v>
      </c>
      <c r="E638" s="69">
        <v>0</v>
      </c>
      <c r="F638" s="12">
        <f t="shared" si="36"/>
        <v>0</v>
      </c>
      <c r="G638" s="9"/>
      <c r="H638" s="12">
        <f aca="true" t="shared" si="39" ref="H638:H706">ROUND(IF(G638="zw",F638*0,F638*G638/100),2)</f>
        <v>0</v>
      </c>
      <c r="I638" s="12">
        <f aca="true" t="shared" si="40" ref="I638:I706">ROUND(F638+H638,2)</f>
        <v>0</v>
      </c>
      <c r="J638" s="14"/>
    </row>
    <row r="639" spans="1:10" ht="12.75">
      <c r="A639" s="83">
        <v>358</v>
      </c>
      <c r="B639" s="20" t="s">
        <v>365</v>
      </c>
      <c r="C639" s="107" t="s">
        <v>59</v>
      </c>
      <c r="D639" s="107">
        <v>40</v>
      </c>
      <c r="E639" s="69">
        <v>0</v>
      </c>
      <c r="F639" s="12">
        <f t="shared" si="36"/>
        <v>0</v>
      </c>
      <c r="G639" s="9"/>
      <c r="H639" s="12">
        <f t="shared" si="39"/>
        <v>0</v>
      </c>
      <c r="I639" s="12">
        <f t="shared" si="40"/>
        <v>0</v>
      </c>
      <c r="J639" s="14"/>
    </row>
    <row r="640" spans="1:10" ht="12.75">
      <c r="A640" s="170">
        <v>359</v>
      </c>
      <c r="B640" s="164" t="s">
        <v>12</v>
      </c>
      <c r="C640" s="165" t="s">
        <v>59</v>
      </c>
      <c r="D640" s="165">
        <v>5</v>
      </c>
      <c r="E640" s="171">
        <v>0</v>
      </c>
      <c r="F640" s="133">
        <f t="shared" si="36"/>
        <v>0</v>
      </c>
      <c r="G640" s="134"/>
      <c r="H640" s="133">
        <f t="shared" si="39"/>
        <v>0</v>
      </c>
      <c r="I640" s="133">
        <f t="shared" si="40"/>
        <v>0</v>
      </c>
      <c r="J640" s="14"/>
    </row>
    <row r="641" spans="1:10" ht="12.75">
      <c r="A641" s="170">
        <v>360</v>
      </c>
      <c r="B641" s="164" t="s">
        <v>332</v>
      </c>
      <c r="C641" s="165" t="s">
        <v>59</v>
      </c>
      <c r="D641" s="165">
        <v>80</v>
      </c>
      <c r="E641" s="171">
        <v>0</v>
      </c>
      <c r="F641" s="133">
        <f t="shared" si="36"/>
        <v>0</v>
      </c>
      <c r="G641" s="134"/>
      <c r="H641" s="133">
        <f t="shared" si="39"/>
        <v>0</v>
      </c>
      <c r="I641" s="133">
        <f t="shared" si="40"/>
        <v>0</v>
      </c>
      <c r="J641" s="14"/>
    </row>
    <row r="642" spans="1:10" ht="12.75">
      <c r="A642" s="83">
        <v>361</v>
      </c>
      <c r="B642" s="20" t="s">
        <v>10</v>
      </c>
      <c r="C642" s="25" t="s">
        <v>59</v>
      </c>
      <c r="D642" s="25">
        <v>10</v>
      </c>
      <c r="E642" s="69">
        <v>0</v>
      </c>
      <c r="F642" s="12">
        <f aca="true" t="shared" si="41" ref="F642:F647">D642*E642</f>
        <v>0</v>
      </c>
      <c r="G642" s="9"/>
      <c r="H642" s="12">
        <f t="shared" si="39"/>
        <v>0</v>
      </c>
      <c r="I642" s="12">
        <f t="shared" si="40"/>
        <v>0</v>
      </c>
      <c r="J642" s="14"/>
    </row>
    <row r="643" spans="1:10" ht="12.75">
      <c r="A643" s="83">
        <v>362</v>
      </c>
      <c r="B643" s="20" t="s">
        <v>395</v>
      </c>
      <c r="C643" s="25" t="s">
        <v>59</v>
      </c>
      <c r="D643" s="25">
        <v>4</v>
      </c>
      <c r="E643" s="69">
        <v>0</v>
      </c>
      <c r="F643" s="12">
        <f t="shared" si="41"/>
        <v>0</v>
      </c>
      <c r="G643" s="9"/>
      <c r="H643" s="12">
        <f t="shared" si="39"/>
        <v>0</v>
      </c>
      <c r="I643" s="12">
        <f t="shared" si="40"/>
        <v>0</v>
      </c>
      <c r="J643" s="14"/>
    </row>
    <row r="644" spans="1:10" ht="12.75">
      <c r="A644" s="83">
        <v>363</v>
      </c>
      <c r="B644" s="20" t="s">
        <v>454</v>
      </c>
      <c r="C644" s="27" t="s">
        <v>59</v>
      </c>
      <c r="D644" s="25">
        <v>10</v>
      </c>
      <c r="E644" s="69">
        <v>0</v>
      </c>
      <c r="F644" s="12">
        <f t="shared" si="41"/>
        <v>0</v>
      </c>
      <c r="G644" s="9"/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364</v>
      </c>
      <c r="B645" s="20" t="s">
        <v>455</v>
      </c>
      <c r="C645" s="25" t="s">
        <v>59</v>
      </c>
      <c r="D645" s="25">
        <v>15</v>
      </c>
      <c r="E645" s="69">
        <v>0</v>
      </c>
      <c r="F645" s="12">
        <f t="shared" si="41"/>
        <v>0</v>
      </c>
      <c r="G645" s="9"/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365</v>
      </c>
      <c r="B646" s="20" t="s">
        <v>636</v>
      </c>
      <c r="C646" s="25" t="s">
        <v>59</v>
      </c>
      <c r="D646" s="25">
        <v>400</v>
      </c>
      <c r="E646" s="69">
        <v>0</v>
      </c>
      <c r="F646" s="12">
        <f t="shared" si="41"/>
        <v>0</v>
      </c>
      <c r="G646" s="9"/>
      <c r="H646" s="12">
        <f t="shared" si="39"/>
        <v>0</v>
      </c>
      <c r="I646" s="12">
        <f t="shared" si="40"/>
        <v>0</v>
      </c>
      <c r="J646" s="14"/>
    </row>
    <row r="647" spans="1:10" ht="12.75">
      <c r="A647" s="83">
        <v>366</v>
      </c>
      <c r="B647" s="20" t="s">
        <v>135</v>
      </c>
      <c r="C647" s="93" t="s">
        <v>59</v>
      </c>
      <c r="D647" s="93">
        <v>5</v>
      </c>
      <c r="E647" s="69">
        <v>0</v>
      </c>
      <c r="F647" s="12">
        <f t="shared" si="41"/>
        <v>0</v>
      </c>
      <c r="G647" s="9"/>
      <c r="H647" s="12">
        <f t="shared" si="39"/>
        <v>0</v>
      </c>
      <c r="I647" s="12">
        <f t="shared" si="40"/>
        <v>0</v>
      </c>
      <c r="J647" s="14"/>
    </row>
    <row r="648" spans="1:10" ht="25.5">
      <c r="A648" s="83">
        <v>367</v>
      </c>
      <c r="B648" s="101" t="s">
        <v>642</v>
      </c>
      <c r="C648" s="27" t="s">
        <v>59</v>
      </c>
      <c r="D648" s="27">
        <v>5</v>
      </c>
      <c r="E648" s="69">
        <v>0</v>
      </c>
      <c r="F648" s="12">
        <f aca="true" t="shared" si="42" ref="F648:F687">D648*E648</f>
        <v>0</v>
      </c>
      <c r="G648" s="9"/>
      <c r="H648" s="12">
        <f t="shared" si="39"/>
        <v>0</v>
      </c>
      <c r="I648" s="12">
        <f t="shared" si="40"/>
        <v>0</v>
      </c>
      <c r="J648" s="14"/>
    </row>
    <row r="649" spans="1:10" ht="25.5">
      <c r="A649" s="83">
        <v>368</v>
      </c>
      <c r="B649" s="101" t="s">
        <v>803</v>
      </c>
      <c r="C649" s="27" t="s">
        <v>59</v>
      </c>
      <c r="D649" s="27">
        <v>2</v>
      </c>
      <c r="E649" s="69">
        <v>0</v>
      </c>
      <c r="F649" s="12">
        <f t="shared" si="42"/>
        <v>0</v>
      </c>
      <c r="G649" s="9"/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369</v>
      </c>
      <c r="B650" s="20" t="s">
        <v>577</v>
      </c>
      <c r="C650" s="25" t="s">
        <v>59</v>
      </c>
      <c r="D650" s="25">
        <v>50</v>
      </c>
      <c r="E650" s="69">
        <v>0</v>
      </c>
      <c r="F650" s="12">
        <f t="shared" si="42"/>
        <v>0</v>
      </c>
      <c r="G650" s="9"/>
      <c r="H650" s="12">
        <f t="shared" si="39"/>
        <v>0</v>
      </c>
      <c r="I650" s="12">
        <f t="shared" si="40"/>
        <v>0</v>
      </c>
      <c r="J650" s="14"/>
    </row>
    <row r="651" spans="1:10" ht="25.5">
      <c r="A651" s="83">
        <v>370</v>
      </c>
      <c r="B651" s="20" t="s">
        <v>804</v>
      </c>
      <c r="C651" s="10" t="s">
        <v>59</v>
      </c>
      <c r="D651" s="10">
        <v>60</v>
      </c>
      <c r="E651" s="69">
        <v>0</v>
      </c>
      <c r="F651" s="12">
        <f t="shared" si="42"/>
        <v>0</v>
      </c>
      <c r="G651" s="9"/>
      <c r="H651" s="12">
        <f t="shared" si="39"/>
        <v>0</v>
      </c>
      <c r="I651" s="12">
        <f t="shared" si="40"/>
        <v>0</v>
      </c>
      <c r="J651" s="14"/>
    </row>
    <row r="652" spans="1:10" ht="12.75">
      <c r="A652" s="83">
        <v>371</v>
      </c>
      <c r="B652" s="20" t="s">
        <v>576</v>
      </c>
      <c r="C652" s="27" t="s">
        <v>59</v>
      </c>
      <c r="D652" s="27">
        <v>250</v>
      </c>
      <c r="E652" s="69">
        <v>0</v>
      </c>
      <c r="F652" s="12">
        <f t="shared" si="42"/>
        <v>0</v>
      </c>
      <c r="G652" s="9"/>
      <c r="H652" s="12">
        <f t="shared" si="39"/>
        <v>0</v>
      </c>
      <c r="I652" s="12">
        <f t="shared" si="40"/>
        <v>0</v>
      </c>
      <c r="J652" s="14"/>
    </row>
    <row r="653" spans="1:10" ht="12.75">
      <c r="A653" s="83">
        <v>372</v>
      </c>
      <c r="B653" s="20" t="s">
        <v>523</v>
      </c>
      <c r="C653" s="25" t="s">
        <v>60</v>
      </c>
      <c r="D653" s="25">
        <v>1</v>
      </c>
      <c r="E653" s="69">
        <v>0</v>
      </c>
      <c r="F653" s="12">
        <f t="shared" si="42"/>
        <v>0</v>
      </c>
      <c r="G653" s="9"/>
      <c r="H653" s="12">
        <f t="shared" si="39"/>
        <v>0</v>
      </c>
      <c r="I653" s="12">
        <f t="shared" si="40"/>
        <v>0</v>
      </c>
      <c r="J653" s="14"/>
    </row>
    <row r="654" spans="1:10" ht="12.75">
      <c r="A654" s="83">
        <v>373</v>
      </c>
      <c r="B654" s="20" t="s">
        <v>396</v>
      </c>
      <c r="C654" s="27" t="s">
        <v>59</v>
      </c>
      <c r="D654" s="25">
        <v>5</v>
      </c>
      <c r="E654" s="69">
        <v>0</v>
      </c>
      <c r="F654" s="12">
        <f t="shared" si="42"/>
        <v>0</v>
      </c>
      <c r="G654" s="9"/>
      <c r="H654" s="12">
        <f t="shared" si="39"/>
        <v>0</v>
      </c>
      <c r="I654" s="12">
        <f t="shared" si="40"/>
        <v>0</v>
      </c>
      <c r="J654" s="14"/>
    </row>
    <row r="655" spans="1:10" ht="38.25">
      <c r="A655" s="83">
        <v>374</v>
      </c>
      <c r="B655" s="20" t="s">
        <v>887</v>
      </c>
      <c r="C655" s="93" t="s">
        <v>59</v>
      </c>
      <c r="D655" s="93">
        <v>10</v>
      </c>
      <c r="E655" s="69">
        <v>0</v>
      </c>
      <c r="F655" s="12">
        <f t="shared" si="42"/>
        <v>0</v>
      </c>
      <c r="G655" s="9"/>
      <c r="H655" s="12">
        <f t="shared" si="39"/>
        <v>0</v>
      </c>
      <c r="I655" s="12">
        <f t="shared" si="40"/>
        <v>0</v>
      </c>
      <c r="J655" s="14"/>
    </row>
    <row r="656" spans="1:10" ht="12.75">
      <c r="A656" s="83">
        <v>375</v>
      </c>
      <c r="B656" s="20" t="s">
        <v>564</v>
      </c>
      <c r="C656" s="25" t="s">
        <v>59</v>
      </c>
      <c r="D656" s="25">
        <v>500</v>
      </c>
      <c r="E656" s="69">
        <v>0</v>
      </c>
      <c r="F656" s="12">
        <f t="shared" si="42"/>
        <v>0</v>
      </c>
      <c r="G656" s="9"/>
      <c r="H656" s="12">
        <f t="shared" si="39"/>
        <v>0</v>
      </c>
      <c r="I656" s="12">
        <f t="shared" si="40"/>
        <v>0</v>
      </c>
      <c r="J656" s="14"/>
    </row>
    <row r="657" spans="1:10" ht="12.75">
      <c r="A657" s="83">
        <v>376</v>
      </c>
      <c r="B657" s="20" t="s">
        <v>538</v>
      </c>
      <c r="C657" s="25" t="s">
        <v>59</v>
      </c>
      <c r="D657" s="25">
        <v>10</v>
      </c>
      <c r="E657" s="69">
        <v>0</v>
      </c>
      <c r="F657" s="12">
        <f t="shared" si="42"/>
        <v>0</v>
      </c>
      <c r="G657" s="9"/>
      <c r="H657" s="12">
        <f t="shared" si="39"/>
        <v>0</v>
      </c>
      <c r="I657" s="12">
        <f t="shared" si="40"/>
        <v>0</v>
      </c>
      <c r="J657" s="14"/>
    </row>
    <row r="658" spans="1:10" ht="25.5">
      <c r="A658" s="83">
        <v>377</v>
      </c>
      <c r="B658" s="20" t="s">
        <v>453</v>
      </c>
      <c r="C658" s="27" t="s">
        <v>59</v>
      </c>
      <c r="D658" s="27">
        <v>10</v>
      </c>
      <c r="E658" s="69">
        <v>0</v>
      </c>
      <c r="F658" s="12">
        <f t="shared" si="42"/>
        <v>0</v>
      </c>
      <c r="G658" s="9"/>
      <c r="H658" s="12">
        <f t="shared" si="39"/>
        <v>0</v>
      </c>
      <c r="I658" s="12">
        <f t="shared" si="40"/>
        <v>0</v>
      </c>
      <c r="J658" s="14"/>
    </row>
    <row r="659" spans="1:10" ht="12.75">
      <c r="A659" s="83">
        <v>378</v>
      </c>
      <c r="B659" s="20" t="s">
        <v>282</v>
      </c>
      <c r="C659" s="25" t="s">
        <v>59</v>
      </c>
      <c r="D659" s="25">
        <v>100</v>
      </c>
      <c r="E659" s="69">
        <v>0</v>
      </c>
      <c r="F659" s="12">
        <f t="shared" si="42"/>
        <v>0</v>
      </c>
      <c r="G659" s="9"/>
      <c r="H659" s="12">
        <f t="shared" si="39"/>
        <v>0</v>
      </c>
      <c r="I659" s="12">
        <f t="shared" si="40"/>
        <v>0</v>
      </c>
      <c r="J659" s="14"/>
    </row>
    <row r="660" spans="1:10" ht="25.5">
      <c r="A660" s="83">
        <v>379</v>
      </c>
      <c r="B660" s="20" t="s">
        <v>530</v>
      </c>
      <c r="C660" s="27" t="s">
        <v>59</v>
      </c>
      <c r="D660" s="27">
        <v>15</v>
      </c>
      <c r="E660" s="69">
        <v>0</v>
      </c>
      <c r="F660" s="12">
        <f t="shared" si="42"/>
        <v>0</v>
      </c>
      <c r="G660" s="9"/>
      <c r="H660" s="12">
        <f t="shared" si="39"/>
        <v>0</v>
      </c>
      <c r="I660" s="12">
        <f t="shared" si="40"/>
        <v>0</v>
      </c>
      <c r="J660" s="14"/>
    </row>
    <row r="661" spans="1:10" ht="51">
      <c r="A661" s="83">
        <v>380</v>
      </c>
      <c r="B661" s="20" t="s">
        <v>888</v>
      </c>
      <c r="C661" s="27" t="s">
        <v>60</v>
      </c>
      <c r="D661" s="27">
        <v>800</v>
      </c>
      <c r="E661" s="69">
        <v>0</v>
      </c>
      <c r="F661" s="12">
        <f t="shared" si="42"/>
        <v>0</v>
      </c>
      <c r="G661" s="9"/>
      <c r="H661" s="12">
        <f t="shared" si="39"/>
        <v>0</v>
      </c>
      <c r="I661" s="12">
        <f t="shared" si="40"/>
        <v>0</v>
      </c>
      <c r="J661" s="14"/>
    </row>
    <row r="662" spans="1:10" ht="12.75">
      <c r="A662" s="83">
        <v>381</v>
      </c>
      <c r="B662" s="20" t="s">
        <v>354</v>
      </c>
      <c r="C662" s="27" t="s">
        <v>60</v>
      </c>
      <c r="D662" s="27">
        <v>150</v>
      </c>
      <c r="E662" s="69">
        <v>0</v>
      </c>
      <c r="F662" s="12">
        <f t="shared" si="42"/>
        <v>0</v>
      </c>
      <c r="G662" s="9"/>
      <c r="H662" s="12">
        <f t="shared" si="39"/>
        <v>0</v>
      </c>
      <c r="I662" s="12">
        <f t="shared" si="40"/>
        <v>0</v>
      </c>
      <c r="J662" s="14"/>
    </row>
    <row r="663" spans="1:10" ht="12.75">
      <c r="A663" s="170">
        <v>382</v>
      </c>
      <c r="B663" s="164" t="s">
        <v>133</v>
      </c>
      <c r="C663" s="165" t="s">
        <v>59</v>
      </c>
      <c r="D663" s="130">
        <v>3</v>
      </c>
      <c r="E663" s="171">
        <v>0</v>
      </c>
      <c r="F663" s="133">
        <f t="shared" si="42"/>
        <v>0</v>
      </c>
      <c r="G663" s="134"/>
      <c r="H663" s="133">
        <f t="shared" si="39"/>
        <v>0</v>
      </c>
      <c r="I663" s="133">
        <f t="shared" si="40"/>
        <v>0</v>
      </c>
      <c r="J663" s="14"/>
    </row>
    <row r="664" spans="1:10" ht="12.75">
      <c r="A664" s="83">
        <v>383</v>
      </c>
      <c r="B664" s="20" t="s">
        <v>809</v>
      </c>
      <c r="C664" s="25" t="s">
        <v>59</v>
      </c>
      <c r="D664" s="27">
        <v>20</v>
      </c>
      <c r="E664" s="69">
        <v>0</v>
      </c>
      <c r="F664" s="12">
        <f t="shared" si="42"/>
        <v>0</v>
      </c>
      <c r="G664" s="9"/>
      <c r="H664" s="12">
        <f t="shared" si="39"/>
        <v>0</v>
      </c>
      <c r="I664" s="12">
        <f t="shared" si="40"/>
        <v>0</v>
      </c>
      <c r="J664" s="14"/>
    </row>
    <row r="665" spans="1:10" ht="12.75">
      <c r="A665" s="83">
        <v>384</v>
      </c>
      <c r="B665" s="20" t="s">
        <v>810</v>
      </c>
      <c r="C665" s="25" t="s">
        <v>59</v>
      </c>
      <c r="D665" s="27">
        <v>20</v>
      </c>
      <c r="E665" s="69">
        <v>0</v>
      </c>
      <c r="F665" s="12">
        <f t="shared" si="42"/>
        <v>0</v>
      </c>
      <c r="G665" s="9"/>
      <c r="H665" s="12">
        <f t="shared" si="39"/>
        <v>0</v>
      </c>
      <c r="I665" s="12">
        <f t="shared" si="40"/>
        <v>0</v>
      </c>
      <c r="J665" s="14"/>
    </row>
    <row r="666" spans="1:10" ht="25.5">
      <c r="A666" s="83">
        <v>385</v>
      </c>
      <c r="B666" s="20" t="s">
        <v>786</v>
      </c>
      <c r="C666" s="27" t="s">
        <v>59</v>
      </c>
      <c r="D666" s="27">
        <v>10</v>
      </c>
      <c r="E666" s="69">
        <v>0</v>
      </c>
      <c r="F666" s="12">
        <f t="shared" si="42"/>
        <v>0</v>
      </c>
      <c r="G666" s="9"/>
      <c r="H666" s="12">
        <f t="shared" si="39"/>
        <v>0</v>
      </c>
      <c r="I666" s="12">
        <f t="shared" si="40"/>
        <v>0</v>
      </c>
      <c r="J666" s="14"/>
    </row>
    <row r="667" spans="1:10" ht="12.75">
      <c r="A667" s="83">
        <v>386</v>
      </c>
      <c r="B667" s="20" t="s">
        <v>340</v>
      </c>
      <c r="C667" s="27" t="s">
        <v>59</v>
      </c>
      <c r="D667" s="27">
        <v>25</v>
      </c>
      <c r="E667" s="69">
        <v>0</v>
      </c>
      <c r="F667" s="12">
        <f t="shared" si="42"/>
        <v>0</v>
      </c>
      <c r="G667" s="9"/>
      <c r="H667" s="12">
        <f t="shared" si="39"/>
        <v>0</v>
      </c>
      <c r="I667" s="12">
        <f t="shared" si="40"/>
        <v>0</v>
      </c>
      <c r="J667" s="14"/>
    </row>
    <row r="668" spans="1:10" ht="12.75">
      <c r="A668" s="83">
        <v>387</v>
      </c>
      <c r="B668" s="20" t="s">
        <v>338</v>
      </c>
      <c r="C668" s="25" t="s">
        <v>59</v>
      </c>
      <c r="D668" s="25">
        <v>50</v>
      </c>
      <c r="E668" s="69">
        <v>0</v>
      </c>
      <c r="F668" s="12">
        <f t="shared" si="42"/>
        <v>0</v>
      </c>
      <c r="G668" s="9"/>
      <c r="H668" s="12">
        <f t="shared" si="39"/>
        <v>0</v>
      </c>
      <c r="I668" s="12">
        <f t="shared" si="40"/>
        <v>0</v>
      </c>
      <c r="J668" s="14"/>
    </row>
    <row r="669" spans="1:10" ht="12.75">
      <c r="A669" s="83">
        <v>388</v>
      </c>
      <c r="B669" s="20" t="s">
        <v>621</v>
      </c>
      <c r="C669" s="25" t="s">
        <v>59</v>
      </c>
      <c r="D669" s="25">
        <v>50</v>
      </c>
      <c r="E669" s="69">
        <v>0</v>
      </c>
      <c r="F669" s="12">
        <f t="shared" si="42"/>
        <v>0</v>
      </c>
      <c r="G669" s="9"/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389</v>
      </c>
      <c r="B670" s="20" t="s">
        <v>622</v>
      </c>
      <c r="C670" s="10" t="s">
        <v>59</v>
      </c>
      <c r="D670" s="10">
        <v>50</v>
      </c>
      <c r="E670" s="69">
        <v>0</v>
      </c>
      <c r="F670" s="12">
        <f t="shared" si="42"/>
        <v>0</v>
      </c>
      <c r="G670" s="9"/>
      <c r="H670" s="12">
        <f t="shared" si="39"/>
        <v>0</v>
      </c>
      <c r="I670" s="12">
        <f t="shared" si="40"/>
        <v>0</v>
      </c>
      <c r="J670" s="29"/>
    </row>
    <row r="671" spans="1:10" ht="25.5">
      <c r="A671" s="83">
        <v>390</v>
      </c>
      <c r="B671" s="20" t="s">
        <v>718</v>
      </c>
      <c r="C671" s="27" t="s">
        <v>60</v>
      </c>
      <c r="D671" s="27">
        <v>100</v>
      </c>
      <c r="E671" s="69">
        <v>0</v>
      </c>
      <c r="F671" s="60">
        <f t="shared" si="42"/>
        <v>0</v>
      </c>
      <c r="G671" s="9"/>
      <c r="H671" s="12">
        <f t="shared" si="39"/>
        <v>0</v>
      </c>
      <c r="I671" s="12">
        <f t="shared" si="40"/>
        <v>0</v>
      </c>
      <c r="J671" s="29"/>
    </row>
    <row r="672" spans="1:10" ht="25.5">
      <c r="A672" s="83">
        <v>391</v>
      </c>
      <c r="B672" s="20" t="s">
        <v>290</v>
      </c>
      <c r="C672" s="27" t="s">
        <v>60</v>
      </c>
      <c r="D672" s="27">
        <v>300</v>
      </c>
      <c r="E672" s="69">
        <v>0</v>
      </c>
      <c r="F672" s="60">
        <f t="shared" si="42"/>
        <v>0</v>
      </c>
      <c r="G672" s="9"/>
      <c r="H672" s="12">
        <f t="shared" si="39"/>
        <v>0</v>
      </c>
      <c r="I672" s="12">
        <f t="shared" si="40"/>
        <v>0</v>
      </c>
      <c r="J672" s="29"/>
    </row>
    <row r="673" spans="1:10" ht="25.5">
      <c r="A673" s="83">
        <v>392</v>
      </c>
      <c r="B673" s="20" t="s">
        <v>289</v>
      </c>
      <c r="C673" s="11" t="s">
        <v>60</v>
      </c>
      <c r="D673" s="22">
        <v>200</v>
      </c>
      <c r="E673" s="69">
        <v>0</v>
      </c>
      <c r="F673" s="60">
        <f t="shared" si="42"/>
        <v>0</v>
      </c>
      <c r="G673" s="9"/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393</v>
      </c>
      <c r="B674" s="20" t="s">
        <v>278</v>
      </c>
      <c r="C674" s="25" t="s">
        <v>59</v>
      </c>
      <c r="D674" s="25">
        <v>20</v>
      </c>
      <c r="E674" s="69">
        <v>0</v>
      </c>
      <c r="F674" s="60">
        <f t="shared" si="42"/>
        <v>0</v>
      </c>
      <c r="G674" s="9"/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394</v>
      </c>
      <c r="B675" s="20" t="s">
        <v>368</v>
      </c>
      <c r="C675" s="25" t="s">
        <v>72</v>
      </c>
      <c r="D675" s="25">
        <v>10</v>
      </c>
      <c r="E675" s="69">
        <v>0</v>
      </c>
      <c r="F675" s="60">
        <f t="shared" si="42"/>
        <v>0</v>
      </c>
      <c r="G675" s="9"/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395</v>
      </c>
      <c r="B676" s="20" t="s">
        <v>537</v>
      </c>
      <c r="C676" s="25" t="s">
        <v>59</v>
      </c>
      <c r="D676" s="25">
        <v>5</v>
      </c>
      <c r="E676" s="69">
        <v>0</v>
      </c>
      <c r="F676" s="60">
        <f t="shared" si="42"/>
        <v>0</v>
      </c>
      <c r="G676" s="9"/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396</v>
      </c>
      <c r="B677" s="20" t="s">
        <v>536</v>
      </c>
      <c r="C677" s="25" t="s">
        <v>59</v>
      </c>
      <c r="D677" s="25">
        <v>30</v>
      </c>
      <c r="E677" s="69">
        <v>0</v>
      </c>
      <c r="F677" s="60">
        <f t="shared" si="42"/>
        <v>0</v>
      </c>
      <c r="G677" s="9"/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397</v>
      </c>
      <c r="B678" s="20" t="s">
        <v>599</v>
      </c>
      <c r="C678" s="25" t="s">
        <v>59</v>
      </c>
      <c r="D678" s="25">
        <v>5</v>
      </c>
      <c r="E678" s="69">
        <v>0</v>
      </c>
      <c r="F678" s="60">
        <f t="shared" si="42"/>
        <v>0</v>
      </c>
      <c r="G678" s="9"/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398</v>
      </c>
      <c r="B679" s="20" t="s">
        <v>494</v>
      </c>
      <c r="C679" s="25" t="s">
        <v>59</v>
      </c>
      <c r="D679" s="25">
        <v>15</v>
      </c>
      <c r="E679" s="69">
        <v>0</v>
      </c>
      <c r="F679" s="60">
        <f t="shared" si="42"/>
        <v>0</v>
      </c>
      <c r="G679" s="9"/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399</v>
      </c>
      <c r="B680" s="20" t="s">
        <v>524</v>
      </c>
      <c r="C680" s="25" t="s">
        <v>59</v>
      </c>
      <c r="D680" s="25">
        <v>100</v>
      </c>
      <c r="E680" s="69">
        <v>0</v>
      </c>
      <c r="F680" s="60">
        <f t="shared" si="42"/>
        <v>0</v>
      </c>
      <c r="G680" s="9"/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400</v>
      </c>
      <c r="B681" s="20" t="s">
        <v>482</v>
      </c>
      <c r="C681" s="11" t="s">
        <v>59</v>
      </c>
      <c r="D681" s="22">
        <v>50</v>
      </c>
      <c r="E681" s="69">
        <v>0</v>
      </c>
      <c r="F681" s="60">
        <f t="shared" si="42"/>
        <v>0</v>
      </c>
      <c r="G681" s="9"/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401</v>
      </c>
      <c r="B682" s="20" t="s">
        <v>600</v>
      </c>
      <c r="C682" s="25" t="s">
        <v>59</v>
      </c>
      <c r="D682" s="25">
        <v>50</v>
      </c>
      <c r="E682" s="69">
        <v>0</v>
      </c>
      <c r="F682" s="12">
        <f t="shared" si="42"/>
        <v>0</v>
      </c>
      <c r="G682" s="9"/>
      <c r="H682" s="12">
        <f t="shared" si="39"/>
        <v>0</v>
      </c>
      <c r="I682" s="12">
        <f t="shared" si="40"/>
        <v>0</v>
      </c>
      <c r="J682" s="29"/>
    </row>
    <row r="683" spans="1:10" ht="12.75">
      <c r="A683" s="170">
        <v>402</v>
      </c>
      <c r="B683" s="164" t="s">
        <v>345</v>
      </c>
      <c r="C683" s="165" t="s">
        <v>59</v>
      </c>
      <c r="D683" s="165">
        <v>10</v>
      </c>
      <c r="E683" s="171">
        <v>0</v>
      </c>
      <c r="F683" s="133">
        <f t="shared" si="42"/>
        <v>0</v>
      </c>
      <c r="G683" s="134"/>
      <c r="H683" s="133">
        <f t="shared" si="39"/>
        <v>0</v>
      </c>
      <c r="I683" s="133">
        <f t="shared" si="40"/>
        <v>0</v>
      </c>
      <c r="J683" s="29"/>
    </row>
    <row r="684" spans="1:10" ht="12.75">
      <c r="A684" s="83">
        <v>403</v>
      </c>
      <c r="B684" s="20" t="s">
        <v>601</v>
      </c>
      <c r="C684" s="25" t="s">
        <v>59</v>
      </c>
      <c r="D684" s="25">
        <v>50</v>
      </c>
      <c r="E684" s="69">
        <v>0</v>
      </c>
      <c r="F684" s="60">
        <f t="shared" si="42"/>
        <v>0</v>
      </c>
      <c r="G684" s="9"/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404</v>
      </c>
      <c r="B685" s="20" t="s">
        <v>366</v>
      </c>
      <c r="C685" s="25" t="s">
        <v>59</v>
      </c>
      <c r="D685" s="25">
        <v>10</v>
      </c>
      <c r="E685" s="69">
        <v>0</v>
      </c>
      <c r="F685" s="60">
        <f t="shared" si="42"/>
        <v>0</v>
      </c>
      <c r="G685" s="9"/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405</v>
      </c>
      <c r="B686" s="20" t="s">
        <v>367</v>
      </c>
      <c r="C686" s="25" t="s">
        <v>59</v>
      </c>
      <c r="D686" s="25">
        <v>5</v>
      </c>
      <c r="E686" s="69">
        <v>0</v>
      </c>
      <c r="F686" s="60">
        <f t="shared" si="42"/>
        <v>0</v>
      </c>
      <c r="G686" s="9"/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406</v>
      </c>
      <c r="B687" s="20" t="s">
        <v>378</v>
      </c>
      <c r="C687" s="25" t="s">
        <v>59</v>
      </c>
      <c r="D687" s="25">
        <v>20</v>
      </c>
      <c r="E687" s="69">
        <v>0</v>
      </c>
      <c r="F687" s="60">
        <f t="shared" si="42"/>
        <v>0</v>
      </c>
      <c r="G687" s="9"/>
      <c r="H687" s="12">
        <f t="shared" si="39"/>
        <v>0</v>
      </c>
      <c r="I687" s="12">
        <f t="shared" si="40"/>
        <v>0</v>
      </c>
      <c r="J687" s="29"/>
    </row>
    <row r="688" spans="1:10" ht="34.5" customHeight="1">
      <c r="A688" s="83">
        <v>407</v>
      </c>
      <c r="B688" s="20" t="s">
        <v>891</v>
      </c>
      <c r="C688" s="25" t="s">
        <v>59</v>
      </c>
      <c r="D688" s="25">
        <v>40</v>
      </c>
      <c r="E688" s="69">
        <v>0</v>
      </c>
      <c r="F688" s="60">
        <f>D688*E688</f>
        <v>0</v>
      </c>
      <c r="G688" s="9"/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408</v>
      </c>
      <c r="B689" s="20" t="s">
        <v>691</v>
      </c>
      <c r="C689" s="25" t="s">
        <v>59</v>
      </c>
      <c r="D689" s="25">
        <v>15</v>
      </c>
      <c r="E689" s="69">
        <v>0</v>
      </c>
      <c r="F689" s="60">
        <f aca="true" t="shared" si="43" ref="F689:F749">D689*E689</f>
        <v>0</v>
      </c>
      <c r="G689" s="9"/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409</v>
      </c>
      <c r="B690" s="20" t="s">
        <v>304</v>
      </c>
      <c r="C690" s="25" t="s">
        <v>59</v>
      </c>
      <c r="D690" s="25">
        <v>180</v>
      </c>
      <c r="E690" s="69">
        <v>0</v>
      </c>
      <c r="F690" s="60">
        <f t="shared" si="43"/>
        <v>0</v>
      </c>
      <c r="G690" s="9"/>
      <c r="H690" s="12">
        <f t="shared" si="39"/>
        <v>0</v>
      </c>
      <c r="I690" s="12">
        <f t="shared" si="40"/>
        <v>0</v>
      </c>
      <c r="J690" s="29"/>
    </row>
    <row r="691" spans="1:10" ht="12.75">
      <c r="A691" s="83">
        <v>410</v>
      </c>
      <c r="B691" s="20" t="s">
        <v>353</v>
      </c>
      <c r="C691" s="25" t="s">
        <v>59</v>
      </c>
      <c r="D691" s="25">
        <v>40</v>
      </c>
      <c r="E691" s="69">
        <v>0</v>
      </c>
      <c r="F691" s="60">
        <f t="shared" si="43"/>
        <v>0</v>
      </c>
      <c r="G691" s="9"/>
      <c r="H691" s="12">
        <f t="shared" si="39"/>
        <v>0</v>
      </c>
      <c r="I691" s="12">
        <f t="shared" si="40"/>
        <v>0</v>
      </c>
      <c r="J691" s="29"/>
    </row>
    <row r="692" spans="1:10" ht="12.75">
      <c r="A692" s="83">
        <v>411</v>
      </c>
      <c r="B692" s="20" t="s">
        <v>352</v>
      </c>
      <c r="C692" s="25" t="s">
        <v>59</v>
      </c>
      <c r="D692" s="25">
        <v>40</v>
      </c>
      <c r="E692" s="69">
        <v>0</v>
      </c>
      <c r="F692" s="60">
        <f t="shared" si="43"/>
        <v>0</v>
      </c>
      <c r="G692" s="9"/>
      <c r="H692" s="12">
        <f t="shared" si="39"/>
        <v>0</v>
      </c>
      <c r="I692" s="12">
        <f t="shared" si="40"/>
        <v>0</v>
      </c>
      <c r="J692" s="29"/>
    </row>
    <row r="693" spans="1:10" ht="12.75">
      <c r="A693" s="83">
        <v>412</v>
      </c>
      <c r="B693" s="20" t="s">
        <v>314</v>
      </c>
      <c r="C693" s="25" t="s">
        <v>59</v>
      </c>
      <c r="D693" s="25">
        <v>50</v>
      </c>
      <c r="E693" s="69">
        <v>0</v>
      </c>
      <c r="F693" s="60">
        <f t="shared" si="43"/>
        <v>0</v>
      </c>
      <c r="G693" s="9"/>
      <c r="H693" s="12">
        <f t="shared" si="39"/>
        <v>0</v>
      </c>
      <c r="I693" s="12">
        <f t="shared" si="40"/>
        <v>0</v>
      </c>
      <c r="J693" s="29"/>
    </row>
    <row r="694" spans="1:10" ht="12.75">
      <c r="A694" s="83">
        <v>413</v>
      </c>
      <c r="B694" s="20" t="s">
        <v>697</v>
      </c>
      <c r="C694" s="25" t="s">
        <v>59</v>
      </c>
      <c r="D694" s="25">
        <v>10</v>
      </c>
      <c r="E694" s="69">
        <v>0</v>
      </c>
      <c r="F694" s="60">
        <f t="shared" si="43"/>
        <v>0</v>
      </c>
      <c r="G694" s="9"/>
      <c r="H694" s="12">
        <f t="shared" si="39"/>
        <v>0</v>
      </c>
      <c r="I694" s="12">
        <f t="shared" si="40"/>
        <v>0</v>
      </c>
      <c r="J694" s="29"/>
    </row>
    <row r="695" spans="1:10" ht="12.75">
      <c r="A695" s="83">
        <v>414</v>
      </c>
      <c r="B695" s="20" t="s">
        <v>688</v>
      </c>
      <c r="C695" s="25" t="s">
        <v>59</v>
      </c>
      <c r="D695" s="25">
        <v>20</v>
      </c>
      <c r="E695" s="69">
        <v>0</v>
      </c>
      <c r="F695" s="60">
        <f t="shared" si="43"/>
        <v>0</v>
      </c>
      <c r="G695" s="9"/>
      <c r="H695" s="12">
        <f t="shared" si="39"/>
        <v>0</v>
      </c>
      <c r="I695" s="12">
        <f t="shared" si="40"/>
        <v>0</v>
      </c>
      <c r="J695" s="29"/>
    </row>
    <row r="696" spans="1:10" ht="12.75">
      <c r="A696" s="83">
        <v>415</v>
      </c>
      <c r="B696" s="20" t="s">
        <v>356</v>
      </c>
      <c r="C696" s="27" t="s">
        <v>60</v>
      </c>
      <c r="D696" s="25">
        <v>50</v>
      </c>
      <c r="E696" s="69">
        <v>0</v>
      </c>
      <c r="F696" s="60">
        <f t="shared" si="43"/>
        <v>0</v>
      </c>
      <c r="G696" s="9"/>
      <c r="H696" s="12">
        <f t="shared" si="39"/>
        <v>0</v>
      </c>
      <c r="I696" s="12">
        <f t="shared" si="40"/>
        <v>0</v>
      </c>
      <c r="J696" s="29"/>
    </row>
    <row r="697" spans="1:10" ht="12.75">
      <c r="A697" s="83">
        <v>416</v>
      </c>
      <c r="B697" s="20" t="s">
        <v>760</v>
      </c>
      <c r="C697" s="27" t="s">
        <v>59</v>
      </c>
      <c r="D697" s="25">
        <v>5</v>
      </c>
      <c r="E697" s="69">
        <v>0</v>
      </c>
      <c r="F697" s="60">
        <f t="shared" si="43"/>
        <v>0</v>
      </c>
      <c r="G697" s="9"/>
      <c r="H697" s="12">
        <f t="shared" si="39"/>
        <v>0</v>
      </c>
      <c r="I697" s="12">
        <f t="shared" si="40"/>
        <v>0</v>
      </c>
      <c r="J697" s="29"/>
    </row>
    <row r="698" spans="1:10" ht="25.5">
      <c r="A698" s="83">
        <v>417</v>
      </c>
      <c r="B698" s="20" t="s">
        <v>844</v>
      </c>
      <c r="C698" s="27" t="s">
        <v>59</v>
      </c>
      <c r="D698" s="25">
        <v>300</v>
      </c>
      <c r="E698" s="69">
        <v>0</v>
      </c>
      <c r="F698" s="60">
        <f t="shared" si="43"/>
        <v>0</v>
      </c>
      <c r="G698" s="9"/>
      <c r="H698" s="12">
        <f t="shared" si="39"/>
        <v>0</v>
      </c>
      <c r="I698" s="12">
        <f t="shared" si="40"/>
        <v>0</v>
      </c>
      <c r="J698" s="29"/>
    </row>
    <row r="699" spans="1:10" ht="12.75">
      <c r="A699" s="83">
        <v>418</v>
      </c>
      <c r="B699" s="20" t="s">
        <v>737</v>
      </c>
      <c r="C699" s="27" t="s">
        <v>59</v>
      </c>
      <c r="D699" s="25">
        <v>5</v>
      </c>
      <c r="E699" s="69">
        <v>0</v>
      </c>
      <c r="F699" s="60">
        <f t="shared" si="43"/>
        <v>0</v>
      </c>
      <c r="G699" s="9"/>
      <c r="H699" s="12">
        <f t="shared" si="39"/>
        <v>0</v>
      </c>
      <c r="I699" s="12">
        <f t="shared" si="40"/>
        <v>0</v>
      </c>
      <c r="J699" s="29"/>
    </row>
    <row r="700" spans="1:10" ht="12.75">
      <c r="A700" s="83">
        <v>419</v>
      </c>
      <c r="B700" s="20" t="s">
        <v>342</v>
      </c>
      <c r="C700" s="25" t="s">
        <v>72</v>
      </c>
      <c r="D700" s="25">
        <v>20</v>
      </c>
      <c r="E700" s="69">
        <v>0</v>
      </c>
      <c r="F700" s="60">
        <f t="shared" si="43"/>
        <v>0</v>
      </c>
      <c r="G700" s="9"/>
      <c r="H700" s="12">
        <f t="shared" si="39"/>
        <v>0</v>
      </c>
      <c r="I700" s="12">
        <f t="shared" si="40"/>
        <v>0</v>
      </c>
      <c r="J700" s="29"/>
    </row>
    <row r="701" spans="1:10" ht="12.75">
      <c r="A701" s="83">
        <v>420</v>
      </c>
      <c r="B701" s="20" t="s">
        <v>343</v>
      </c>
      <c r="C701" s="25" t="s">
        <v>72</v>
      </c>
      <c r="D701" s="25">
        <v>20</v>
      </c>
      <c r="E701" s="69">
        <v>0</v>
      </c>
      <c r="F701" s="60">
        <f t="shared" si="43"/>
        <v>0</v>
      </c>
      <c r="G701" s="9"/>
      <c r="H701" s="12">
        <f t="shared" si="39"/>
        <v>0</v>
      </c>
      <c r="I701" s="12">
        <f t="shared" si="40"/>
        <v>0</v>
      </c>
      <c r="J701" s="29"/>
    </row>
    <row r="702" spans="1:10" ht="12.75">
      <c r="A702" s="83">
        <v>421</v>
      </c>
      <c r="B702" s="20" t="s">
        <v>11</v>
      </c>
      <c r="C702" s="25" t="s">
        <v>59</v>
      </c>
      <c r="D702" s="25">
        <v>5</v>
      </c>
      <c r="E702" s="69">
        <v>0</v>
      </c>
      <c r="F702" s="60">
        <f t="shared" si="43"/>
        <v>0</v>
      </c>
      <c r="G702" s="9"/>
      <c r="H702" s="12">
        <f t="shared" si="39"/>
        <v>0</v>
      </c>
      <c r="I702" s="12">
        <f t="shared" si="40"/>
        <v>0</v>
      </c>
      <c r="J702" s="29"/>
    </row>
    <row r="703" spans="1:10" ht="12.75">
      <c r="A703" s="83">
        <v>422</v>
      </c>
      <c r="B703" s="20" t="s">
        <v>578</v>
      </c>
      <c r="C703" s="25" t="s">
        <v>58</v>
      </c>
      <c r="D703" s="25">
        <v>20</v>
      </c>
      <c r="E703" s="69">
        <v>0</v>
      </c>
      <c r="F703" s="60">
        <f t="shared" si="43"/>
        <v>0</v>
      </c>
      <c r="G703" s="9"/>
      <c r="H703" s="12">
        <f t="shared" si="39"/>
        <v>0</v>
      </c>
      <c r="I703" s="12">
        <f t="shared" si="40"/>
        <v>0</v>
      </c>
      <c r="J703" s="29"/>
    </row>
    <row r="704" spans="1:10" ht="12.75">
      <c r="A704" s="83">
        <v>423</v>
      </c>
      <c r="B704" s="20" t="s">
        <v>285</v>
      </c>
      <c r="C704" s="25" t="s">
        <v>59</v>
      </c>
      <c r="D704" s="25">
        <v>50</v>
      </c>
      <c r="E704" s="69">
        <v>0</v>
      </c>
      <c r="F704" s="60">
        <f t="shared" si="43"/>
        <v>0</v>
      </c>
      <c r="G704" s="9"/>
      <c r="H704" s="12">
        <f t="shared" si="39"/>
        <v>0</v>
      </c>
      <c r="I704" s="12">
        <f t="shared" si="40"/>
        <v>0</v>
      </c>
      <c r="J704" s="29"/>
    </row>
    <row r="705" spans="1:10" ht="12.75">
      <c r="A705" s="83">
        <v>424</v>
      </c>
      <c r="B705" s="20" t="s">
        <v>372</v>
      </c>
      <c r="C705" s="25" t="s">
        <v>59</v>
      </c>
      <c r="D705" s="25">
        <v>10</v>
      </c>
      <c r="E705" s="69">
        <v>0</v>
      </c>
      <c r="F705" s="60">
        <f t="shared" si="43"/>
        <v>0</v>
      </c>
      <c r="G705" s="9"/>
      <c r="H705" s="12">
        <f t="shared" si="39"/>
        <v>0</v>
      </c>
      <c r="I705" s="12">
        <f t="shared" si="40"/>
        <v>0</v>
      </c>
      <c r="J705" s="29"/>
    </row>
    <row r="706" spans="1:10" ht="12.75">
      <c r="A706" s="83">
        <v>425</v>
      </c>
      <c r="B706" s="20" t="s">
        <v>637</v>
      </c>
      <c r="C706" s="25" t="s">
        <v>59</v>
      </c>
      <c r="D706" s="25">
        <v>100</v>
      </c>
      <c r="E706" s="69">
        <v>0</v>
      </c>
      <c r="F706" s="60">
        <f t="shared" si="43"/>
        <v>0</v>
      </c>
      <c r="G706" s="9"/>
      <c r="H706" s="12">
        <f t="shared" si="39"/>
        <v>0</v>
      </c>
      <c r="I706" s="12">
        <f t="shared" si="40"/>
        <v>0</v>
      </c>
      <c r="J706" s="29"/>
    </row>
    <row r="707" spans="1:10" ht="12.75">
      <c r="A707" s="83">
        <v>426</v>
      </c>
      <c r="B707" s="20" t="s">
        <v>638</v>
      </c>
      <c r="C707" s="25" t="s">
        <v>59</v>
      </c>
      <c r="D707" s="25">
        <v>50</v>
      </c>
      <c r="E707" s="69">
        <v>0</v>
      </c>
      <c r="F707" s="60">
        <f t="shared" si="43"/>
        <v>0</v>
      </c>
      <c r="G707" s="9"/>
      <c r="H707" s="12">
        <f aca="true" t="shared" si="44" ref="H707:H749">ROUND(IF(G707="zw",F707*0,F707*G707/100),2)</f>
        <v>0</v>
      </c>
      <c r="I707" s="12">
        <f aca="true" t="shared" si="45" ref="I707:I749">ROUND(F707+H707,2)</f>
        <v>0</v>
      </c>
      <c r="J707" s="29"/>
    </row>
    <row r="708" spans="1:10" ht="12.75">
      <c r="A708" s="83">
        <v>427</v>
      </c>
      <c r="B708" s="20" t="s">
        <v>639</v>
      </c>
      <c r="C708" s="25" t="s">
        <v>59</v>
      </c>
      <c r="D708" s="25">
        <v>100</v>
      </c>
      <c r="E708" s="69">
        <v>0</v>
      </c>
      <c r="F708" s="60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428</v>
      </c>
      <c r="B709" s="20" t="s">
        <v>267</v>
      </c>
      <c r="C709" s="25" t="s">
        <v>59</v>
      </c>
      <c r="D709" s="25">
        <v>80</v>
      </c>
      <c r="E709" s="69">
        <v>0</v>
      </c>
      <c r="F709" s="60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429</v>
      </c>
      <c r="B710" s="20" t="s">
        <v>14</v>
      </c>
      <c r="C710" s="25" t="s">
        <v>72</v>
      </c>
      <c r="D710" s="25">
        <v>2</v>
      </c>
      <c r="E710" s="69">
        <v>0</v>
      </c>
      <c r="F710" s="60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430</v>
      </c>
      <c r="B711" s="20" t="s">
        <v>13</v>
      </c>
      <c r="C711" s="25" t="s">
        <v>59</v>
      </c>
      <c r="D711" s="25">
        <v>2</v>
      </c>
      <c r="E711" s="69">
        <v>0</v>
      </c>
      <c r="F711" s="60">
        <f>D711*E711</f>
        <v>0</v>
      </c>
      <c r="G711" s="9"/>
      <c r="H711" s="12">
        <f>ROUND(IF(G711="zw",F711*0,F711*G711/100),2)</f>
        <v>0</v>
      </c>
      <c r="I711" s="12">
        <f>ROUND(F711+H711,2)</f>
        <v>0</v>
      </c>
      <c r="J711" s="29"/>
    </row>
    <row r="712" spans="1:10" ht="12.75">
      <c r="A712" s="83">
        <v>431</v>
      </c>
      <c r="B712" s="20" t="s">
        <v>80</v>
      </c>
      <c r="C712" s="25" t="s">
        <v>59</v>
      </c>
      <c r="D712" s="25">
        <v>10</v>
      </c>
      <c r="E712" s="69">
        <v>0</v>
      </c>
      <c r="F712" s="60">
        <f t="shared" si="43"/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432</v>
      </c>
      <c r="B713" s="20" t="s">
        <v>602</v>
      </c>
      <c r="C713" s="25" t="s">
        <v>59</v>
      </c>
      <c r="D713" s="25">
        <v>100</v>
      </c>
      <c r="E713" s="69">
        <v>0</v>
      </c>
      <c r="F713" s="60">
        <f t="shared" si="43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12.75">
      <c r="A714" s="83">
        <v>433</v>
      </c>
      <c r="B714" s="20" t="s">
        <v>609</v>
      </c>
      <c r="C714" s="25" t="s">
        <v>59</v>
      </c>
      <c r="D714" s="25">
        <v>4</v>
      </c>
      <c r="E714" s="69">
        <v>0</v>
      </c>
      <c r="F714" s="60">
        <f t="shared" si="43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12.75">
      <c r="A715" s="83">
        <v>434</v>
      </c>
      <c r="B715" s="20" t="s">
        <v>805</v>
      </c>
      <c r="C715" s="25" t="s">
        <v>59</v>
      </c>
      <c r="D715" s="25">
        <v>30</v>
      </c>
      <c r="E715" s="69">
        <v>0</v>
      </c>
      <c r="F715" s="60">
        <f t="shared" si="43"/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12.75">
      <c r="A716" s="83">
        <v>435</v>
      </c>
      <c r="B716" s="20" t="s">
        <v>608</v>
      </c>
      <c r="C716" s="25" t="s">
        <v>59</v>
      </c>
      <c r="D716" s="25">
        <v>10</v>
      </c>
      <c r="E716" s="69">
        <v>0</v>
      </c>
      <c r="F716" s="60">
        <f t="shared" si="43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436</v>
      </c>
      <c r="B717" s="20" t="s">
        <v>607</v>
      </c>
      <c r="C717" s="25" t="s">
        <v>59</v>
      </c>
      <c r="D717" s="25">
        <v>80</v>
      </c>
      <c r="E717" s="69">
        <v>0</v>
      </c>
      <c r="F717" s="60">
        <f t="shared" si="43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437</v>
      </c>
      <c r="B718" s="20" t="s">
        <v>610</v>
      </c>
      <c r="C718" s="25" t="s">
        <v>59</v>
      </c>
      <c r="D718" s="25">
        <v>2</v>
      </c>
      <c r="E718" s="69">
        <v>0</v>
      </c>
      <c r="F718" s="60">
        <f>D718*E718</f>
        <v>0</v>
      </c>
      <c r="G718" s="9"/>
      <c r="H718" s="12">
        <f>ROUND(IF(G718="zw",F718*0,F718*G718/100),2)</f>
        <v>0</v>
      </c>
      <c r="I718" s="12">
        <f>ROUND(F718+H718,2)</f>
        <v>0</v>
      </c>
      <c r="J718" s="29"/>
    </row>
    <row r="719" spans="1:10" ht="12.75">
      <c r="A719" s="83">
        <v>438</v>
      </c>
      <c r="B719" s="20" t="s">
        <v>611</v>
      </c>
      <c r="C719" s="25" t="s">
        <v>59</v>
      </c>
      <c r="D719" s="25">
        <v>10</v>
      </c>
      <c r="E719" s="69">
        <v>0</v>
      </c>
      <c r="F719" s="60">
        <f t="shared" si="43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12.75">
      <c r="A720" s="83">
        <v>439</v>
      </c>
      <c r="B720" s="20" t="s">
        <v>123</v>
      </c>
      <c r="C720" s="30" t="s">
        <v>59</v>
      </c>
      <c r="D720" s="30">
        <v>300</v>
      </c>
      <c r="E720" s="69">
        <v>0</v>
      </c>
      <c r="F720" s="60">
        <f t="shared" si="43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12.75">
      <c r="A721" s="83">
        <v>440</v>
      </c>
      <c r="B721" s="20" t="s">
        <v>606</v>
      </c>
      <c r="C721" s="11" t="s">
        <v>59</v>
      </c>
      <c r="D721" s="22">
        <v>100</v>
      </c>
      <c r="E721" s="69">
        <v>0</v>
      </c>
      <c r="F721" s="60">
        <f t="shared" si="43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12.75">
      <c r="A722" s="83">
        <v>441</v>
      </c>
      <c r="B722" s="20" t="s">
        <v>605</v>
      </c>
      <c r="C722" s="11" t="s">
        <v>59</v>
      </c>
      <c r="D722" s="22">
        <v>200</v>
      </c>
      <c r="E722" s="69">
        <v>0</v>
      </c>
      <c r="F722" s="60">
        <f t="shared" si="43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83">
        <v>442</v>
      </c>
      <c r="B723" s="20" t="s">
        <v>604</v>
      </c>
      <c r="C723" s="25" t="s">
        <v>59</v>
      </c>
      <c r="D723" s="25">
        <v>10</v>
      </c>
      <c r="E723" s="69">
        <v>0</v>
      </c>
      <c r="F723" s="60">
        <f t="shared" si="43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83">
        <v>443</v>
      </c>
      <c r="B724" s="20" t="s">
        <v>603</v>
      </c>
      <c r="C724" s="25" t="s">
        <v>72</v>
      </c>
      <c r="D724" s="25">
        <v>2</v>
      </c>
      <c r="E724" s="69">
        <v>0</v>
      </c>
      <c r="F724" s="60">
        <f t="shared" si="43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83">
        <v>444</v>
      </c>
      <c r="B725" s="20" t="s">
        <v>612</v>
      </c>
      <c r="C725" s="27" t="s">
        <v>59</v>
      </c>
      <c r="D725" s="27">
        <v>10</v>
      </c>
      <c r="E725" s="69">
        <v>0</v>
      </c>
      <c r="F725" s="60">
        <f t="shared" si="43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83">
        <v>445</v>
      </c>
      <c r="B726" s="20" t="s">
        <v>347</v>
      </c>
      <c r="C726" s="27" t="s">
        <v>59</v>
      </c>
      <c r="D726" s="25">
        <v>30</v>
      </c>
      <c r="E726" s="69">
        <v>0</v>
      </c>
      <c r="F726" s="60">
        <f t="shared" si="43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.75">
      <c r="A727" s="83">
        <v>446</v>
      </c>
      <c r="B727" s="20" t="s">
        <v>348</v>
      </c>
      <c r="C727" s="27" t="s">
        <v>59</v>
      </c>
      <c r="D727" s="25">
        <v>30</v>
      </c>
      <c r="E727" s="69">
        <v>0</v>
      </c>
      <c r="F727" s="60">
        <f t="shared" si="43"/>
        <v>0</v>
      </c>
      <c r="G727" s="9"/>
      <c r="H727" s="12">
        <f t="shared" si="44"/>
        <v>0</v>
      </c>
      <c r="I727" s="12">
        <f t="shared" si="45"/>
        <v>0</v>
      </c>
      <c r="J727" s="29"/>
    </row>
    <row r="728" spans="1:10" ht="12.75">
      <c r="A728" s="83">
        <v>447</v>
      </c>
      <c r="B728" s="20" t="s">
        <v>838</v>
      </c>
      <c r="C728" s="27" t="s">
        <v>59</v>
      </c>
      <c r="D728" s="25">
        <v>5</v>
      </c>
      <c r="E728" s="69">
        <v>0</v>
      </c>
      <c r="F728" s="60">
        <f t="shared" si="43"/>
        <v>0</v>
      </c>
      <c r="G728" s="9"/>
      <c r="H728" s="12">
        <f t="shared" si="44"/>
        <v>0</v>
      </c>
      <c r="I728" s="12">
        <f t="shared" si="45"/>
        <v>0</v>
      </c>
      <c r="J728" s="29"/>
    </row>
    <row r="729" spans="1:10" ht="12.75">
      <c r="A729" s="83">
        <v>448</v>
      </c>
      <c r="B729" s="20" t="s">
        <v>839</v>
      </c>
      <c r="C729" s="27" t="s">
        <v>59</v>
      </c>
      <c r="D729" s="25">
        <v>3</v>
      </c>
      <c r="E729" s="69">
        <v>0</v>
      </c>
      <c r="F729" s="60">
        <f t="shared" si="43"/>
        <v>0</v>
      </c>
      <c r="G729" s="9"/>
      <c r="H729" s="12">
        <f t="shared" si="44"/>
        <v>0</v>
      </c>
      <c r="I729" s="12">
        <f t="shared" si="45"/>
        <v>0</v>
      </c>
      <c r="J729" s="29"/>
    </row>
    <row r="730" spans="1:10" ht="12.75">
      <c r="A730" s="83">
        <v>449</v>
      </c>
      <c r="B730" s="20" t="s">
        <v>85</v>
      </c>
      <c r="C730" s="27" t="s">
        <v>59</v>
      </c>
      <c r="D730" s="25">
        <v>100</v>
      </c>
      <c r="E730" s="69">
        <v>0</v>
      </c>
      <c r="F730" s="60">
        <f t="shared" si="43"/>
        <v>0</v>
      </c>
      <c r="G730" s="9"/>
      <c r="H730" s="12">
        <f t="shared" si="44"/>
        <v>0</v>
      </c>
      <c r="I730" s="12">
        <f t="shared" si="45"/>
        <v>0</v>
      </c>
      <c r="J730" s="29"/>
    </row>
    <row r="731" spans="1:10" ht="12.75">
      <c r="A731" s="83">
        <v>450</v>
      </c>
      <c r="B731" s="20" t="s">
        <v>107</v>
      </c>
      <c r="C731" s="27" t="s">
        <v>59</v>
      </c>
      <c r="D731" s="27">
        <v>30</v>
      </c>
      <c r="E731" s="69">
        <v>0</v>
      </c>
      <c r="F731" s="60">
        <f t="shared" si="43"/>
        <v>0</v>
      </c>
      <c r="G731" s="9"/>
      <c r="H731" s="12">
        <f t="shared" si="44"/>
        <v>0</v>
      </c>
      <c r="I731" s="12">
        <f t="shared" si="45"/>
        <v>0</v>
      </c>
      <c r="J731" s="29"/>
    </row>
    <row r="732" spans="1:10" ht="12" customHeight="1">
      <c r="A732" s="83">
        <v>451</v>
      </c>
      <c r="B732" s="20" t="s">
        <v>108</v>
      </c>
      <c r="C732" s="27" t="s">
        <v>59</v>
      </c>
      <c r="D732" s="25">
        <v>20</v>
      </c>
      <c r="E732" s="69">
        <v>0</v>
      </c>
      <c r="F732" s="60">
        <f t="shared" si="43"/>
        <v>0</v>
      </c>
      <c r="G732" s="9"/>
      <c r="H732" s="12">
        <f t="shared" si="44"/>
        <v>0</v>
      </c>
      <c r="I732" s="12">
        <f t="shared" si="45"/>
        <v>0</v>
      </c>
      <c r="J732" s="29"/>
    </row>
    <row r="733" spans="1:10" ht="12.75">
      <c r="A733" s="83">
        <v>452</v>
      </c>
      <c r="B733" s="20" t="s">
        <v>351</v>
      </c>
      <c r="C733" s="27" t="s">
        <v>59</v>
      </c>
      <c r="D733" s="25">
        <v>2</v>
      </c>
      <c r="E733" s="69">
        <v>0</v>
      </c>
      <c r="F733" s="60">
        <f t="shared" si="43"/>
        <v>0</v>
      </c>
      <c r="G733" s="9"/>
      <c r="H733" s="12">
        <f t="shared" si="44"/>
        <v>0</v>
      </c>
      <c r="I733" s="12">
        <f t="shared" si="45"/>
        <v>0</v>
      </c>
      <c r="J733" s="29"/>
    </row>
    <row r="734" spans="1:10" ht="12" customHeight="1">
      <c r="A734" s="170">
        <v>453</v>
      </c>
      <c r="B734" s="164" t="s">
        <v>57</v>
      </c>
      <c r="C734" s="130" t="s">
        <v>59</v>
      </c>
      <c r="D734" s="165">
        <v>40</v>
      </c>
      <c r="E734" s="171">
        <v>0</v>
      </c>
      <c r="F734" s="174">
        <f t="shared" si="43"/>
        <v>0</v>
      </c>
      <c r="G734" s="134"/>
      <c r="H734" s="133">
        <f t="shared" si="44"/>
        <v>0</v>
      </c>
      <c r="I734" s="133">
        <f t="shared" si="45"/>
        <v>0</v>
      </c>
      <c r="J734" s="29"/>
    </row>
    <row r="735" spans="1:10" ht="38.25">
      <c r="A735" s="83">
        <v>454</v>
      </c>
      <c r="B735" s="20" t="s">
        <v>425</v>
      </c>
      <c r="C735" s="27" t="s">
        <v>59</v>
      </c>
      <c r="D735" s="27">
        <v>10</v>
      </c>
      <c r="E735" s="69">
        <v>0</v>
      </c>
      <c r="F735" s="60">
        <f t="shared" si="43"/>
        <v>0</v>
      </c>
      <c r="G735" s="9"/>
      <c r="H735" s="12">
        <f t="shared" si="44"/>
        <v>0</v>
      </c>
      <c r="I735" s="12">
        <f t="shared" si="45"/>
        <v>0</v>
      </c>
      <c r="J735" s="29"/>
    </row>
    <row r="736" spans="1:10" ht="12" customHeight="1">
      <c r="A736" s="83">
        <v>455</v>
      </c>
      <c r="B736" s="20" t="s">
        <v>399</v>
      </c>
      <c r="C736" s="27" t="s">
        <v>59</v>
      </c>
      <c r="D736" s="25">
        <v>40</v>
      </c>
      <c r="E736" s="69">
        <v>0</v>
      </c>
      <c r="F736" s="60">
        <f t="shared" si="43"/>
        <v>0</v>
      </c>
      <c r="G736" s="9"/>
      <c r="H736" s="12">
        <f t="shared" si="44"/>
        <v>0</v>
      </c>
      <c r="I736" s="12">
        <f t="shared" si="45"/>
        <v>0</v>
      </c>
      <c r="J736" s="29"/>
    </row>
    <row r="737" spans="1:10" ht="12.75">
      <c r="A737" s="83">
        <v>456</v>
      </c>
      <c r="B737" s="20" t="s">
        <v>400</v>
      </c>
      <c r="C737" s="27" t="s">
        <v>59</v>
      </c>
      <c r="D737" s="25">
        <v>50</v>
      </c>
      <c r="E737" s="69">
        <v>0</v>
      </c>
      <c r="F737" s="60">
        <f t="shared" si="43"/>
        <v>0</v>
      </c>
      <c r="G737" s="9"/>
      <c r="H737" s="12">
        <f t="shared" si="44"/>
        <v>0</v>
      </c>
      <c r="I737" s="12">
        <f t="shared" si="45"/>
        <v>0</v>
      </c>
      <c r="J737" s="29"/>
    </row>
    <row r="738" spans="1:10" ht="12.75">
      <c r="A738" s="83">
        <v>457</v>
      </c>
      <c r="B738" s="20" t="s">
        <v>708</v>
      </c>
      <c r="C738" s="27" t="s">
        <v>59</v>
      </c>
      <c r="D738" s="25">
        <v>250</v>
      </c>
      <c r="E738" s="69">
        <v>0</v>
      </c>
      <c r="F738" s="60">
        <f t="shared" si="43"/>
        <v>0</v>
      </c>
      <c r="G738" s="9"/>
      <c r="H738" s="12">
        <f t="shared" si="44"/>
        <v>0</v>
      </c>
      <c r="I738" s="12">
        <f t="shared" si="45"/>
        <v>0</v>
      </c>
      <c r="J738" s="18"/>
    </row>
    <row r="739" spans="1:10" ht="25.5">
      <c r="A739" s="83">
        <v>458</v>
      </c>
      <c r="B739" s="20" t="s">
        <v>743</v>
      </c>
      <c r="C739" s="27" t="s">
        <v>59</v>
      </c>
      <c r="D739" s="27">
        <v>10</v>
      </c>
      <c r="E739" s="69">
        <v>0</v>
      </c>
      <c r="F739" s="60">
        <f t="shared" si="43"/>
        <v>0</v>
      </c>
      <c r="G739" s="9"/>
      <c r="H739" s="12">
        <f t="shared" si="44"/>
        <v>0</v>
      </c>
      <c r="I739" s="12">
        <f t="shared" si="45"/>
        <v>0</v>
      </c>
      <c r="J739" s="18"/>
    </row>
    <row r="740" spans="1:10" ht="25.5">
      <c r="A740" s="83">
        <v>459</v>
      </c>
      <c r="B740" s="20" t="s">
        <v>744</v>
      </c>
      <c r="C740" s="27" t="s">
        <v>59</v>
      </c>
      <c r="D740" s="27">
        <v>30</v>
      </c>
      <c r="E740" s="69">
        <v>0</v>
      </c>
      <c r="F740" s="60">
        <f t="shared" si="43"/>
        <v>0</v>
      </c>
      <c r="G740" s="9"/>
      <c r="H740" s="12">
        <f t="shared" si="44"/>
        <v>0</v>
      </c>
      <c r="I740" s="12">
        <f t="shared" si="45"/>
        <v>0</v>
      </c>
      <c r="J740" s="18"/>
    </row>
    <row r="741" spans="1:10" ht="51">
      <c r="A741" s="83">
        <v>460</v>
      </c>
      <c r="B741" s="20" t="s">
        <v>807</v>
      </c>
      <c r="C741" s="27" t="s">
        <v>59</v>
      </c>
      <c r="D741" s="27">
        <v>10</v>
      </c>
      <c r="E741" s="69">
        <v>0</v>
      </c>
      <c r="F741" s="60">
        <f t="shared" si="43"/>
        <v>0</v>
      </c>
      <c r="G741" s="9"/>
      <c r="H741" s="12">
        <f t="shared" si="44"/>
        <v>0</v>
      </c>
      <c r="I741" s="12">
        <f t="shared" si="45"/>
        <v>0</v>
      </c>
      <c r="J741" s="18"/>
    </row>
    <row r="742" spans="1:10" ht="51">
      <c r="A742" s="83">
        <v>461</v>
      </c>
      <c r="B742" s="20" t="s">
        <v>806</v>
      </c>
      <c r="C742" s="27" t="s">
        <v>59</v>
      </c>
      <c r="D742" s="27">
        <v>10</v>
      </c>
      <c r="E742" s="69">
        <v>0</v>
      </c>
      <c r="F742" s="60">
        <f t="shared" si="43"/>
        <v>0</v>
      </c>
      <c r="G742" s="9"/>
      <c r="H742" s="12">
        <f t="shared" si="44"/>
        <v>0</v>
      </c>
      <c r="I742" s="12">
        <f t="shared" si="45"/>
        <v>0</v>
      </c>
      <c r="J742" s="18"/>
    </row>
    <row r="743" spans="1:10" ht="25.5">
      <c r="A743" s="83">
        <v>462</v>
      </c>
      <c r="B743" s="20" t="s">
        <v>745</v>
      </c>
      <c r="C743" s="27" t="s">
        <v>59</v>
      </c>
      <c r="D743" s="27">
        <v>1</v>
      </c>
      <c r="E743" s="69">
        <v>0</v>
      </c>
      <c r="F743" s="60">
        <f t="shared" si="43"/>
        <v>0</v>
      </c>
      <c r="G743" s="9"/>
      <c r="H743" s="12">
        <f t="shared" si="44"/>
        <v>0</v>
      </c>
      <c r="I743" s="12">
        <f t="shared" si="45"/>
        <v>0</v>
      </c>
      <c r="J743" s="18"/>
    </row>
    <row r="744" spans="1:10" ht="25.5">
      <c r="A744" s="83">
        <v>463</v>
      </c>
      <c r="B744" s="20" t="s">
        <v>746</v>
      </c>
      <c r="C744" s="27" t="s">
        <v>59</v>
      </c>
      <c r="D744" s="27">
        <v>10</v>
      </c>
      <c r="E744" s="69">
        <v>0</v>
      </c>
      <c r="F744" s="60">
        <f t="shared" si="43"/>
        <v>0</v>
      </c>
      <c r="G744" s="9"/>
      <c r="H744" s="12">
        <f t="shared" si="44"/>
        <v>0</v>
      </c>
      <c r="I744" s="12">
        <f t="shared" si="45"/>
        <v>0</v>
      </c>
      <c r="J744" s="18"/>
    </row>
    <row r="745" spans="1:10" ht="25.5">
      <c r="A745" s="83">
        <v>464</v>
      </c>
      <c r="B745" s="20" t="s">
        <v>808</v>
      </c>
      <c r="C745" s="27" t="s">
        <v>59</v>
      </c>
      <c r="D745" s="27">
        <v>10</v>
      </c>
      <c r="E745" s="69">
        <v>0</v>
      </c>
      <c r="F745" s="60">
        <f t="shared" si="43"/>
        <v>0</v>
      </c>
      <c r="G745" s="9"/>
      <c r="H745" s="12">
        <f t="shared" si="44"/>
        <v>0</v>
      </c>
      <c r="I745" s="12">
        <f t="shared" si="45"/>
        <v>0</v>
      </c>
      <c r="J745" s="18"/>
    </row>
    <row r="746" spans="1:10" ht="25.5">
      <c r="A746" s="83">
        <v>465</v>
      </c>
      <c r="B746" s="20" t="s">
        <v>496</v>
      </c>
      <c r="C746" s="27" t="s">
        <v>59</v>
      </c>
      <c r="D746" s="27">
        <v>10</v>
      </c>
      <c r="E746" s="69">
        <v>0</v>
      </c>
      <c r="F746" s="60">
        <f t="shared" si="43"/>
        <v>0</v>
      </c>
      <c r="G746" s="9"/>
      <c r="H746" s="12">
        <f t="shared" si="44"/>
        <v>0</v>
      </c>
      <c r="I746" s="12">
        <f t="shared" si="45"/>
        <v>0</v>
      </c>
      <c r="J746" s="18"/>
    </row>
    <row r="747" spans="1:10" ht="25.5">
      <c r="A747" s="83">
        <v>466</v>
      </c>
      <c r="B747" s="20" t="s">
        <v>424</v>
      </c>
      <c r="C747" s="27" t="s">
        <v>59</v>
      </c>
      <c r="D747" s="27">
        <v>20</v>
      </c>
      <c r="E747" s="69">
        <v>0</v>
      </c>
      <c r="F747" s="60">
        <f t="shared" si="43"/>
        <v>0</v>
      </c>
      <c r="G747" s="9"/>
      <c r="H747" s="12">
        <f t="shared" si="44"/>
        <v>0</v>
      </c>
      <c r="I747" s="12">
        <f t="shared" si="45"/>
        <v>0</v>
      </c>
      <c r="J747" s="18"/>
    </row>
    <row r="748" spans="1:10" ht="51">
      <c r="A748" s="83">
        <v>467</v>
      </c>
      <c r="B748" s="20" t="s">
        <v>889</v>
      </c>
      <c r="C748" s="27" t="s">
        <v>59</v>
      </c>
      <c r="D748" s="27">
        <v>30</v>
      </c>
      <c r="E748" s="69">
        <v>0</v>
      </c>
      <c r="F748" s="60">
        <f t="shared" si="43"/>
        <v>0</v>
      </c>
      <c r="G748" s="9"/>
      <c r="H748" s="12">
        <f t="shared" si="44"/>
        <v>0</v>
      </c>
      <c r="I748" s="12">
        <f t="shared" si="45"/>
        <v>0</v>
      </c>
      <c r="J748" s="18"/>
    </row>
    <row r="749" spans="1:10" ht="25.5">
      <c r="A749" s="83">
        <v>468</v>
      </c>
      <c r="B749" s="20" t="s">
        <v>785</v>
      </c>
      <c r="C749" s="27" t="s">
        <v>60</v>
      </c>
      <c r="D749" s="27">
        <v>120</v>
      </c>
      <c r="E749" s="69">
        <v>0</v>
      </c>
      <c r="F749" s="60">
        <f t="shared" si="43"/>
        <v>0</v>
      </c>
      <c r="G749" s="9"/>
      <c r="H749" s="12">
        <f t="shared" si="44"/>
        <v>0</v>
      </c>
      <c r="I749" s="12">
        <f t="shared" si="45"/>
        <v>0</v>
      </c>
      <c r="J749" s="18"/>
    </row>
    <row r="750" spans="1:10" ht="12" customHeight="1">
      <c r="A750" s="145" t="s">
        <v>39</v>
      </c>
      <c r="B750" s="145"/>
      <c r="C750" s="145"/>
      <c r="D750" s="145"/>
      <c r="E750" s="145"/>
      <c r="F750" s="13">
        <f>SUM(F282:F749)</f>
        <v>0</v>
      </c>
      <c r="G750" s="21"/>
      <c r="H750" s="14">
        <f>SUM(H282:H749)</f>
        <v>0</v>
      </c>
      <c r="I750" s="14">
        <f>SUM(I282:I749)</f>
        <v>0</v>
      </c>
      <c r="J750" s="17"/>
    </row>
    <row r="751" spans="1:10" ht="12" customHeight="1">
      <c r="A751" s="16"/>
      <c r="B751" s="16"/>
      <c r="C751" s="16"/>
      <c r="D751" s="16"/>
      <c r="E751" s="16"/>
      <c r="F751" s="17"/>
      <c r="G751" s="19"/>
      <c r="H751" s="17"/>
      <c r="I751" s="17"/>
      <c r="J751" s="17"/>
    </row>
    <row r="752" spans="1:10" ht="12" customHeight="1">
      <c r="A752" s="16"/>
      <c r="B752" s="105" t="s">
        <v>850</v>
      </c>
      <c r="C752" s="16"/>
      <c r="D752" s="16"/>
      <c r="E752" s="16"/>
      <c r="F752" s="17"/>
      <c r="G752" s="19"/>
      <c r="H752" s="17"/>
      <c r="I752" s="17"/>
      <c r="J752" s="17"/>
    </row>
    <row r="753" spans="1:10" ht="12" customHeight="1">
      <c r="A753" s="2" t="s">
        <v>37</v>
      </c>
      <c r="B753" s="15" t="s">
        <v>41</v>
      </c>
      <c r="C753" s="2" t="s">
        <v>42</v>
      </c>
      <c r="D753" s="2"/>
      <c r="E753" s="2" t="s">
        <v>38</v>
      </c>
      <c r="F753" s="2" t="s">
        <v>28</v>
      </c>
      <c r="G753" s="139" t="s">
        <v>29</v>
      </c>
      <c r="H753" s="140"/>
      <c r="I753" s="2" t="s">
        <v>30</v>
      </c>
      <c r="J753" s="137" t="s">
        <v>147</v>
      </c>
    </row>
    <row r="754" spans="1:10" ht="12" customHeight="1">
      <c r="A754" s="8"/>
      <c r="B754" s="8"/>
      <c r="C754" s="8" t="s">
        <v>40</v>
      </c>
      <c r="D754" s="8" t="s">
        <v>27</v>
      </c>
      <c r="E754" s="6" t="s">
        <v>31</v>
      </c>
      <c r="F754" s="6" t="s">
        <v>32</v>
      </c>
      <c r="G754" s="2" t="s">
        <v>33</v>
      </c>
      <c r="H754" s="4" t="s">
        <v>34</v>
      </c>
      <c r="I754" s="6" t="s">
        <v>35</v>
      </c>
      <c r="J754" s="138"/>
    </row>
    <row r="755" spans="1:10" ht="12" customHeight="1">
      <c r="A755" s="8"/>
      <c r="B755" s="8"/>
      <c r="C755" s="8"/>
      <c r="D755" s="8"/>
      <c r="E755" s="6" t="s">
        <v>36</v>
      </c>
      <c r="F755" s="6" t="s">
        <v>36</v>
      </c>
      <c r="G755" s="8"/>
      <c r="H755" s="120" t="s">
        <v>36</v>
      </c>
      <c r="I755" s="6" t="s">
        <v>36</v>
      </c>
      <c r="J755" s="138"/>
    </row>
    <row r="756" spans="1:10" ht="25.5">
      <c r="A756" s="109">
        <v>1</v>
      </c>
      <c r="B756" s="122" t="s">
        <v>849</v>
      </c>
      <c r="C756" s="109" t="s">
        <v>58</v>
      </c>
      <c r="D756" s="109">
        <v>120</v>
      </c>
      <c r="E756" s="42">
        <v>0</v>
      </c>
      <c r="F756" s="126">
        <f>D756*E756</f>
        <v>0</v>
      </c>
      <c r="G756" s="9"/>
      <c r="H756" s="126">
        <f>ROUND(IF(G756="zw",F756*0,F756*G756/100),2)</f>
        <v>0</v>
      </c>
      <c r="I756" s="126">
        <f>ROUND(F756+H756,2)</f>
        <v>0</v>
      </c>
      <c r="J756" s="126"/>
    </row>
    <row r="757" spans="1:10" ht="12" customHeight="1">
      <c r="A757" s="150" t="s">
        <v>39</v>
      </c>
      <c r="B757" s="151"/>
      <c r="C757" s="151"/>
      <c r="D757" s="151"/>
      <c r="E757" s="158"/>
      <c r="F757" s="14">
        <f>SUM(F756)</f>
        <v>0</v>
      </c>
      <c r="G757" s="51"/>
      <c r="H757" s="14">
        <f>SUM(H756)</f>
        <v>0</v>
      </c>
      <c r="I757" s="14">
        <f>SUM(I756)</f>
        <v>0</v>
      </c>
      <c r="J757" s="14"/>
    </row>
    <row r="758" spans="1:10" ht="12.75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42" t="s">
        <v>851</v>
      </c>
      <c r="C759" s="144"/>
      <c r="D759" s="144"/>
      <c r="E759" s="144"/>
      <c r="J759" s="17"/>
    </row>
    <row r="760" spans="1:10" ht="12" customHeight="1">
      <c r="A760" s="2" t="s">
        <v>37</v>
      </c>
      <c r="B760" s="15" t="s">
        <v>41</v>
      </c>
      <c r="C760" s="2" t="s">
        <v>42</v>
      </c>
      <c r="D760" s="2"/>
      <c r="E760" s="2" t="s">
        <v>38</v>
      </c>
      <c r="F760" s="2" t="s">
        <v>28</v>
      </c>
      <c r="G760" s="139" t="s">
        <v>29</v>
      </c>
      <c r="H760" s="140"/>
      <c r="I760" s="2" t="s">
        <v>30</v>
      </c>
      <c r="J760" s="137" t="s">
        <v>147</v>
      </c>
    </row>
    <row r="761" spans="1:10" ht="12.75" customHeight="1">
      <c r="A761" s="8"/>
      <c r="B761" s="8"/>
      <c r="C761" s="8" t="s">
        <v>40</v>
      </c>
      <c r="D761" s="8" t="s">
        <v>27</v>
      </c>
      <c r="E761" s="6" t="s">
        <v>31</v>
      </c>
      <c r="F761" s="6" t="s">
        <v>32</v>
      </c>
      <c r="G761" s="2" t="s">
        <v>33</v>
      </c>
      <c r="H761" s="4" t="s">
        <v>34</v>
      </c>
      <c r="I761" s="6" t="s">
        <v>35</v>
      </c>
      <c r="J761" s="138"/>
    </row>
    <row r="762" spans="1:10" ht="12.75" customHeight="1">
      <c r="A762" s="7"/>
      <c r="B762" s="7"/>
      <c r="C762" s="7"/>
      <c r="D762" s="7"/>
      <c r="E762" s="3" t="s">
        <v>36</v>
      </c>
      <c r="F762" s="3" t="s">
        <v>36</v>
      </c>
      <c r="G762" s="7"/>
      <c r="H762" s="5" t="s">
        <v>36</v>
      </c>
      <c r="I762" s="3" t="s">
        <v>36</v>
      </c>
      <c r="J762" s="138"/>
    </row>
    <row r="763" spans="1:10" ht="25.5">
      <c r="A763" s="10">
        <v>1</v>
      </c>
      <c r="B763" s="20" t="s">
        <v>876</v>
      </c>
      <c r="C763" s="25" t="s">
        <v>60</v>
      </c>
      <c r="D763" s="25">
        <v>7000</v>
      </c>
      <c r="E763" s="42">
        <v>0</v>
      </c>
      <c r="F763" s="12">
        <f>D763*E763</f>
        <v>0</v>
      </c>
      <c r="G763" s="9"/>
      <c r="H763" s="12">
        <f>ROUND(IF(G763="zw",F763*0,F763*G763/100),2)</f>
        <v>0</v>
      </c>
      <c r="I763" s="12">
        <f>ROUND(F763+H763,2)</f>
        <v>0</v>
      </c>
      <c r="J763" s="14"/>
    </row>
    <row r="764" spans="1:10" ht="12.75" customHeight="1">
      <c r="A764" s="150" t="s">
        <v>39</v>
      </c>
      <c r="B764" s="151"/>
      <c r="C764" s="151"/>
      <c r="D764" s="151"/>
      <c r="E764" s="158"/>
      <c r="F764" s="13">
        <f>SUM(F763:F763)</f>
        <v>0</v>
      </c>
      <c r="G764" s="21"/>
      <c r="H764" s="14">
        <f>SUM(H763:H763)</f>
        <v>0</v>
      </c>
      <c r="I764" s="14">
        <f>SUM(I763:I763)</f>
        <v>0</v>
      </c>
      <c r="J764" s="17"/>
    </row>
    <row r="765" spans="1:10" ht="12.75" customHeight="1">
      <c r="A765" s="16"/>
      <c r="B765" s="16"/>
      <c r="C765" s="16"/>
      <c r="D765" s="16"/>
      <c r="E765" s="16"/>
      <c r="F765" s="17"/>
      <c r="G765" s="19"/>
      <c r="H765" s="17"/>
      <c r="I765" s="17"/>
      <c r="J765" s="17"/>
    </row>
    <row r="766" spans="1:10" ht="12.75" customHeight="1">
      <c r="A766" s="16"/>
      <c r="B766" s="16"/>
      <c r="C766" s="16"/>
      <c r="D766" s="16"/>
      <c r="E766" s="16"/>
      <c r="F766" s="17"/>
      <c r="G766" s="19"/>
      <c r="H766" s="17"/>
      <c r="I766" s="17"/>
      <c r="J766" s="17"/>
    </row>
    <row r="767" spans="2:10" ht="12.75" customHeight="1">
      <c r="B767" s="142" t="s">
        <v>852</v>
      </c>
      <c r="C767" s="144"/>
      <c r="D767" s="144"/>
      <c r="E767" s="144"/>
      <c r="J767" s="17"/>
    </row>
    <row r="768" spans="1:10" ht="12.75" customHeight="1">
      <c r="A768" s="2" t="s">
        <v>37</v>
      </c>
      <c r="B768" s="15" t="s">
        <v>41</v>
      </c>
      <c r="C768" s="2" t="s">
        <v>42</v>
      </c>
      <c r="D768" s="2"/>
      <c r="E768" s="2" t="s">
        <v>38</v>
      </c>
      <c r="F768" s="2" t="s">
        <v>28</v>
      </c>
      <c r="G768" s="139" t="s">
        <v>29</v>
      </c>
      <c r="H768" s="140"/>
      <c r="I768" s="2" t="s">
        <v>30</v>
      </c>
      <c r="J768" s="137" t="s">
        <v>147</v>
      </c>
    </row>
    <row r="769" spans="1:10" ht="12.75" customHeight="1">
      <c r="A769" s="8"/>
      <c r="B769" s="8"/>
      <c r="C769" s="8" t="s">
        <v>40</v>
      </c>
      <c r="D769" s="8" t="s">
        <v>27</v>
      </c>
      <c r="E769" s="6" t="s">
        <v>31</v>
      </c>
      <c r="F769" s="6" t="s">
        <v>32</v>
      </c>
      <c r="G769" s="2" t="s">
        <v>33</v>
      </c>
      <c r="H769" s="4" t="s">
        <v>34</v>
      </c>
      <c r="I769" s="6" t="s">
        <v>35</v>
      </c>
      <c r="J769" s="138"/>
    </row>
    <row r="770" spans="1:10" ht="12.75" customHeight="1">
      <c r="A770" s="7"/>
      <c r="B770" s="7"/>
      <c r="C770" s="7"/>
      <c r="D770" s="7"/>
      <c r="E770" s="3" t="s">
        <v>36</v>
      </c>
      <c r="F770" s="3" t="s">
        <v>36</v>
      </c>
      <c r="G770" s="7"/>
      <c r="H770" s="5" t="s">
        <v>36</v>
      </c>
      <c r="I770" s="3" t="s">
        <v>36</v>
      </c>
      <c r="J770" s="138"/>
    </row>
    <row r="771" spans="1:10" ht="12.75" customHeight="1">
      <c r="A771" s="10">
        <v>1</v>
      </c>
      <c r="B771" s="101" t="s">
        <v>586</v>
      </c>
      <c r="C771" s="27" t="s">
        <v>58</v>
      </c>
      <c r="D771" s="27">
        <v>8000</v>
      </c>
      <c r="E771" s="24">
        <v>0</v>
      </c>
      <c r="F771" s="12">
        <f>D771*E771</f>
        <v>0</v>
      </c>
      <c r="G771" s="9"/>
      <c r="H771" s="12">
        <f>ROUND(IF(G771="zw",F771*0,F771*G771/100),2)</f>
        <v>0</v>
      </c>
      <c r="I771" s="12">
        <f>ROUND(F771+H771,2)</f>
        <v>0</v>
      </c>
      <c r="J771" s="14"/>
    </row>
    <row r="772" spans="1:10" ht="12" customHeight="1">
      <c r="A772" s="150" t="s">
        <v>39</v>
      </c>
      <c r="B772" s="151"/>
      <c r="C772" s="151"/>
      <c r="D772" s="151"/>
      <c r="E772" s="152"/>
      <c r="F772" s="77">
        <f>SUM(F771:F771)</f>
        <v>0</v>
      </c>
      <c r="G772" s="21"/>
      <c r="H772" s="78">
        <f>SUM(H771:H771)</f>
        <v>0</v>
      </c>
      <c r="I772" s="78">
        <f>SUM(I771:I771)</f>
        <v>0</v>
      </c>
      <c r="J772" s="17"/>
    </row>
    <row r="773" spans="1:10" ht="12" customHeight="1">
      <c r="A773" s="75"/>
      <c r="B773" s="76"/>
      <c r="C773" s="76"/>
      <c r="D773" s="76"/>
      <c r="E773" s="76"/>
      <c r="F773" s="79"/>
      <c r="G773" s="80"/>
      <c r="H773" s="79"/>
      <c r="I773" s="79"/>
      <c r="J773" s="17"/>
    </row>
    <row r="774" spans="1:10" ht="12" customHeight="1">
      <c r="A774" s="16"/>
      <c r="B774" s="16"/>
      <c r="C774" s="16"/>
      <c r="D774" s="16"/>
      <c r="E774" s="16"/>
      <c r="F774" s="17"/>
      <c r="G774" s="19"/>
      <c r="H774" s="17"/>
      <c r="I774" s="17"/>
      <c r="J774" s="17"/>
    </row>
    <row r="775" spans="2:10" ht="12" customHeight="1">
      <c r="B775" s="142" t="s">
        <v>853</v>
      </c>
      <c r="C775" s="144"/>
      <c r="D775" s="144"/>
      <c r="E775" s="144"/>
      <c r="J775" s="17"/>
    </row>
    <row r="776" spans="1:10" ht="12" customHeight="1">
      <c r="A776" s="2" t="s">
        <v>37</v>
      </c>
      <c r="B776" s="15" t="s">
        <v>41</v>
      </c>
      <c r="C776" s="2" t="s">
        <v>42</v>
      </c>
      <c r="D776" s="2"/>
      <c r="E776" s="2" t="s">
        <v>38</v>
      </c>
      <c r="F776" s="2" t="s">
        <v>28</v>
      </c>
      <c r="G776" s="139" t="s">
        <v>29</v>
      </c>
      <c r="H776" s="140"/>
      <c r="I776" s="2" t="s">
        <v>30</v>
      </c>
      <c r="J776" s="137" t="s">
        <v>147</v>
      </c>
    </row>
    <row r="777" spans="1:10" ht="12" customHeight="1">
      <c r="A777" s="8"/>
      <c r="B777" s="8"/>
      <c r="C777" s="8" t="s">
        <v>40</v>
      </c>
      <c r="D777" s="8" t="s">
        <v>27</v>
      </c>
      <c r="E777" s="6" t="s">
        <v>31</v>
      </c>
      <c r="F777" s="6" t="s">
        <v>32</v>
      </c>
      <c r="G777" s="2" t="s">
        <v>33</v>
      </c>
      <c r="H777" s="4" t="s">
        <v>34</v>
      </c>
      <c r="I777" s="6" t="s">
        <v>35</v>
      </c>
      <c r="J777" s="138"/>
    </row>
    <row r="778" spans="1:10" ht="12" customHeight="1">
      <c r="A778" s="7"/>
      <c r="B778" s="7"/>
      <c r="C778" s="7"/>
      <c r="D778" s="7"/>
      <c r="E778" s="3" t="s">
        <v>36</v>
      </c>
      <c r="F778" s="3" t="s">
        <v>36</v>
      </c>
      <c r="G778" s="7"/>
      <c r="H778" s="5" t="s">
        <v>36</v>
      </c>
      <c r="I778" s="3" t="s">
        <v>36</v>
      </c>
      <c r="J778" s="138"/>
    </row>
    <row r="779" spans="1:10" ht="25.5">
      <c r="A779" s="10">
        <v>1</v>
      </c>
      <c r="B779" s="20" t="s">
        <v>752</v>
      </c>
      <c r="C779" s="25" t="s">
        <v>60</v>
      </c>
      <c r="D779" s="25">
        <v>30</v>
      </c>
      <c r="E779" s="24">
        <v>0</v>
      </c>
      <c r="F779" s="12">
        <f>D779*E779</f>
        <v>0</v>
      </c>
      <c r="G779" s="9"/>
      <c r="H779" s="12">
        <f>ROUND(IF(G779="zw",F779*0,F779*G779/100),2)</f>
        <v>0</v>
      </c>
      <c r="I779" s="12">
        <f>ROUND(F779+H779,2)</f>
        <v>0</v>
      </c>
      <c r="J779" s="14"/>
    </row>
    <row r="780" spans="1:10" ht="25.5">
      <c r="A780" s="10">
        <v>2</v>
      </c>
      <c r="B780" s="20" t="s">
        <v>753</v>
      </c>
      <c r="C780" s="25" t="s">
        <v>58</v>
      </c>
      <c r="D780" s="25">
        <v>10</v>
      </c>
      <c r="E780" s="24">
        <v>0</v>
      </c>
      <c r="F780" s="12">
        <f>D780*E780</f>
        <v>0</v>
      </c>
      <c r="G780" s="9"/>
      <c r="H780" s="12">
        <f>ROUND(IF(G780="zw",F780*0,F780*G780/100),2)</f>
        <v>0</v>
      </c>
      <c r="I780" s="12">
        <f>ROUND(F780+H780,2)</f>
        <v>0</v>
      </c>
      <c r="J780" s="14"/>
    </row>
    <row r="781" spans="1:10" ht="12" customHeight="1">
      <c r="A781" s="145" t="s">
        <v>39</v>
      </c>
      <c r="B781" s="145"/>
      <c r="C781" s="145"/>
      <c r="D781" s="145"/>
      <c r="E781" s="145"/>
      <c r="F781" s="14">
        <f>SUM(F779:F780)</f>
        <v>0</v>
      </c>
      <c r="G781" s="51"/>
      <c r="H781" s="14">
        <f>SUM(H779:H780)</f>
        <v>0</v>
      </c>
      <c r="I781" s="14">
        <f>SUM(I779:I780)</f>
        <v>0</v>
      </c>
      <c r="J781" s="17"/>
    </row>
    <row r="782" spans="1:10" ht="12" customHeight="1">
      <c r="A782" s="16"/>
      <c r="B782" s="16"/>
      <c r="C782" s="16"/>
      <c r="D782" s="16"/>
      <c r="E782" s="16"/>
      <c r="F782" s="17"/>
      <c r="G782" s="19"/>
      <c r="H782" s="17"/>
      <c r="I782" s="17"/>
      <c r="J782" s="17"/>
    </row>
    <row r="783" spans="2:10" ht="12" customHeight="1">
      <c r="B783" s="142" t="s">
        <v>854</v>
      </c>
      <c r="C783" s="144"/>
      <c r="D783" s="144"/>
      <c r="E783" s="144"/>
      <c r="J783" s="17"/>
    </row>
    <row r="784" spans="1:10" ht="13.5">
      <c r="A784" s="2" t="s">
        <v>37</v>
      </c>
      <c r="B784" s="15" t="s">
        <v>41</v>
      </c>
      <c r="C784" s="2" t="s">
        <v>42</v>
      </c>
      <c r="D784" s="2"/>
      <c r="E784" s="2" t="s">
        <v>38</v>
      </c>
      <c r="F784" s="2" t="s">
        <v>28</v>
      </c>
      <c r="G784" s="139" t="s">
        <v>29</v>
      </c>
      <c r="H784" s="140"/>
      <c r="I784" s="2" t="s">
        <v>30</v>
      </c>
      <c r="J784" s="137" t="s">
        <v>147</v>
      </c>
    </row>
    <row r="785" spans="1:10" ht="13.5">
      <c r="A785" s="8"/>
      <c r="B785" s="8"/>
      <c r="C785" s="8" t="s">
        <v>40</v>
      </c>
      <c r="D785" s="8" t="s">
        <v>27</v>
      </c>
      <c r="E785" s="6" t="s">
        <v>31</v>
      </c>
      <c r="F785" s="6" t="s">
        <v>32</v>
      </c>
      <c r="G785" s="2" t="s">
        <v>33</v>
      </c>
      <c r="H785" s="4" t="s">
        <v>34</v>
      </c>
      <c r="I785" s="6" t="s">
        <v>35</v>
      </c>
      <c r="J785" s="138"/>
    </row>
    <row r="786" spans="1:10" ht="13.5">
      <c r="A786" s="7"/>
      <c r="B786" s="7"/>
      <c r="C786" s="7"/>
      <c r="D786" s="7"/>
      <c r="E786" s="3" t="s">
        <v>36</v>
      </c>
      <c r="F786" s="3" t="s">
        <v>36</v>
      </c>
      <c r="G786" s="7"/>
      <c r="H786" s="5" t="s">
        <v>36</v>
      </c>
      <c r="I786" s="3" t="s">
        <v>36</v>
      </c>
      <c r="J786" s="138"/>
    </row>
    <row r="787" spans="1:10" ht="12.75">
      <c r="A787" s="25">
        <v>1</v>
      </c>
      <c r="B787" s="20" t="s">
        <v>403</v>
      </c>
      <c r="C787" s="25" t="s">
        <v>59</v>
      </c>
      <c r="D787" s="25">
        <v>500</v>
      </c>
      <c r="E787" s="42">
        <v>0</v>
      </c>
      <c r="F787" s="12">
        <f>D787*E787</f>
        <v>0</v>
      </c>
      <c r="G787" s="9"/>
      <c r="H787" s="12">
        <f>ROUND(IF(G787="zw",F787*0,F787*G787/100),2)</f>
        <v>0</v>
      </c>
      <c r="I787" s="12">
        <f>ROUND(F787+H787,2)</f>
        <v>0</v>
      </c>
      <c r="J787" s="14"/>
    </row>
    <row r="788" spans="1:10" ht="25.5">
      <c r="A788" s="25">
        <v>2</v>
      </c>
      <c r="B788" s="20" t="s">
        <v>495</v>
      </c>
      <c r="C788" s="27" t="s">
        <v>59</v>
      </c>
      <c r="D788" s="27">
        <v>10</v>
      </c>
      <c r="E788" s="42">
        <v>0</v>
      </c>
      <c r="F788" s="12">
        <f>D788*E788</f>
        <v>0</v>
      </c>
      <c r="G788" s="9"/>
      <c r="H788" s="12">
        <f>ROUND(IF(G788="zw",F788*0,F788*G788/100),2)</f>
        <v>0</v>
      </c>
      <c r="I788" s="12">
        <f>ROUND(F788+H788,2)</f>
        <v>0</v>
      </c>
      <c r="J788" s="14"/>
    </row>
    <row r="789" spans="1:10" ht="12" customHeight="1">
      <c r="A789" s="25">
        <v>3</v>
      </c>
      <c r="B789" s="20" t="s">
        <v>402</v>
      </c>
      <c r="C789" s="25" t="s">
        <v>59</v>
      </c>
      <c r="D789" s="25">
        <v>20</v>
      </c>
      <c r="E789" s="42">
        <v>0</v>
      </c>
      <c r="F789" s="12">
        <f>D789*E789</f>
        <v>0</v>
      </c>
      <c r="G789" s="9"/>
      <c r="H789" s="12">
        <f>ROUND(IF(G789="zw",F789*0,F789*G789/100),2)</f>
        <v>0</v>
      </c>
      <c r="I789" s="12">
        <f>ROUND(F789+H789,2)</f>
        <v>0</v>
      </c>
      <c r="J789" s="14"/>
    </row>
    <row r="790" spans="1:10" ht="12" customHeight="1">
      <c r="A790" s="25">
        <v>4</v>
      </c>
      <c r="B790" s="20" t="s">
        <v>401</v>
      </c>
      <c r="C790" s="25" t="s">
        <v>59</v>
      </c>
      <c r="D790" s="25">
        <v>100</v>
      </c>
      <c r="E790" s="42">
        <v>0</v>
      </c>
      <c r="F790" s="12">
        <f aca="true" t="shared" si="46" ref="F790:F807">D790*E790</f>
        <v>0</v>
      </c>
      <c r="G790" s="9"/>
      <c r="H790" s="12">
        <f aca="true" t="shared" si="47" ref="H790:H797">ROUND(IF(G790="zw",F790*0,F790*G790/100),2)</f>
        <v>0</v>
      </c>
      <c r="I790" s="12">
        <f aca="true" t="shared" si="48" ref="I790:I797">ROUND(F790+H790,2)</f>
        <v>0</v>
      </c>
      <c r="J790" s="14"/>
    </row>
    <row r="791" spans="1:10" ht="12.75">
      <c r="A791" s="25">
        <v>5</v>
      </c>
      <c r="B791" s="20" t="s">
        <v>587</v>
      </c>
      <c r="C791" s="25" t="s">
        <v>59</v>
      </c>
      <c r="D791" s="25">
        <v>950</v>
      </c>
      <c r="E791" s="42">
        <v>0</v>
      </c>
      <c r="F791" s="12">
        <f t="shared" si="46"/>
        <v>0</v>
      </c>
      <c r="G791" s="9"/>
      <c r="H791" s="12">
        <f t="shared" si="47"/>
        <v>0</v>
      </c>
      <c r="I791" s="12">
        <f t="shared" si="48"/>
        <v>0</v>
      </c>
      <c r="J791" s="14"/>
    </row>
    <row r="792" spans="1:10" ht="12.75">
      <c r="A792" s="25">
        <v>6</v>
      </c>
      <c r="B792" s="20" t="s">
        <v>588</v>
      </c>
      <c r="C792" s="25" t="s">
        <v>59</v>
      </c>
      <c r="D792" s="25">
        <v>600</v>
      </c>
      <c r="E792" s="42">
        <v>0</v>
      </c>
      <c r="F792" s="12">
        <f t="shared" si="46"/>
        <v>0</v>
      </c>
      <c r="G792" s="9"/>
      <c r="H792" s="12">
        <f t="shared" si="47"/>
        <v>0</v>
      </c>
      <c r="I792" s="12">
        <f t="shared" si="48"/>
        <v>0</v>
      </c>
      <c r="J792" s="14"/>
    </row>
    <row r="793" spans="1:10" ht="12.75">
      <c r="A793" s="27">
        <v>7</v>
      </c>
      <c r="B793" s="20" t="s">
        <v>704</v>
      </c>
      <c r="C793" s="27" t="s">
        <v>59</v>
      </c>
      <c r="D793" s="71">
        <v>80</v>
      </c>
      <c r="E793" s="42">
        <v>0</v>
      </c>
      <c r="F793" s="12">
        <f t="shared" si="46"/>
        <v>0</v>
      </c>
      <c r="G793" s="9"/>
      <c r="H793" s="12">
        <f t="shared" si="47"/>
        <v>0</v>
      </c>
      <c r="I793" s="12">
        <f t="shared" si="48"/>
        <v>0</v>
      </c>
      <c r="J793" s="14"/>
    </row>
    <row r="794" spans="1:10" ht="12.75">
      <c r="A794" s="27">
        <v>8</v>
      </c>
      <c r="B794" s="20" t="s">
        <v>705</v>
      </c>
      <c r="C794" s="27" t="s">
        <v>59</v>
      </c>
      <c r="D794" s="71">
        <v>1100</v>
      </c>
      <c r="E794" s="42">
        <v>0</v>
      </c>
      <c r="F794" s="12">
        <f t="shared" si="46"/>
        <v>0</v>
      </c>
      <c r="G794" s="9"/>
      <c r="H794" s="12">
        <f t="shared" si="47"/>
        <v>0</v>
      </c>
      <c r="I794" s="12">
        <f t="shared" si="48"/>
        <v>0</v>
      </c>
      <c r="J794" s="14"/>
    </row>
    <row r="795" spans="1:10" ht="12" customHeight="1">
      <c r="A795" s="27">
        <v>9</v>
      </c>
      <c r="B795" s="20" t="s">
        <v>706</v>
      </c>
      <c r="C795" s="27" t="s">
        <v>59</v>
      </c>
      <c r="D795" s="71">
        <v>300</v>
      </c>
      <c r="E795" s="42">
        <v>0</v>
      </c>
      <c r="F795" s="12">
        <f t="shared" si="46"/>
        <v>0</v>
      </c>
      <c r="G795" s="9"/>
      <c r="H795" s="12">
        <f t="shared" si="47"/>
        <v>0</v>
      </c>
      <c r="I795" s="12">
        <f t="shared" si="48"/>
        <v>0</v>
      </c>
      <c r="J795" s="14"/>
    </row>
    <row r="796" spans="1:10" ht="12" customHeight="1">
      <c r="A796" s="27">
        <v>10</v>
      </c>
      <c r="B796" s="20" t="s">
        <v>707</v>
      </c>
      <c r="C796" s="27" t="s">
        <v>59</v>
      </c>
      <c r="D796" s="71">
        <v>200</v>
      </c>
      <c r="E796" s="42">
        <v>0</v>
      </c>
      <c r="F796" s="12">
        <f t="shared" si="46"/>
        <v>0</v>
      </c>
      <c r="G796" s="9"/>
      <c r="H796" s="12">
        <f t="shared" si="47"/>
        <v>0</v>
      </c>
      <c r="I796" s="12">
        <f t="shared" si="48"/>
        <v>0</v>
      </c>
      <c r="J796" s="14"/>
    </row>
    <row r="797" spans="1:10" ht="38.25">
      <c r="A797" s="27">
        <v>11</v>
      </c>
      <c r="B797" s="20" t="s">
        <v>783</v>
      </c>
      <c r="C797" s="27" t="s">
        <v>59</v>
      </c>
      <c r="D797" s="27">
        <v>10</v>
      </c>
      <c r="E797" s="42">
        <v>0</v>
      </c>
      <c r="F797" s="12">
        <f t="shared" si="46"/>
        <v>0</v>
      </c>
      <c r="G797" s="9"/>
      <c r="H797" s="12">
        <f t="shared" si="47"/>
        <v>0</v>
      </c>
      <c r="I797" s="12">
        <f t="shared" si="48"/>
        <v>0</v>
      </c>
      <c r="J797" s="14"/>
    </row>
    <row r="798" spans="1:10" ht="12" customHeight="1">
      <c r="A798" s="25">
        <v>12</v>
      </c>
      <c r="B798" s="20" t="s">
        <v>411</v>
      </c>
      <c r="C798" s="25" t="s">
        <v>59</v>
      </c>
      <c r="D798" s="25">
        <v>300</v>
      </c>
      <c r="E798" s="42">
        <v>0</v>
      </c>
      <c r="F798" s="12">
        <f t="shared" si="46"/>
        <v>0</v>
      </c>
      <c r="G798" s="9"/>
      <c r="H798" s="12">
        <f aca="true" t="shared" si="49" ref="H798:H807">ROUND(IF(G798="zw",F798*0,F798*G798/100),2)</f>
        <v>0</v>
      </c>
      <c r="I798" s="12">
        <f aca="true" t="shared" si="50" ref="I798:I807">ROUND(F798+H798,2)</f>
        <v>0</v>
      </c>
      <c r="J798" s="14"/>
    </row>
    <row r="799" spans="1:10" ht="12.75">
      <c r="A799" s="25">
        <v>13</v>
      </c>
      <c r="B799" s="20" t="s">
        <v>412</v>
      </c>
      <c r="C799" s="25" t="s">
        <v>59</v>
      </c>
      <c r="D799" s="25">
        <v>4</v>
      </c>
      <c r="E799" s="42">
        <v>0</v>
      </c>
      <c r="F799" s="12">
        <f t="shared" si="46"/>
        <v>0</v>
      </c>
      <c r="G799" s="9"/>
      <c r="H799" s="12">
        <f t="shared" si="49"/>
        <v>0</v>
      </c>
      <c r="I799" s="12">
        <f t="shared" si="50"/>
        <v>0</v>
      </c>
      <c r="J799" s="14"/>
    </row>
    <row r="800" spans="1:10" ht="12.75">
      <c r="A800" s="25">
        <v>14</v>
      </c>
      <c r="B800" s="20" t="s">
        <v>406</v>
      </c>
      <c r="C800" s="25" t="s">
        <v>59</v>
      </c>
      <c r="D800" s="25">
        <v>60</v>
      </c>
      <c r="E800" s="42">
        <v>0</v>
      </c>
      <c r="F800" s="12">
        <f t="shared" si="46"/>
        <v>0</v>
      </c>
      <c r="G800" s="9"/>
      <c r="H800" s="12">
        <f t="shared" si="49"/>
        <v>0</v>
      </c>
      <c r="I800" s="12">
        <f t="shared" si="50"/>
        <v>0</v>
      </c>
      <c r="J800" s="14"/>
    </row>
    <row r="801" spans="1:10" ht="12" customHeight="1">
      <c r="A801" s="25">
        <v>15</v>
      </c>
      <c r="B801" s="20" t="s">
        <v>404</v>
      </c>
      <c r="C801" s="25" t="s">
        <v>59</v>
      </c>
      <c r="D801" s="25">
        <v>80</v>
      </c>
      <c r="E801" s="42">
        <v>0</v>
      </c>
      <c r="F801" s="12">
        <f t="shared" si="46"/>
        <v>0</v>
      </c>
      <c r="G801" s="9"/>
      <c r="H801" s="12">
        <f t="shared" si="49"/>
        <v>0</v>
      </c>
      <c r="I801" s="12">
        <f t="shared" si="50"/>
        <v>0</v>
      </c>
      <c r="J801" s="14"/>
    </row>
    <row r="802" spans="1:10" ht="12" customHeight="1">
      <c r="A802" s="25">
        <v>16</v>
      </c>
      <c r="B802" s="20" t="s">
        <v>405</v>
      </c>
      <c r="C802" s="25" t="s">
        <v>59</v>
      </c>
      <c r="D802" s="25">
        <v>150</v>
      </c>
      <c r="E802" s="42">
        <v>0</v>
      </c>
      <c r="F802" s="12">
        <f t="shared" si="46"/>
        <v>0</v>
      </c>
      <c r="G802" s="9"/>
      <c r="H802" s="12">
        <f t="shared" si="49"/>
        <v>0</v>
      </c>
      <c r="I802" s="12">
        <f t="shared" si="50"/>
        <v>0</v>
      </c>
      <c r="J802" s="14"/>
    </row>
    <row r="803" spans="1:10" ht="12" customHeight="1">
      <c r="A803" s="25">
        <v>17</v>
      </c>
      <c r="B803" s="20" t="s">
        <v>407</v>
      </c>
      <c r="C803" s="25" t="s">
        <v>58</v>
      </c>
      <c r="D803" s="25">
        <v>50</v>
      </c>
      <c r="E803" s="42">
        <v>0</v>
      </c>
      <c r="F803" s="12">
        <f t="shared" si="46"/>
        <v>0</v>
      </c>
      <c r="G803" s="9"/>
      <c r="H803" s="12">
        <f t="shared" si="49"/>
        <v>0</v>
      </c>
      <c r="I803" s="12">
        <f t="shared" si="50"/>
        <v>0</v>
      </c>
      <c r="J803" s="14"/>
    </row>
    <row r="804" spans="1:10" ht="12.75">
      <c r="A804" s="25">
        <v>18</v>
      </c>
      <c r="B804" s="20" t="s">
        <v>734</v>
      </c>
      <c r="C804" s="25" t="s">
        <v>58</v>
      </c>
      <c r="D804" s="25">
        <v>450</v>
      </c>
      <c r="E804" s="42">
        <v>0</v>
      </c>
      <c r="F804" s="12">
        <f>D804*E804</f>
        <v>0</v>
      </c>
      <c r="G804" s="9"/>
      <c r="H804" s="12">
        <f t="shared" si="49"/>
        <v>0</v>
      </c>
      <c r="I804" s="12">
        <f t="shared" si="50"/>
        <v>0</v>
      </c>
      <c r="J804" s="14"/>
    </row>
    <row r="805" spans="1:10" ht="12" customHeight="1">
      <c r="A805" s="25">
        <v>19</v>
      </c>
      <c r="B805" s="20" t="s">
        <v>408</v>
      </c>
      <c r="C805" s="25" t="s">
        <v>59</v>
      </c>
      <c r="D805" s="25">
        <v>1</v>
      </c>
      <c r="E805" s="42">
        <v>0</v>
      </c>
      <c r="F805" s="12">
        <f t="shared" si="46"/>
        <v>0</v>
      </c>
      <c r="G805" s="9"/>
      <c r="H805" s="12">
        <f t="shared" si="49"/>
        <v>0</v>
      </c>
      <c r="I805" s="12">
        <f t="shared" si="50"/>
        <v>0</v>
      </c>
      <c r="J805" s="14"/>
    </row>
    <row r="806" spans="1:10" ht="12" customHeight="1">
      <c r="A806" s="25">
        <v>20</v>
      </c>
      <c r="B806" s="59" t="s">
        <v>409</v>
      </c>
      <c r="C806" s="25" t="s">
        <v>59</v>
      </c>
      <c r="D806" s="81">
        <v>15</v>
      </c>
      <c r="E806" s="42">
        <v>0</v>
      </c>
      <c r="F806" s="12">
        <f t="shared" si="46"/>
        <v>0</v>
      </c>
      <c r="G806" s="9"/>
      <c r="H806" s="12">
        <f t="shared" si="49"/>
        <v>0</v>
      </c>
      <c r="I806" s="12">
        <f t="shared" si="50"/>
        <v>0</v>
      </c>
      <c r="J806" s="14"/>
    </row>
    <row r="807" spans="1:10" ht="12" customHeight="1">
      <c r="A807" s="25">
        <v>21</v>
      </c>
      <c r="B807" s="59" t="s">
        <v>410</v>
      </c>
      <c r="C807" s="25" t="s">
        <v>59</v>
      </c>
      <c r="D807" s="81">
        <v>30</v>
      </c>
      <c r="E807" s="42">
        <v>0</v>
      </c>
      <c r="F807" s="12">
        <f t="shared" si="46"/>
        <v>0</v>
      </c>
      <c r="G807" s="9"/>
      <c r="H807" s="12">
        <f t="shared" si="49"/>
        <v>0</v>
      </c>
      <c r="I807" s="12">
        <f t="shared" si="50"/>
        <v>0</v>
      </c>
      <c r="J807" s="14"/>
    </row>
    <row r="808" spans="1:10" ht="12" customHeight="1">
      <c r="A808" s="150" t="s">
        <v>39</v>
      </c>
      <c r="B808" s="151"/>
      <c r="C808" s="151"/>
      <c r="D808" s="151"/>
      <c r="E808" s="158"/>
      <c r="F808" s="13">
        <f>SUM(F787:F807)</f>
        <v>0</v>
      </c>
      <c r="G808" s="21"/>
      <c r="H808" s="14">
        <f>SUM(H787:H807)</f>
        <v>0</v>
      </c>
      <c r="I808" s="14">
        <f>SUM(I787:I807)</f>
        <v>0</v>
      </c>
      <c r="J808" s="17"/>
    </row>
    <row r="809" spans="1:10" ht="12" customHeight="1">
      <c r="A809" s="16"/>
      <c r="B809" s="16"/>
      <c r="C809" s="16"/>
      <c r="D809" s="16"/>
      <c r="E809" s="16"/>
      <c r="F809" s="17"/>
      <c r="G809" s="19"/>
      <c r="H809" s="17"/>
      <c r="I809" s="17"/>
      <c r="J809" s="17"/>
    </row>
    <row r="810" spans="1:10" ht="12" customHeight="1">
      <c r="A810" s="16"/>
      <c r="B810" s="16"/>
      <c r="C810" s="16"/>
      <c r="D810" s="16"/>
      <c r="E810" s="16"/>
      <c r="F810" s="17"/>
      <c r="G810" s="19"/>
      <c r="H810" s="17"/>
      <c r="I810" s="17"/>
      <c r="J810" s="17"/>
    </row>
    <row r="811" spans="1:10" ht="12" customHeight="1">
      <c r="A811" s="16"/>
      <c r="B811" s="16"/>
      <c r="C811" s="16"/>
      <c r="D811" s="16"/>
      <c r="E811" s="16"/>
      <c r="F811" s="17"/>
      <c r="G811" s="19"/>
      <c r="H811" s="17"/>
      <c r="I811" s="17"/>
      <c r="J811" s="17"/>
    </row>
    <row r="812" spans="1:10" ht="12" customHeight="1">
      <c r="A812" s="16"/>
      <c r="B812" s="16"/>
      <c r="C812" s="16"/>
      <c r="D812" s="16"/>
      <c r="E812" s="16"/>
      <c r="F812" s="17"/>
      <c r="G812" s="19"/>
      <c r="H812" s="17"/>
      <c r="I812" s="17"/>
      <c r="J812" s="17"/>
    </row>
    <row r="813" spans="2:10" ht="12" customHeight="1">
      <c r="B813" s="142" t="s">
        <v>675</v>
      </c>
      <c r="C813" s="144"/>
      <c r="D813" s="144"/>
      <c r="E813" s="144"/>
      <c r="I813" s="17"/>
      <c r="J813" s="17"/>
    </row>
    <row r="814" spans="1:10" ht="12" customHeight="1">
      <c r="A814" s="2" t="s">
        <v>37</v>
      </c>
      <c r="B814" s="15" t="s">
        <v>41</v>
      </c>
      <c r="C814" s="2" t="s">
        <v>42</v>
      </c>
      <c r="D814" s="2"/>
      <c r="E814" s="2" t="s">
        <v>38</v>
      </c>
      <c r="F814" s="2" t="s">
        <v>28</v>
      </c>
      <c r="G814" s="139" t="s">
        <v>29</v>
      </c>
      <c r="H814" s="141"/>
      <c r="I814" s="2" t="s">
        <v>30</v>
      </c>
      <c r="J814" s="137" t="s">
        <v>147</v>
      </c>
    </row>
    <row r="815" spans="1:10" ht="13.5">
      <c r="A815" s="8"/>
      <c r="B815" s="8"/>
      <c r="C815" s="8" t="s">
        <v>40</v>
      </c>
      <c r="D815" s="8" t="s">
        <v>27</v>
      </c>
      <c r="E815" s="6" t="s">
        <v>31</v>
      </c>
      <c r="F815" s="6" t="s">
        <v>32</v>
      </c>
      <c r="G815" s="2" t="s">
        <v>33</v>
      </c>
      <c r="H815" s="4" t="s">
        <v>34</v>
      </c>
      <c r="I815" s="6" t="s">
        <v>35</v>
      </c>
      <c r="J815" s="138"/>
    </row>
    <row r="816" spans="1:10" ht="13.5">
      <c r="A816" s="7"/>
      <c r="B816" s="7"/>
      <c r="C816" s="7"/>
      <c r="D816" s="7"/>
      <c r="E816" s="3" t="s">
        <v>36</v>
      </c>
      <c r="F816" s="3" t="s">
        <v>36</v>
      </c>
      <c r="G816" s="7"/>
      <c r="H816" s="5" t="s">
        <v>36</v>
      </c>
      <c r="I816" s="3" t="s">
        <v>36</v>
      </c>
      <c r="J816" s="138"/>
    </row>
    <row r="817" spans="1:10" ht="25.5">
      <c r="A817" s="10">
        <v>1</v>
      </c>
      <c r="B817" s="106" t="s">
        <v>719</v>
      </c>
      <c r="C817" s="39" t="s">
        <v>59</v>
      </c>
      <c r="D817" s="39">
        <v>10</v>
      </c>
      <c r="E817" s="24">
        <v>0</v>
      </c>
      <c r="F817" s="12">
        <f aca="true" t="shared" si="51" ref="F817:F828">D817*E817</f>
        <v>0</v>
      </c>
      <c r="G817" s="9"/>
      <c r="H817" s="12">
        <f aca="true" t="shared" si="52" ref="H817:H828">ROUND(IF(G817="zw",F817*0,F817*G817/100),2)</f>
        <v>0</v>
      </c>
      <c r="I817" s="12">
        <f aca="true" t="shared" si="53" ref="I817:I828">ROUND(F817+H817,2)</f>
        <v>0</v>
      </c>
      <c r="J817" s="14"/>
    </row>
    <row r="818" spans="1:10" ht="25.5">
      <c r="A818" s="10">
        <v>2</v>
      </c>
      <c r="B818" s="106" t="s">
        <v>877</v>
      </c>
      <c r="C818" s="125" t="s">
        <v>59</v>
      </c>
      <c r="D818" s="39">
        <v>20</v>
      </c>
      <c r="E818" s="24">
        <v>0</v>
      </c>
      <c r="F818" s="12">
        <f t="shared" si="51"/>
        <v>0</v>
      </c>
      <c r="G818" s="9"/>
      <c r="H818" s="12">
        <f t="shared" si="52"/>
        <v>0</v>
      </c>
      <c r="I818" s="12">
        <f t="shared" si="53"/>
        <v>0</v>
      </c>
      <c r="J818" s="14"/>
    </row>
    <row r="819" spans="1:10" ht="25.5">
      <c r="A819" s="10">
        <v>3</v>
      </c>
      <c r="B819" s="106" t="s">
        <v>762</v>
      </c>
      <c r="C819" s="125" t="s">
        <v>59</v>
      </c>
      <c r="D819" s="39">
        <v>2</v>
      </c>
      <c r="E819" s="24">
        <v>0</v>
      </c>
      <c r="F819" s="12">
        <f t="shared" si="51"/>
        <v>0</v>
      </c>
      <c r="G819" s="9"/>
      <c r="H819" s="12">
        <f t="shared" si="52"/>
        <v>0</v>
      </c>
      <c r="I819" s="12">
        <f t="shared" si="53"/>
        <v>0</v>
      </c>
      <c r="J819" s="14"/>
    </row>
    <row r="820" spans="1:10" ht="12" customHeight="1">
      <c r="A820" s="10">
        <v>4</v>
      </c>
      <c r="B820" s="20" t="s">
        <v>418</v>
      </c>
      <c r="C820" s="11" t="s">
        <v>59</v>
      </c>
      <c r="D820" s="22">
        <v>10</v>
      </c>
      <c r="E820" s="24">
        <v>0</v>
      </c>
      <c r="F820" s="12">
        <f t="shared" si="51"/>
        <v>0</v>
      </c>
      <c r="G820" s="9"/>
      <c r="H820" s="12">
        <f t="shared" si="52"/>
        <v>0</v>
      </c>
      <c r="I820" s="12">
        <f t="shared" si="53"/>
        <v>0</v>
      </c>
      <c r="J820" s="14"/>
    </row>
    <row r="821" spans="1:10" ht="12" customHeight="1">
      <c r="A821" s="10">
        <v>5</v>
      </c>
      <c r="B821" s="20" t="s">
        <v>414</v>
      </c>
      <c r="C821" s="11" t="s">
        <v>59</v>
      </c>
      <c r="D821" s="22">
        <v>50</v>
      </c>
      <c r="E821" s="24">
        <v>0</v>
      </c>
      <c r="F821" s="12">
        <f t="shared" si="51"/>
        <v>0</v>
      </c>
      <c r="G821" s="9"/>
      <c r="H821" s="12">
        <f t="shared" si="52"/>
        <v>0</v>
      </c>
      <c r="I821" s="12">
        <f t="shared" si="53"/>
        <v>0</v>
      </c>
      <c r="J821" s="14"/>
    </row>
    <row r="822" spans="1:10" ht="12" customHeight="1">
      <c r="A822" s="10">
        <v>6</v>
      </c>
      <c r="B822" s="20" t="s">
        <v>811</v>
      </c>
      <c r="C822" s="11" t="s">
        <v>59</v>
      </c>
      <c r="D822" s="22">
        <v>80</v>
      </c>
      <c r="E822" s="24">
        <v>0</v>
      </c>
      <c r="F822" s="12">
        <f t="shared" si="51"/>
        <v>0</v>
      </c>
      <c r="G822" s="9"/>
      <c r="H822" s="12">
        <f t="shared" si="52"/>
        <v>0</v>
      </c>
      <c r="I822" s="12">
        <f t="shared" si="53"/>
        <v>0</v>
      </c>
      <c r="J822" s="14"/>
    </row>
    <row r="823" spans="1:10" ht="12" customHeight="1">
      <c r="A823" s="10">
        <v>7</v>
      </c>
      <c r="B823" s="20" t="s">
        <v>525</v>
      </c>
      <c r="C823" s="11" t="s">
        <v>59</v>
      </c>
      <c r="D823" s="22">
        <v>5</v>
      </c>
      <c r="E823" s="24">
        <v>0</v>
      </c>
      <c r="F823" s="12">
        <f t="shared" si="51"/>
        <v>0</v>
      </c>
      <c r="G823" s="9"/>
      <c r="H823" s="12">
        <f t="shared" si="52"/>
        <v>0</v>
      </c>
      <c r="I823" s="12">
        <f t="shared" si="53"/>
        <v>0</v>
      </c>
      <c r="J823" s="14"/>
    </row>
    <row r="824" spans="1:10" ht="12" customHeight="1">
      <c r="A824" s="10">
        <v>8</v>
      </c>
      <c r="B824" s="20" t="s">
        <v>526</v>
      </c>
      <c r="C824" s="11" t="s">
        <v>59</v>
      </c>
      <c r="D824" s="22">
        <v>5</v>
      </c>
      <c r="E824" s="24">
        <v>0</v>
      </c>
      <c r="F824" s="12">
        <f>D824*E824</f>
        <v>0</v>
      </c>
      <c r="G824" s="9"/>
      <c r="H824" s="12">
        <f>ROUND(IF(G824="zw",F824*0,F824*G824/100),2)</f>
        <v>0</v>
      </c>
      <c r="I824" s="12">
        <f t="shared" si="53"/>
        <v>0</v>
      </c>
      <c r="J824" s="14"/>
    </row>
    <row r="825" spans="1:10" ht="12" customHeight="1">
      <c r="A825" s="10">
        <v>9</v>
      </c>
      <c r="B825" s="20" t="s">
        <v>416</v>
      </c>
      <c r="C825" s="11" t="s">
        <v>59</v>
      </c>
      <c r="D825" s="22">
        <v>10</v>
      </c>
      <c r="E825" s="24">
        <v>0</v>
      </c>
      <c r="F825" s="12">
        <f>D825*E825</f>
        <v>0</v>
      </c>
      <c r="G825" s="9"/>
      <c r="H825" s="12">
        <f>ROUND(IF(G825="zw",F825*0,F825*G825/100),2)</f>
        <v>0</v>
      </c>
      <c r="I825" s="12">
        <f t="shared" si="53"/>
        <v>0</v>
      </c>
      <c r="J825" s="14"/>
    </row>
    <row r="826" spans="1:10" ht="12" customHeight="1">
      <c r="A826" s="10">
        <v>10</v>
      </c>
      <c r="B826" s="20" t="s">
        <v>415</v>
      </c>
      <c r="C826" s="11" t="s">
        <v>59</v>
      </c>
      <c r="D826" s="22">
        <v>80</v>
      </c>
      <c r="E826" s="24">
        <v>0</v>
      </c>
      <c r="F826" s="12">
        <f>D826*E826</f>
        <v>0</v>
      </c>
      <c r="G826" s="9"/>
      <c r="H826" s="12">
        <f>ROUND(IF(G826="zw",F826*0,F826*G826/100),2)</f>
        <v>0</v>
      </c>
      <c r="I826" s="12">
        <f t="shared" si="53"/>
        <v>0</v>
      </c>
      <c r="J826" s="14"/>
    </row>
    <row r="827" spans="1:10" ht="12" customHeight="1">
      <c r="A827" s="10">
        <v>11</v>
      </c>
      <c r="B827" s="20" t="s">
        <v>413</v>
      </c>
      <c r="C827" s="11" t="s">
        <v>59</v>
      </c>
      <c r="D827" s="22">
        <v>2</v>
      </c>
      <c r="E827" s="24">
        <v>0</v>
      </c>
      <c r="F827" s="12">
        <f t="shared" si="51"/>
        <v>0</v>
      </c>
      <c r="G827" s="9"/>
      <c r="H827" s="12">
        <f t="shared" si="52"/>
        <v>0</v>
      </c>
      <c r="I827" s="12">
        <f t="shared" si="53"/>
        <v>0</v>
      </c>
      <c r="J827" s="14"/>
    </row>
    <row r="828" spans="1:10" ht="12" customHeight="1">
      <c r="A828" s="10">
        <v>12</v>
      </c>
      <c r="B828" s="82" t="s">
        <v>417</v>
      </c>
      <c r="C828" s="30" t="s">
        <v>59</v>
      </c>
      <c r="D828" s="30">
        <v>50</v>
      </c>
      <c r="E828" s="24">
        <v>0</v>
      </c>
      <c r="F828" s="60">
        <f t="shared" si="51"/>
        <v>0</v>
      </c>
      <c r="G828" s="9"/>
      <c r="H828" s="12">
        <f t="shared" si="52"/>
        <v>0</v>
      </c>
      <c r="I828" s="12">
        <f t="shared" si="53"/>
        <v>0</v>
      </c>
      <c r="J828" s="14"/>
    </row>
    <row r="829" spans="1:10" ht="12.75">
      <c r="A829" s="150" t="s">
        <v>39</v>
      </c>
      <c r="B829" s="151"/>
      <c r="C829" s="151"/>
      <c r="D829" s="151"/>
      <c r="E829" s="158"/>
      <c r="F829" s="13">
        <f>SUM(F817:F828)</f>
        <v>0</v>
      </c>
      <c r="G829" s="21"/>
      <c r="H829" s="26">
        <f>SUM(H817:H828)</f>
        <v>0</v>
      </c>
      <c r="I829" s="14">
        <f>SUM(I817:I828)</f>
        <v>0</v>
      </c>
      <c r="J829" s="17"/>
    </row>
    <row r="830" spans="1:10" ht="12.75">
      <c r="A830" s="16"/>
      <c r="B830" s="16"/>
      <c r="C830" s="16"/>
      <c r="D830" s="16"/>
      <c r="E830" s="16"/>
      <c r="F830" s="17"/>
      <c r="G830" s="19"/>
      <c r="H830" s="17"/>
      <c r="I830" s="17"/>
      <c r="J830" s="17"/>
    </row>
    <row r="831" spans="2:10" ht="12.75">
      <c r="B831" s="142" t="s">
        <v>855</v>
      </c>
      <c r="C831" s="144"/>
      <c r="D831" s="144"/>
      <c r="E831" s="144"/>
      <c r="J831" s="17"/>
    </row>
    <row r="832" spans="1:10" ht="13.5">
      <c r="A832" s="2" t="s">
        <v>37</v>
      </c>
      <c r="B832" s="15" t="s">
        <v>41</v>
      </c>
      <c r="C832" s="2" t="s">
        <v>42</v>
      </c>
      <c r="D832" s="2"/>
      <c r="E832" s="2" t="s">
        <v>38</v>
      </c>
      <c r="F832" s="2" t="s">
        <v>28</v>
      </c>
      <c r="G832" s="139" t="s">
        <v>29</v>
      </c>
      <c r="H832" s="140"/>
      <c r="I832" s="2" t="s">
        <v>30</v>
      </c>
      <c r="J832" s="137" t="s">
        <v>147</v>
      </c>
    </row>
    <row r="833" spans="1:10" ht="13.5">
      <c r="A833" s="8"/>
      <c r="B833" s="8"/>
      <c r="C833" s="8" t="s">
        <v>40</v>
      </c>
      <c r="D833" s="8" t="s">
        <v>27</v>
      </c>
      <c r="E833" s="6" t="s">
        <v>31</v>
      </c>
      <c r="F833" s="6" t="s">
        <v>32</v>
      </c>
      <c r="G833" s="2" t="s">
        <v>33</v>
      </c>
      <c r="H833" s="4" t="s">
        <v>34</v>
      </c>
      <c r="I833" s="6" t="s">
        <v>35</v>
      </c>
      <c r="J833" s="138"/>
    </row>
    <row r="834" spans="1:10" ht="13.5">
      <c r="A834" s="7"/>
      <c r="B834" s="7"/>
      <c r="C834" s="7"/>
      <c r="D834" s="7"/>
      <c r="E834" s="3" t="s">
        <v>36</v>
      </c>
      <c r="F834" s="3" t="s">
        <v>36</v>
      </c>
      <c r="G834" s="7"/>
      <c r="H834" s="5" t="s">
        <v>36</v>
      </c>
      <c r="I834" s="3" t="s">
        <v>36</v>
      </c>
      <c r="J834" s="138"/>
    </row>
    <row r="835" spans="1:10" ht="12.75">
      <c r="A835" s="41">
        <v>1</v>
      </c>
      <c r="B835" s="119" t="s">
        <v>784</v>
      </c>
      <c r="C835" s="108" t="s">
        <v>94</v>
      </c>
      <c r="D835" s="41">
        <v>800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12.75">
      <c r="A836" s="10">
        <v>2</v>
      </c>
      <c r="B836" s="20" t="s">
        <v>93</v>
      </c>
      <c r="C836" s="11" t="s">
        <v>94</v>
      </c>
      <c r="D836" s="22">
        <v>1000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150" t="s">
        <v>39</v>
      </c>
      <c r="B837" s="151"/>
      <c r="C837" s="151"/>
      <c r="D837" s="151"/>
      <c r="E837" s="158"/>
      <c r="F837" s="13">
        <f>SUM(F835:F836)</f>
        <v>0</v>
      </c>
      <c r="G837" s="21"/>
      <c r="H837" s="14">
        <f>SUM(H835:H836)</f>
        <v>0</v>
      </c>
      <c r="I837" s="14">
        <f>SUM(I835:I836)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19"/>
      <c r="H838" s="17"/>
      <c r="I838" s="17"/>
      <c r="J838" s="17"/>
    </row>
    <row r="839" spans="1:10" ht="12.75">
      <c r="A839" s="63"/>
      <c r="B839" s="64"/>
      <c r="C839" s="65"/>
      <c r="D839" s="65"/>
      <c r="E839" s="66"/>
      <c r="F839" s="67"/>
      <c r="G839" s="52"/>
      <c r="H839" s="67"/>
      <c r="I839" s="67"/>
      <c r="J839" s="17"/>
    </row>
    <row r="840" spans="1:10" ht="12.75">
      <c r="A840" s="63"/>
      <c r="B840" s="142" t="s">
        <v>856</v>
      </c>
      <c r="C840" s="146"/>
      <c r="D840" s="146"/>
      <c r="E840" s="146"/>
      <c r="F840" s="67"/>
      <c r="G840" s="52"/>
      <c r="H840" s="67"/>
      <c r="I840" s="67"/>
      <c r="J840" s="17"/>
    </row>
    <row r="841" spans="1:10" ht="13.5">
      <c r="A841" s="2" t="s">
        <v>37</v>
      </c>
      <c r="B841" s="15" t="s">
        <v>41</v>
      </c>
      <c r="C841" s="2" t="s">
        <v>42</v>
      </c>
      <c r="D841" s="2"/>
      <c r="E841" s="2" t="s">
        <v>38</v>
      </c>
      <c r="F841" s="2" t="s">
        <v>28</v>
      </c>
      <c r="G841" s="139" t="s">
        <v>29</v>
      </c>
      <c r="H841" s="140"/>
      <c r="I841" s="2" t="s">
        <v>30</v>
      </c>
      <c r="J841" s="137" t="s">
        <v>147</v>
      </c>
    </row>
    <row r="842" spans="1:10" ht="13.5">
      <c r="A842" s="8"/>
      <c r="B842" s="8"/>
      <c r="C842" s="8" t="s">
        <v>40</v>
      </c>
      <c r="D842" s="8" t="s">
        <v>27</v>
      </c>
      <c r="E842" s="6" t="s">
        <v>31</v>
      </c>
      <c r="F842" s="6" t="s">
        <v>32</v>
      </c>
      <c r="G842" s="2" t="s">
        <v>33</v>
      </c>
      <c r="H842" s="4" t="s">
        <v>34</v>
      </c>
      <c r="I842" s="6" t="s">
        <v>35</v>
      </c>
      <c r="J842" s="138"/>
    </row>
    <row r="843" spans="1:10" ht="13.5">
      <c r="A843" s="7"/>
      <c r="B843" s="7"/>
      <c r="C843" s="7"/>
      <c r="D843" s="7"/>
      <c r="E843" s="3" t="s">
        <v>36</v>
      </c>
      <c r="F843" s="3" t="s">
        <v>36</v>
      </c>
      <c r="G843" s="7"/>
      <c r="H843" s="5" t="s">
        <v>36</v>
      </c>
      <c r="I843" s="3" t="s">
        <v>36</v>
      </c>
      <c r="J843" s="138"/>
    </row>
    <row r="844" spans="1:10" ht="12.75">
      <c r="A844" s="61">
        <v>1</v>
      </c>
      <c r="B844" s="44" t="s">
        <v>816</v>
      </c>
      <c r="C844" s="27" t="s">
        <v>59</v>
      </c>
      <c r="D844" s="27">
        <v>100</v>
      </c>
      <c r="E844" s="54">
        <v>0</v>
      </c>
      <c r="F844" s="12">
        <f aca="true" t="shared" si="54" ref="F844:F863">D844*E844</f>
        <v>0</v>
      </c>
      <c r="G844" s="9"/>
      <c r="H844" s="12">
        <f aca="true" t="shared" si="55" ref="H844:H863">ROUND(IF(G844="zw",F844*0,F844*G844/100),2)</f>
        <v>0</v>
      </c>
      <c r="I844" s="12">
        <f aca="true" t="shared" si="56" ref="I844:I863">ROUND(F844+H844,2)</f>
        <v>0</v>
      </c>
      <c r="J844" s="14"/>
    </row>
    <row r="845" spans="1:10" ht="25.5">
      <c r="A845" s="61">
        <v>2</v>
      </c>
      <c r="B845" s="44" t="s">
        <v>698</v>
      </c>
      <c r="C845" s="27" t="s">
        <v>59</v>
      </c>
      <c r="D845" s="27">
        <v>80</v>
      </c>
      <c r="E845" s="54">
        <v>0</v>
      </c>
      <c r="F845" s="12">
        <f t="shared" si="54"/>
        <v>0</v>
      </c>
      <c r="G845" s="9"/>
      <c r="H845" s="12">
        <f t="shared" si="55"/>
        <v>0</v>
      </c>
      <c r="I845" s="12">
        <f t="shared" si="56"/>
        <v>0</v>
      </c>
      <c r="J845" s="14"/>
    </row>
    <row r="846" spans="1:10" ht="63.75">
      <c r="A846" s="61">
        <v>3</v>
      </c>
      <c r="B846" s="20" t="s">
        <v>793</v>
      </c>
      <c r="C846" s="27" t="s">
        <v>59</v>
      </c>
      <c r="D846" s="27">
        <v>100</v>
      </c>
      <c r="E846" s="54">
        <v>0</v>
      </c>
      <c r="F846" s="12">
        <f t="shared" si="54"/>
        <v>0</v>
      </c>
      <c r="G846" s="9"/>
      <c r="H846" s="12">
        <f t="shared" si="55"/>
        <v>0</v>
      </c>
      <c r="I846" s="12">
        <f t="shared" si="56"/>
        <v>0</v>
      </c>
      <c r="J846" s="14"/>
    </row>
    <row r="847" spans="1:10" ht="12.75">
      <c r="A847" s="61">
        <v>4</v>
      </c>
      <c r="B847" s="20" t="s">
        <v>677</v>
      </c>
      <c r="C847" s="11" t="s">
        <v>59</v>
      </c>
      <c r="D847" s="22">
        <v>200</v>
      </c>
      <c r="E847" s="54">
        <v>0</v>
      </c>
      <c r="F847" s="12">
        <f t="shared" si="54"/>
        <v>0</v>
      </c>
      <c r="G847" s="9"/>
      <c r="H847" s="12">
        <f t="shared" si="55"/>
        <v>0</v>
      </c>
      <c r="I847" s="12">
        <f t="shared" si="56"/>
        <v>0</v>
      </c>
      <c r="J847" s="14"/>
    </row>
    <row r="848" spans="1:10" ht="25.5">
      <c r="A848" s="61">
        <v>5</v>
      </c>
      <c r="B848" s="20" t="s">
        <v>456</v>
      </c>
      <c r="C848" s="11" t="s">
        <v>59</v>
      </c>
      <c r="D848" s="22">
        <v>120</v>
      </c>
      <c r="E848" s="54">
        <v>0</v>
      </c>
      <c r="F848" s="12">
        <f t="shared" si="54"/>
        <v>0</v>
      </c>
      <c r="G848" s="9"/>
      <c r="H848" s="12">
        <f t="shared" si="55"/>
        <v>0</v>
      </c>
      <c r="I848" s="12">
        <f t="shared" si="56"/>
        <v>0</v>
      </c>
      <c r="J848" s="14"/>
    </row>
    <row r="849" spans="1:10" ht="25.5">
      <c r="A849" s="61">
        <v>6</v>
      </c>
      <c r="B849" s="20" t="s">
        <v>457</v>
      </c>
      <c r="C849" s="25" t="s">
        <v>59</v>
      </c>
      <c r="D849" s="25">
        <v>50</v>
      </c>
      <c r="E849" s="54">
        <v>0</v>
      </c>
      <c r="F849" s="12">
        <f t="shared" si="54"/>
        <v>0</v>
      </c>
      <c r="G849" s="9"/>
      <c r="H849" s="12">
        <f t="shared" si="55"/>
        <v>0</v>
      </c>
      <c r="I849" s="12">
        <f t="shared" si="56"/>
        <v>0</v>
      </c>
      <c r="J849" s="14"/>
    </row>
    <row r="850" spans="1:10" ht="12.75">
      <c r="A850" s="61">
        <v>7</v>
      </c>
      <c r="B850" s="20" t="s">
        <v>527</v>
      </c>
      <c r="C850" s="25" t="s">
        <v>59</v>
      </c>
      <c r="D850" s="25">
        <v>5</v>
      </c>
      <c r="E850" s="54">
        <v>0</v>
      </c>
      <c r="F850" s="12">
        <f t="shared" si="54"/>
        <v>0</v>
      </c>
      <c r="G850" s="9"/>
      <c r="H850" s="12">
        <f t="shared" si="55"/>
        <v>0</v>
      </c>
      <c r="I850" s="12">
        <f t="shared" si="56"/>
        <v>0</v>
      </c>
      <c r="J850" s="14"/>
    </row>
    <row r="851" spans="1:10" ht="12.75">
      <c r="A851" s="61">
        <v>8</v>
      </c>
      <c r="B851" s="20" t="s">
        <v>420</v>
      </c>
      <c r="C851" s="25" t="s">
        <v>59</v>
      </c>
      <c r="D851" s="25">
        <v>15</v>
      </c>
      <c r="E851" s="54">
        <v>0</v>
      </c>
      <c r="F851" s="12">
        <f t="shared" si="54"/>
        <v>0</v>
      </c>
      <c r="G851" s="9"/>
      <c r="H851" s="12">
        <f t="shared" si="55"/>
        <v>0</v>
      </c>
      <c r="I851" s="12">
        <f t="shared" si="56"/>
        <v>0</v>
      </c>
      <c r="J851" s="14"/>
    </row>
    <row r="852" spans="1:10" ht="12.75">
      <c r="A852" s="61">
        <v>9</v>
      </c>
      <c r="B852" s="20" t="s">
        <v>419</v>
      </c>
      <c r="C852" s="93" t="s">
        <v>59</v>
      </c>
      <c r="D852" s="93">
        <v>1</v>
      </c>
      <c r="E852" s="54">
        <v>0</v>
      </c>
      <c r="F852" s="12">
        <f>D852*E852</f>
        <v>0</v>
      </c>
      <c r="G852" s="9"/>
      <c r="H852" s="12">
        <f t="shared" si="55"/>
        <v>0</v>
      </c>
      <c r="I852" s="12">
        <f t="shared" si="56"/>
        <v>0</v>
      </c>
      <c r="J852" s="14"/>
    </row>
    <row r="853" spans="1:10" ht="12" customHeight="1">
      <c r="A853" s="61">
        <v>10</v>
      </c>
      <c r="B853" s="40" t="s">
        <v>556</v>
      </c>
      <c r="C853" s="93" t="s">
        <v>59</v>
      </c>
      <c r="D853" s="93">
        <v>10</v>
      </c>
      <c r="E853" s="54">
        <v>0</v>
      </c>
      <c r="F853" s="12">
        <f>D853*E853</f>
        <v>0</v>
      </c>
      <c r="G853" s="9"/>
      <c r="H853" s="12">
        <f t="shared" si="55"/>
        <v>0</v>
      </c>
      <c r="I853" s="12">
        <f t="shared" si="56"/>
        <v>0</v>
      </c>
      <c r="J853" s="14"/>
    </row>
    <row r="854" spans="1:10" ht="12" customHeight="1">
      <c r="A854" s="61">
        <v>11</v>
      </c>
      <c r="B854" s="40" t="s">
        <v>557</v>
      </c>
      <c r="C854" s="25" t="s">
        <v>59</v>
      </c>
      <c r="D854" s="93">
        <v>10</v>
      </c>
      <c r="E854" s="54">
        <v>0</v>
      </c>
      <c r="F854" s="12">
        <f t="shared" si="54"/>
        <v>0</v>
      </c>
      <c r="G854" s="9"/>
      <c r="H854" s="12">
        <f t="shared" si="55"/>
        <v>0</v>
      </c>
      <c r="I854" s="12">
        <f t="shared" si="56"/>
        <v>0</v>
      </c>
      <c r="J854" s="14"/>
    </row>
    <row r="855" spans="1:10" ht="12" customHeight="1">
      <c r="A855" s="61">
        <v>12</v>
      </c>
      <c r="B855" s="59" t="s">
        <v>862</v>
      </c>
      <c r="C855" s="25" t="s">
        <v>59</v>
      </c>
      <c r="D855" s="99">
        <v>30</v>
      </c>
      <c r="E855" s="54">
        <v>0</v>
      </c>
      <c r="F855" s="12">
        <f t="shared" si="54"/>
        <v>0</v>
      </c>
      <c r="G855" s="9"/>
      <c r="H855" s="12">
        <f t="shared" si="55"/>
        <v>0</v>
      </c>
      <c r="I855" s="12">
        <f t="shared" si="56"/>
        <v>0</v>
      </c>
      <c r="J855" s="14"/>
    </row>
    <row r="856" spans="1:10" ht="12" customHeight="1">
      <c r="A856" s="61">
        <v>13</v>
      </c>
      <c r="B856" s="59" t="s">
        <v>863</v>
      </c>
      <c r="C856" s="93" t="s">
        <v>59</v>
      </c>
      <c r="D856" s="99">
        <v>110</v>
      </c>
      <c r="E856" s="54">
        <v>0</v>
      </c>
      <c r="F856" s="12">
        <f t="shared" si="54"/>
        <v>0</v>
      </c>
      <c r="G856" s="9"/>
      <c r="H856" s="12">
        <f t="shared" si="55"/>
        <v>0</v>
      </c>
      <c r="I856" s="12">
        <f t="shared" si="56"/>
        <v>0</v>
      </c>
      <c r="J856" s="14"/>
    </row>
    <row r="857" spans="1:10" ht="12.75">
      <c r="A857" s="61">
        <v>14</v>
      </c>
      <c r="B857" s="96" t="s">
        <v>558</v>
      </c>
      <c r="C857" s="93" t="s">
        <v>59</v>
      </c>
      <c r="D857" s="99">
        <v>3</v>
      </c>
      <c r="E857" s="54">
        <v>0</v>
      </c>
      <c r="F857" s="12">
        <f t="shared" si="54"/>
        <v>0</v>
      </c>
      <c r="G857" s="9"/>
      <c r="H857" s="12">
        <f t="shared" si="55"/>
        <v>0</v>
      </c>
      <c r="I857" s="12">
        <f t="shared" si="56"/>
        <v>0</v>
      </c>
      <c r="J857" s="14"/>
    </row>
    <row r="858" spans="1:10" ht="12.75">
      <c r="A858" s="61">
        <v>15</v>
      </c>
      <c r="B858" s="96" t="s">
        <v>559</v>
      </c>
      <c r="C858" s="93" t="s">
        <v>59</v>
      </c>
      <c r="D858" s="99">
        <v>3</v>
      </c>
      <c r="E858" s="54">
        <v>0</v>
      </c>
      <c r="F858" s="12">
        <f t="shared" si="54"/>
        <v>0</v>
      </c>
      <c r="G858" s="9"/>
      <c r="H858" s="12">
        <f t="shared" si="55"/>
        <v>0</v>
      </c>
      <c r="I858" s="12">
        <f t="shared" si="56"/>
        <v>0</v>
      </c>
      <c r="J858" s="14"/>
    </row>
    <row r="859" spans="1:10" ht="12.75">
      <c r="A859" s="61">
        <v>16</v>
      </c>
      <c r="B859" s="96" t="s">
        <v>560</v>
      </c>
      <c r="C859" s="27" t="s">
        <v>59</v>
      </c>
      <c r="D859" s="104">
        <v>3</v>
      </c>
      <c r="E859" s="54">
        <v>0</v>
      </c>
      <c r="F859" s="12">
        <f t="shared" si="54"/>
        <v>0</v>
      </c>
      <c r="G859" s="9"/>
      <c r="H859" s="12">
        <f t="shared" si="55"/>
        <v>0</v>
      </c>
      <c r="I859" s="12">
        <f t="shared" si="56"/>
        <v>0</v>
      </c>
      <c r="J859" s="14"/>
    </row>
    <row r="860" spans="1:10" ht="357">
      <c r="A860" s="61">
        <v>17</v>
      </c>
      <c r="B860" s="59" t="s">
        <v>879</v>
      </c>
      <c r="C860" s="27" t="s">
        <v>59</v>
      </c>
      <c r="D860" s="104">
        <v>70</v>
      </c>
      <c r="E860" s="54">
        <v>0</v>
      </c>
      <c r="F860" s="12">
        <f t="shared" si="54"/>
        <v>0</v>
      </c>
      <c r="G860" s="9"/>
      <c r="H860" s="12">
        <f t="shared" si="55"/>
        <v>0</v>
      </c>
      <c r="I860" s="12">
        <f t="shared" si="56"/>
        <v>0</v>
      </c>
      <c r="J860" s="14"/>
    </row>
    <row r="861" spans="1:10" ht="240" customHeight="1">
      <c r="A861" s="128">
        <v>18</v>
      </c>
      <c r="B861" s="129" t="s">
        <v>878</v>
      </c>
      <c r="C861" s="130" t="s">
        <v>59</v>
      </c>
      <c r="D861" s="131">
        <v>70</v>
      </c>
      <c r="E861" s="132">
        <v>0</v>
      </c>
      <c r="F861" s="133">
        <f t="shared" si="54"/>
        <v>0</v>
      </c>
      <c r="G861" s="134"/>
      <c r="H861" s="133">
        <f t="shared" si="55"/>
        <v>0</v>
      </c>
      <c r="I861" s="133">
        <f t="shared" si="56"/>
        <v>0</v>
      </c>
      <c r="J861" s="14"/>
    </row>
    <row r="862" spans="1:10" ht="38.25">
      <c r="A862" s="61">
        <v>19</v>
      </c>
      <c r="B862" s="59" t="s">
        <v>890</v>
      </c>
      <c r="C862" s="11" t="s">
        <v>59</v>
      </c>
      <c r="D862" s="117">
        <v>60</v>
      </c>
      <c r="E862" s="54">
        <v>0</v>
      </c>
      <c r="F862" s="12">
        <f t="shared" si="54"/>
        <v>0</v>
      </c>
      <c r="G862" s="9"/>
      <c r="H862" s="12">
        <f t="shared" si="55"/>
        <v>0</v>
      </c>
      <c r="I862" s="12">
        <f t="shared" si="56"/>
        <v>0</v>
      </c>
      <c r="J862" s="14"/>
    </row>
    <row r="863" spans="1:10" ht="12" customHeight="1">
      <c r="A863" s="61">
        <v>20</v>
      </c>
      <c r="B863" s="20" t="s">
        <v>864</v>
      </c>
      <c r="C863" s="11" t="s">
        <v>59</v>
      </c>
      <c r="D863" s="22">
        <v>50</v>
      </c>
      <c r="E863" s="54">
        <v>0</v>
      </c>
      <c r="F863" s="60">
        <f t="shared" si="54"/>
        <v>0</v>
      </c>
      <c r="G863" s="9"/>
      <c r="H863" s="12">
        <f t="shared" si="55"/>
        <v>0</v>
      </c>
      <c r="I863" s="12">
        <f t="shared" si="56"/>
        <v>0</v>
      </c>
      <c r="J863" s="17"/>
    </row>
    <row r="864" spans="1:10" ht="12" customHeight="1">
      <c r="A864" s="150" t="s">
        <v>39</v>
      </c>
      <c r="B864" s="151"/>
      <c r="C864" s="151"/>
      <c r="D864" s="151"/>
      <c r="E864" s="158"/>
      <c r="F864" s="13">
        <f>SUM(F844:F863)</f>
        <v>0</v>
      </c>
      <c r="G864" s="21"/>
      <c r="H864" s="14">
        <f>SUM(H844:H863)</f>
        <v>0</v>
      </c>
      <c r="I864" s="14">
        <f>SUM(I844:I863)</f>
        <v>0</v>
      </c>
      <c r="J864" s="17"/>
    </row>
    <row r="865" spans="1:10" ht="12" customHeight="1">
      <c r="A865" s="16"/>
      <c r="B865" s="16"/>
      <c r="C865" s="16"/>
      <c r="D865" s="16"/>
      <c r="E865" s="16"/>
      <c r="F865" s="17"/>
      <c r="G865" s="19"/>
      <c r="H865" s="17"/>
      <c r="I865" s="17"/>
      <c r="J865" s="17"/>
    </row>
    <row r="866" spans="1:10" ht="12.75">
      <c r="A866" s="16"/>
      <c r="B866" s="16"/>
      <c r="C866" s="16"/>
      <c r="D866" s="16"/>
      <c r="E866" s="16"/>
      <c r="F866" s="17"/>
      <c r="G866" s="19"/>
      <c r="H866" s="17"/>
      <c r="I866" s="17"/>
      <c r="J866" s="17"/>
    </row>
    <row r="867" spans="1:10" ht="12.75">
      <c r="A867" s="16"/>
      <c r="B867" s="16"/>
      <c r="C867" s="16"/>
      <c r="D867" s="16"/>
      <c r="E867" s="16"/>
      <c r="F867" s="17"/>
      <c r="G867" s="19"/>
      <c r="H867" s="17"/>
      <c r="I867" s="17"/>
      <c r="J867" s="17"/>
    </row>
    <row r="868" ht="12" customHeight="1">
      <c r="J868" s="17"/>
    </row>
    <row r="869" spans="2:10" ht="12" customHeight="1">
      <c r="B869" s="142" t="s">
        <v>765</v>
      </c>
      <c r="C869" s="146"/>
      <c r="D869" s="146"/>
      <c r="E869" s="146"/>
      <c r="I869" s="17"/>
      <c r="J869" s="17"/>
    </row>
    <row r="870" spans="1:10" ht="12" customHeight="1">
      <c r="A870" s="2" t="s">
        <v>37</v>
      </c>
      <c r="B870" s="15" t="s">
        <v>41</v>
      </c>
      <c r="C870" s="2" t="s">
        <v>42</v>
      </c>
      <c r="D870" s="2"/>
      <c r="E870" s="2" t="s">
        <v>38</v>
      </c>
      <c r="F870" s="2" t="s">
        <v>28</v>
      </c>
      <c r="G870" s="139" t="s">
        <v>29</v>
      </c>
      <c r="H870" s="141"/>
      <c r="I870" s="2" t="s">
        <v>30</v>
      </c>
      <c r="J870" s="137" t="s">
        <v>147</v>
      </c>
    </row>
    <row r="871" spans="1:10" ht="13.5">
      <c r="A871" s="8"/>
      <c r="B871" s="8"/>
      <c r="C871" s="8" t="s">
        <v>40</v>
      </c>
      <c r="D871" s="8" t="s">
        <v>27</v>
      </c>
      <c r="E871" s="6" t="s">
        <v>31</v>
      </c>
      <c r="F871" s="6" t="s">
        <v>32</v>
      </c>
      <c r="G871" s="2" t="s">
        <v>33</v>
      </c>
      <c r="H871" s="4" t="s">
        <v>34</v>
      </c>
      <c r="I871" s="6" t="s">
        <v>35</v>
      </c>
      <c r="J871" s="138"/>
    </row>
    <row r="872" spans="1:10" ht="13.5">
      <c r="A872" s="7"/>
      <c r="B872" s="7"/>
      <c r="C872" s="7"/>
      <c r="D872" s="7"/>
      <c r="E872" s="3" t="s">
        <v>36</v>
      </c>
      <c r="F872" s="3" t="s">
        <v>36</v>
      </c>
      <c r="G872" s="7"/>
      <c r="H872" s="5" t="s">
        <v>36</v>
      </c>
      <c r="I872" s="3" t="s">
        <v>36</v>
      </c>
      <c r="J872" s="138"/>
    </row>
    <row r="873" spans="1:10" ht="63.75">
      <c r="A873" s="10">
        <v>1</v>
      </c>
      <c r="B873" s="20" t="s">
        <v>116</v>
      </c>
      <c r="C873" s="11" t="s">
        <v>94</v>
      </c>
      <c r="D873" s="22">
        <v>600</v>
      </c>
      <c r="E873" s="24">
        <v>0</v>
      </c>
      <c r="F873" s="12">
        <f>D873*E873</f>
        <v>0</v>
      </c>
      <c r="G873" s="9"/>
      <c r="H873" s="12">
        <f>ROUND(IF(G873="zw",F873*0,F873*G873/100),2)</f>
        <v>0</v>
      </c>
      <c r="I873" s="12">
        <f>ROUND(F873+H873,2)</f>
        <v>0</v>
      </c>
      <c r="J873" s="14"/>
    </row>
    <row r="874" spans="1:10" ht="63.75">
      <c r="A874" s="10">
        <v>2</v>
      </c>
      <c r="B874" s="20" t="s">
        <v>117</v>
      </c>
      <c r="C874" s="11" t="s">
        <v>94</v>
      </c>
      <c r="D874" s="22">
        <v>400</v>
      </c>
      <c r="E874" s="24">
        <v>0</v>
      </c>
      <c r="F874" s="12">
        <f>D874*E874</f>
        <v>0</v>
      </c>
      <c r="G874" s="9"/>
      <c r="H874" s="12">
        <f>ROUND(IF(G874="zw",F874*0,F874*G874/100),2)</f>
        <v>0</v>
      </c>
      <c r="I874" s="12">
        <f>ROUND(F874+H874,2)</f>
        <v>0</v>
      </c>
      <c r="J874" s="14"/>
    </row>
    <row r="875" spans="1:10" ht="63.75">
      <c r="A875" s="10">
        <v>3</v>
      </c>
      <c r="B875" s="20" t="s">
        <v>118</v>
      </c>
      <c r="C875" s="11" t="s">
        <v>94</v>
      </c>
      <c r="D875" s="22">
        <v>360</v>
      </c>
      <c r="E875" s="24">
        <v>0</v>
      </c>
      <c r="F875" s="12">
        <f>D875*E875</f>
        <v>0</v>
      </c>
      <c r="G875" s="9"/>
      <c r="H875" s="12">
        <f>ROUND(IF(G875="zw",F875*0,F875*G875/100),2)</f>
        <v>0</v>
      </c>
      <c r="I875" s="12">
        <f>ROUND(F875+H875,2)</f>
        <v>0</v>
      </c>
      <c r="J875" s="14"/>
    </row>
    <row r="876" spans="1:10" ht="25.5">
      <c r="A876" s="10">
        <v>4</v>
      </c>
      <c r="B876" s="101" t="s">
        <v>640</v>
      </c>
      <c r="C876" s="56" t="s">
        <v>94</v>
      </c>
      <c r="D876" s="57">
        <v>50</v>
      </c>
      <c r="E876" s="24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20"/>
    </row>
    <row r="877" spans="1:10" ht="25.5">
      <c r="A877" s="10">
        <v>5</v>
      </c>
      <c r="B877" s="101" t="s">
        <v>679</v>
      </c>
      <c r="C877" s="56" t="s">
        <v>94</v>
      </c>
      <c r="D877" s="57">
        <v>20</v>
      </c>
      <c r="E877" s="24">
        <v>0</v>
      </c>
      <c r="F877" s="12">
        <f>D877*E877</f>
        <v>0</v>
      </c>
      <c r="G877" s="9"/>
      <c r="H877" s="12">
        <f>ROUND(IF(G877="zw",F877*0,F877*G877/100),2)</f>
        <v>0</v>
      </c>
      <c r="I877" s="12">
        <f>ROUND(F877+H877,2)</f>
        <v>0</v>
      </c>
      <c r="J877" s="64"/>
    </row>
    <row r="878" spans="1:10" ht="12" customHeight="1">
      <c r="A878" s="145" t="s">
        <v>39</v>
      </c>
      <c r="B878" s="145"/>
      <c r="C878" s="145"/>
      <c r="D878" s="145"/>
      <c r="E878" s="145"/>
      <c r="F878" s="14">
        <f>SUM(F873:F877)</f>
        <v>0</v>
      </c>
      <c r="G878" s="52"/>
      <c r="H878" s="14">
        <f>SUM(H873:H877)</f>
        <v>0</v>
      </c>
      <c r="I878" s="14">
        <f>SUM(I873:I877)</f>
        <v>0</v>
      </c>
      <c r="J878" s="17"/>
    </row>
    <row r="879" spans="1:10" ht="12" customHeight="1">
      <c r="A879" s="16"/>
      <c r="B879" s="16"/>
      <c r="C879" s="16"/>
      <c r="D879" s="16"/>
      <c r="E879" s="16"/>
      <c r="F879" s="17"/>
      <c r="G879" s="52"/>
      <c r="H879" s="17"/>
      <c r="I879" s="17"/>
      <c r="J879" s="17"/>
    </row>
    <row r="880" spans="2:10" ht="12" customHeight="1">
      <c r="B880" s="142" t="s">
        <v>678</v>
      </c>
      <c r="C880" s="144"/>
      <c r="D880" s="144"/>
      <c r="E880" s="144"/>
      <c r="I880" s="17"/>
      <c r="J880" s="17"/>
    </row>
    <row r="881" spans="1:10" ht="12" customHeight="1">
      <c r="A881" s="2" t="s">
        <v>37</v>
      </c>
      <c r="B881" s="15" t="s">
        <v>41</v>
      </c>
      <c r="C881" s="2" t="s">
        <v>42</v>
      </c>
      <c r="D881" s="2"/>
      <c r="E881" s="2" t="s">
        <v>38</v>
      </c>
      <c r="F881" s="2" t="s">
        <v>28</v>
      </c>
      <c r="G881" s="139" t="s">
        <v>29</v>
      </c>
      <c r="H881" s="141"/>
      <c r="I881" s="2" t="s">
        <v>30</v>
      </c>
      <c r="J881" s="137" t="s">
        <v>147</v>
      </c>
    </row>
    <row r="882" spans="1:10" ht="69" customHeight="1">
      <c r="A882" s="8"/>
      <c r="B882" s="8"/>
      <c r="C882" s="8" t="s">
        <v>40</v>
      </c>
      <c r="D882" s="8" t="s">
        <v>27</v>
      </c>
      <c r="E882" s="6" t="s">
        <v>31</v>
      </c>
      <c r="F882" s="6" t="s">
        <v>32</v>
      </c>
      <c r="G882" s="2" t="s">
        <v>33</v>
      </c>
      <c r="H882" s="4" t="s">
        <v>34</v>
      </c>
      <c r="I882" s="6" t="s">
        <v>35</v>
      </c>
      <c r="J882" s="138"/>
    </row>
    <row r="883" spans="1:10" ht="13.5">
      <c r="A883" s="7"/>
      <c r="B883" s="7"/>
      <c r="C883" s="7"/>
      <c r="D883" s="7"/>
      <c r="E883" s="3" t="s">
        <v>36</v>
      </c>
      <c r="F883" s="3" t="s">
        <v>36</v>
      </c>
      <c r="G883" s="7"/>
      <c r="H883" s="5" t="s">
        <v>36</v>
      </c>
      <c r="I883" s="3" t="s">
        <v>36</v>
      </c>
      <c r="J883" s="138"/>
    </row>
    <row r="884" spans="1:10" ht="51">
      <c r="A884" s="10">
        <v>1</v>
      </c>
      <c r="B884" s="20" t="s">
        <v>128</v>
      </c>
      <c r="C884" s="11" t="s">
        <v>94</v>
      </c>
      <c r="D884" s="22">
        <v>150</v>
      </c>
      <c r="E884" s="24">
        <v>0</v>
      </c>
      <c r="F884" s="12">
        <f>D884*E884</f>
        <v>0</v>
      </c>
      <c r="G884" s="9"/>
      <c r="H884" s="12">
        <f>ROUND(IF(G884="zw",F884*0,F884*G884/100),2)</f>
        <v>0</v>
      </c>
      <c r="I884" s="12">
        <f>ROUND(F884+H884,2)</f>
        <v>0</v>
      </c>
      <c r="J884" s="14"/>
    </row>
    <row r="885" spans="1:10" ht="51">
      <c r="A885" s="10">
        <v>2</v>
      </c>
      <c r="B885" s="20" t="s">
        <v>865</v>
      </c>
      <c r="C885" s="11" t="s">
        <v>94</v>
      </c>
      <c r="D885" s="22">
        <v>100</v>
      </c>
      <c r="E885" s="24">
        <v>0</v>
      </c>
      <c r="F885" s="12">
        <f>D885*E885</f>
        <v>0</v>
      </c>
      <c r="G885" s="9"/>
      <c r="H885" s="12">
        <f>ROUND(IF(G885="zw",F885*0,F885*G885/100),2)</f>
        <v>0</v>
      </c>
      <c r="I885" s="12">
        <f>ROUND(F885+H885,2)</f>
        <v>0</v>
      </c>
      <c r="J885" s="14"/>
    </row>
    <row r="886" spans="1:10" ht="51">
      <c r="A886" s="10">
        <v>3</v>
      </c>
      <c r="B886" s="20" t="s">
        <v>129</v>
      </c>
      <c r="C886" s="11" t="s">
        <v>94</v>
      </c>
      <c r="D886" s="22">
        <v>120</v>
      </c>
      <c r="E886" s="24">
        <v>0</v>
      </c>
      <c r="F886" s="12">
        <f>D886*E886</f>
        <v>0</v>
      </c>
      <c r="G886" s="9"/>
      <c r="H886" s="12">
        <f>ROUND(IF(G886="zw",F886*0,F886*G886/100),2)</f>
        <v>0</v>
      </c>
      <c r="I886" s="12">
        <f>ROUND(F886+H886,2)</f>
        <v>0</v>
      </c>
      <c r="J886" s="14"/>
    </row>
    <row r="887" spans="1:10" ht="12.75">
      <c r="A887" s="145" t="s">
        <v>39</v>
      </c>
      <c r="B887" s="145"/>
      <c r="C887" s="145"/>
      <c r="D887" s="145"/>
      <c r="E887" s="145"/>
      <c r="F887" s="14">
        <f>SUM(F884:F886)</f>
        <v>0</v>
      </c>
      <c r="G887" s="52"/>
      <c r="H887" s="14">
        <f>SUM(H884:H886)</f>
        <v>0</v>
      </c>
      <c r="I887" s="14">
        <f>SUM(I884:I886)</f>
        <v>0</v>
      </c>
      <c r="J887" s="17"/>
    </row>
    <row r="888" spans="1:10" ht="12.75">
      <c r="A888" s="16"/>
      <c r="B888" s="16"/>
      <c r="C888" s="16"/>
      <c r="D888" s="16"/>
      <c r="E888" s="16"/>
      <c r="F888" s="17"/>
      <c r="G888" s="52"/>
      <c r="H888" s="17"/>
      <c r="I888" s="17"/>
      <c r="J888" s="17"/>
    </row>
    <row r="889" ht="12.75">
      <c r="J889" s="17"/>
    </row>
    <row r="890" spans="2:10" ht="12.75">
      <c r="B890" s="102" t="s">
        <v>766</v>
      </c>
      <c r="J890" s="17"/>
    </row>
    <row r="891" spans="1:10" ht="13.5">
      <c r="A891" s="2" t="s">
        <v>37</v>
      </c>
      <c r="B891" s="15" t="s">
        <v>41</v>
      </c>
      <c r="C891" s="2" t="s">
        <v>42</v>
      </c>
      <c r="D891" s="2"/>
      <c r="E891" s="2" t="s">
        <v>38</v>
      </c>
      <c r="F891" s="2" t="s">
        <v>28</v>
      </c>
      <c r="G891" s="139" t="s">
        <v>29</v>
      </c>
      <c r="H891" s="140"/>
      <c r="I891" s="2" t="s">
        <v>30</v>
      </c>
      <c r="J891" s="137" t="s">
        <v>147</v>
      </c>
    </row>
    <row r="892" spans="1:10" ht="13.5">
      <c r="A892" s="8"/>
      <c r="B892" s="8"/>
      <c r="C892" s="8" t="s">
        <v>40</v>
      </c>
      <c r="D892" s="8" t="s">
        <v>27</v>
      </c>
      <c r="E892" s="6" t="s">
        <v>31</v>
      </c>
      <c r="F892" s="6" t="s">
        <v>32</v>
      </c>
      <c r="G892" s="2" t="s">
        <v>33</v>
      </c>
      <c r="H892" s="4" t="s">
        <v>34</v>
      </c>
      <c r="I892" s="6" t="s">
        <v>35</v>
      </c>
      <c r="J892" s="138"/>
    </row>
    <row r="893" spans="1:10" ht="13.5">
      <c r="A893" s="7"/>
      <c r="B893" s="7"/>
      <c r="C893" s="7"/>
      <c r="D893" s="7"/>
      <c r="E893" s="3" t="s">
        <v>36</v>
      </c>
      <c r="F893" s="3" t="s">
        <v>36</v>
      </c>
      <c r="G893" s="7"/>
      <c r="H893" s="5" t="s">
        <v>36</v>
      </c>
      <c r="I893" s="3" t="s">
        <v>36</v>
      </c>
      <c r="J893" s="138"/>
    </row>
    <row r="894" spans="1:10" ht="12.75">
      <c r="A894" s="10">
        <v>1</v>
      </c>
      <c r="B894" s="88" t="s">
        <v>371</v>
      </c>
      <c r="C894" s="89" t="s">
        <v>58</v>
      </c>
      <c r="D894" s="89">
        <v>50</v>
      </c>
      <c r="E894" s="90">
        <v>0</v>
      </c>
      <c r="F894" s="12">
        <f>D894*E894</f>
        <v>0</v>
      </c>
      <c r="G894" s="9"/>
      <c r="H894" s="12">
        <f>ROUND(IF(G894="zw",F894*0,F894*G894/100),2)</f>
        <v>0</v>
      </c>
      <c r="I894" s="12">
        <f>ROUND(F894+H894,2)</f>
        <v>0</v>
      </c>
      <c r="J894" s="14"/>
    </row>
    <row r="895" spans="1:10" ht="12.75">
      <c r="A895" s="145" t="s">
        <v>39</v>
      </c>
      <c r="B895" s="145"/>
      <c r="C895" s="145"/>
      <c r="D895" s="145"/>
      <c r="E895" s="145"/>
      <c r="F895" s="14">
        <f>SUM(F894:F894)</f>
        <v>0</v>
      </c>
      <c r="G895" s="21"/>
      <c r="H895" s="14">
        <f>SUM(H894:H894)</f>
        <v>0</v>
      </c>
      <c r="I895" s="14">
        <f>SUM(I894:I894)</f>
        <v>0</v>
      </c>
      <c r="J895" s="17"/>
    </row>
    <row r="896" spans="1:10" ht="12.75">
      <c r="A896" s="16"/>
      <c r="B896" s="16"/>
      <c r="C896" s="16"/>
      <c r="D896" s="16"/>
      <c r="E896" s="16"/>
      <c r="F896" s="17"/>
      <c r="G896" s="19"/>
      <c r="H896" s="17"/>
      <c r="I896" s="17"/>
      <c r="J896" s="17"/>
    </row>
    <row r="897" spans="2:10" ht="12.75">
      <c r="B897" s="142" t="s">
        <v>767</v>
      </c>
      <c r="C897" s="146"/>
      <c r="D897" s="146"/>
      <c r="E897" s="146"/>
      <c r="J897" s="17"/>
    </row>
    <row r="898" spans="1:10" ht="13.5">
      <c r="A898" s="2" t="s">
        <v>37</v>
      </c>
      <c r="B898" s="15" t="s">
        <v>41</v>
      </c>
      <c r="C898" s="2" t="s">
        <v>42</v>
      </c>
      <c r="D898" s="2"/>
      <c r="E898" s="2" t="s">
        <v>38</v>
      </c>
      <c r="F898" s="2" t="s">
        <v>28</v>
      </c>
      <c r="G898" s="139" t="s">
        <v>29</v>
      </c>
      <c r="H898" s="140"/>
      <c r="I898" s="2" t="s">
        <v>30</v>
      </c>
      <c r="J898" s="137" t="s">
        <v>147</v>
      </c>
    </row>
    <row r="899" spans="1:10" ht="13.5">
      <c r="A899" s="8"/>
      <c r="B899" s="8"/>
      <c r="C899" s="8" t="s">
        <v>40</v>
      </c>
      <c r="D899" s="8" t="s">
        <v>27</v>
      </c>
      <c r="E899" s="6" t="s">
        <v>31</v>
      </c>
      <c r="F899" s="6" t="s">
        <v>32</v>
      </c>
      <c r="G899" s="2" t="s">
        <v>33</v>
      </c>
      <c r="H899" s="4" t="s">
        <v>34</v>
      </c>
      <c r="I899" s="6" t="s">
        <v>35</v>
      </c>
      <c r="J899" s="138"/>
    </row>
    <row r="900" spans="1:10" ht="13.5">
      <c r="A900" s="7"/>
      <c r="B900" s="7"/>
      <c r="C900" s="7"/>
      <c r="D900" s="7"/>
      <c r="E900" s="3" t="s">
        <v>36</v>
      </c>
      <c r="F900" s="3" t="s">
        <v>36</v>
      </c>
      <c r="G900" s="7"/>
      <c r="H900" s="5" t="s">
        <v>36</v>
      </c>
      <c r="I900" s="3" t="s">
        <v>36</v>
      </c>
      <c r="J900" s="138"/>
    </row>
    <row r="901" spans="1:10" ht="12.75">
      <c r="A901" s="10">
        <v>1</v>
      </c>
      <c r="B901" s="20" t="s">
        <v>70</v>
      </c>
      <c r="C901" s="11" t="s">
        <v>59</v>
      </c>
      <c r="D901" s="22">
        <v>5</v>
      </c>
      <c r="E901" s="24">
        <v>0</v>
      </c>
      <c r="F901" s="12">
        <f aca="true" t="shared" si="57" ref="F901:F910">D901*E901</f>
        <v>0</v>
      </c>
      <c r="G901" s="9"/>
      <c r="H901" s="12">
        <f aca="true" t="shared" si="58" ref="H901:H910">ROUND(IF(G901="zw",F901*0,F901*G901/100),2)</f>
        <v>0</v>
      </c>
      <c r="I901" s="12">
        <f aca="true" t="shared" si="59" ref="I901:I910">ROUND(F901+H901,2)</f>
        <v>0</v>
      </c>
      <c r="J901" s="14"/>
    </row>
    <row r="902" spans="1:10" ht="12.75">
      <c r="A902" s="10">
        <v>2</v>
      </c>
      <c r="B902" s="20" t="s">
        <v>104</v>
      </c>
      <c r="C902" s="11" t="s">
        <v>59</v>
      </c>
      <c r="D902" s="22">
        <v>1</v>
      </c>
      <c r="E902" s="24">
        <v>0</v>
      </c>
      <c r="F902" s="12">
        <f t="shared" si="57"/>
        <v>0</v>
      </c>
      <c r="G902" s="9"/>
      <c r="H902" s="12">
        <f t="shared" si="58"/>
        <v>0</v>
      </c>
      <c r="I902" s="12">
        <f t="shared" si="59"/>
        <v>0</v>
      </c>
      <c r="J902" s="14"/>
    </row>
    <row r="903" spans="1:10" ht="12.75">
      <c r="A903" s="10">
        <v>3</v>
      </c>
      <c r="B903" s="20" t="s">
        <v>20</v>
      </c>
      <c r="C903" s="11" t="s">
        <v>72</v>
      </c>
      <c r="D903" s="22">
        <v>5</v>
      </c>
      <c r="E903" s="24">
        <v>0</v>
      </c>
      <c r="F903" s="12">
        <f t="shared" si="57"/>
        <v>0</v>
      </c>
      <c r="G903" s="9"/>
      <c r="H903" s="12">
        <f t="shared" si="58"/>
        <v>0</v>
      </c>
      <c r="I903" s="12">
        <f t="shared" si="59"/>
        <v>0</v>
      </c>
      <c r="J903" s="14"/>
    </row>
    <row r="904" spans="1:10" ht="12.75">
      <c r="A904" s="10">
        <v>4</v>
      </c>
      <c r="B904" s="20" t="s">
        <v>21</v>
      </c>
      <c r="C904" s="11" t="s">
        <v>59</v>
      </c>
      <c r="D904" s="22">
        <v>7</v>
      </c>
      <c r="E904" s="24">
        <v>0</v>
      </c>
      <c r="F904" s="12">
        <f t="shared" si="57"/>
        <v>0</v>
      </c>
      <c r="G904" s="9"/>
      <c r="H904" s="12">
        <f t="shared" si="58"/>
        <v>0</v>
      </c>
      <c r="I904" s="12">
        <f t="shared" si="59"/>
        <v>0</v>
      </c>
      <c r="J904" s="14"/>
    </row>
    <row r="905" spans="1:10" ht="12.75">
      <c r="A905" s="10">
        <v>5</v>
      </c>
      <c r="B905" s="20" t="s">
        <v>814</v>
      </c>
      <c r="C905" s="11" t="s">
        <v>59</v>
      </c>
      <c r="D905" s="22">
        <v>60</v>
      </c>
      <c r="E905" s="24">
        <v>0</v>
      </c>
      <c r="F905" s="12">
        <f t="shared" si="57"/>
        <v>0</v>
      </c>
      <c r="G905" s="9"/>
      <c r="H905" s="12">
        <f t="shared" si="58"/>
        <v>0</v>
      </c>
      <c r="I905" s="12">
        <f t="shared" si="59"/>
        <v>0</v>
      </c>
      <c r="J905" s="14"/>
    </row>
    <row r="906" spans="1:10" ht="12.75">
      <c r="A906" s="10">
        <v>6</v>
      </c>
      <c r="B906" s="20" t="s">
        <v>22</v>
      </c>
      <c r="C906" s="11" t="s">
        <v>59</v>
      </c>
      <c r="D906" s="22">
        <v>3</v>
      </c>
      <c r="E906" s="24">
        <v>0</v>
      </c>
      <c r="F906" s="12">
        <f t="shared" si="57"/>
        <v>0</v>
      </c>
      <c r="G906" s="9"/>
      <c r="H906" s="12">
        <f t="shared" si="58"/>
        <v>0</v>
      </c>
      <c r="I906" s="12">
        <f t="shared" si="59"/>
        <v>0</v>
      </c>
      <c r="J906" s="14"/>
    </row>
    <row r="907" spans="1:10" ht="12.75">
      <c r="A907" s="10">
        <v>7</v>
      </c>
      <c r="B907" s="20" t="s">
        <v>71</v>
      </c>
      <c r="C907" s="11" t="s">
        <v>59</v>
      </c>
      <c r="D907" s="22">
        <v>2</v>
      </c>
      <c r="E907" s="24">
        <v>0</v>
      </c>
      <c r="F907" s="12">
        <f t="shared" si="57"/>
        <v>0</v>
      </c>
      <c r="G907" s="9"/>
      <c r="H907" s="12">
        <f t="shared" si="58"/>
        <v>0</v>
      </c>
      <c r="I907" s="12">
        <f t="shared" si="59"/>
        <v>0</v>
      </c>
      <c r="J907" s="14"/>
    </row>
    <row r="908" spans="1:10" ht="12.75">
      <c r="A908" s="10">
        <v>8</v>
      </c>
      <c r="B908" s="20" t="s">
        <v>76</v>
      </c>
      <c r="C908" s="11" t="s">
        <v>59</v>
      </c>
      <c r="D908" s="22">
        <v>10</v>
      </c>
      <c r="E908" s="24">
        <v>0</v>
      </c>
      <c r="F908" s="12">
        <f t="shared" si="57"/>
        <v>0</v>
      </c>
      <c r="G908" s="9"/>
      <c r="H908" s="12">
        <f t="shared" si="58"/>
        <v>0</v>
      </c>
      <c r="I908" s="12">
        <f t="shared" si="59"/>
        <v>0</v>
      </c>
      <c r="J908" s="14"/>
    </row>
    <row r="909" spans="1:10" ht="12.75">
      <c r="A909" s="10">
        <v>9</v>
      </c>
      <c r="B909" s="20" t="s">
        <v>866</v>
      </c>
      <c r="C909" s="11" t="s">
        <v>62</v>
      </c>
      <c r="D909" s="22">
        <v>50</v>
      </c>
      <c r="E909" s="24">
        <v>0</v>
      </c>
      <c r="F909" s="12">
        <f t="shared" si="57"/>
        <v>0</v>
      </c>
      <c r="G909" s="9"/>
      <c r="H909" s="12">
        <f t="shared" si="58"/>
        <v>0</v>
      </c>
      <c r="I909" s="12">
        <f t="shared" si="59"/>
        <v>0</v>
      </c>
      <c r="J909" s="14"/>
    </row>
    <row r="910" spans="1:10" ht="12.75">
      <c r="A910" s="10">
        <v>10</v>
      </c>
      <c r="B910" s="20" t="s">
        <v>23</v>
      </c>
      <c r="C910" s="11" t="s">
        <v>59</v>
      </c>
      <c r="D910" s="22">
        <v>1</v>
      </c>
      <c r="E910" s="24">
        <v>0</v>
      </c>
      <c r="F910" s="12">
        <f t="shared" si="57"/>
        <v>0</v>
      </c>
      <c r="G910" s="9"/>
      <c r="H910" s="12">
        <f t="shared" si="58"/>
        <v>0</v>
      </c>
      <c r="I910" s="12">
        <f t="shared" si="59"/>
        <v>0</v>
      </c>
      <c r="J910" s="14"/>
    </row>
    <row r="911" spans="1:10" ht="12.75">
      <c r="A911" s="145" t="s">
        <v>39</v>
      </c>
      <c r="B911" s="145"/>
      <c r="C911" s="145"/>
      <c r="D911" s="145"/>
      <c r="E911" s="145"/>
      <c r="F911" s="14">
        <f>SUM(F901:F910)</f>
        <v>0</v>
      </c>
      <c r="G911" s="21"/>
      <c r="H911" s="14">
        <f>SUM(H901:H910)</f>
        <v>0</v>
      </c>
      <c r="I911" s="14">
        <f>SUM(I901:I910)</f>
        <v>0</v>
      </c>
      <c r="J911" s="17"/>
    </row>
    <row r="912" spans="1:10" ht="12.75">
      <c r="A912" s="16"/>
      <c r="B912" s="16"/>
      <c r="C912" s="16"/>
      <c r="D912" s="16"/>
      <c r="E912" s="16"/>
      <c r="F912" s="17"/>
      <c r="G912" s="19"/>
      <c r="H912" s="17"/>
      <c r="I912" s="17"/>
      <c r="J912" s="17"/>
    </row>
    <row r="913" spans="1:10" ht="12.75">
      <c r="A913" s="16"/>
      <c r="B913" s="16"/>
      <c r="C913" s="16"/>
      <c r="D913" s="16"/>
      <c r="E913" s="16"/>
      <c r="F913" s="16"/>
      <c r="G913" s="16"/>
      <c r="H913" s="16"/>
      <c r="I913" s="16"/>
      <c r="J913" s="17"/>
    </row>
    <row r="914" spans="1:10" ht="12.75">
      <c r="A914" s="16"/>
      <c r="B914" s="105" t="s">
        <v>768</v>
      </c>
      <c r="C914" s="16"/>
      <c r="D914" s="16"/>
      <c r="E914" s="16"/>
      <c r="F914" s="16"/>
      <c r="G914" s="16"/>
      <c r="H914" s="16"/>
      <c r="I914" s="16"/>
      <c r="J914" s="17"/>
    </row>
    <row r="915" spans="1:10" ht="13.5">
      <c r="A915" s="2" t="s">
        <v>37</v>
      </c>
      <c r="B915" s="2" t="s">
        <v>41</v>
      </c>
      <c r="C915" s="2" t="s">
        <v>42</v>
      </c>
      <c r="D915" s="2"/>
      <c r="E915" s="2" t="s">
        <v>38</v>
      </c>
      <c r="F915" s="2" t="s">
        <v>28</v>
      </c>
      <c r="G915" s="139" t="s">
        <v>29</v>
      </c>
      <c r="H915" s="140"/>
      <c r="I915" s="2" t="s">
        <v>30</v>
      </c>
      <c r="J915" s="137" t="s">
        <v>147</v>
      </c>
    </row>
    <row r="916" spans="1:10" ht="13.5">
      <c r="A916" s="6"/>
      <c r="B916" s="6"/>
      <c r="C916" s="6" t="s">
        <v>40</v>
      </c>
      <c r="D916" s="6" t="s">
        <v>27</v>
      </c>
      <c r="E916" s="6" t="s">
        <v>31</v>
      </c>
      <c r="F916" s="6" t="s">
        <v>32</v>
      </c>
      <c r="G916" s="2" t="s">
        <v>33</v>
      </c>
      <c r="H916" s="4" t="s">
        <v>34</v>
      </c>
      <c r="I916" s="6" t="s">
        <v>35</v>
      </c>
      <c r="J916" s="138"/>
    </row>
    <row r="917" spans="1:10" ht="13.5">
      <c r="A917" s="3"/>
      <c r="B917" s="3"/>
      <c r="C917" s="3"/>
      <c r="D917" s="3"/>
      <c r="E917" s="3" t="s">
        <v>36</v>
      </c>
      <c r="F917" s="3" t="s">
        <v>36</v>
      </c>
      <c r="G917" s="3"/>
      <c r="H917" s="5" t="s">
        <v>36</v>
      </c>
      <c r="I917" s="3" t="s">
        <v>36</v>
      </c>
      <c r="J917" s="138"/>
    </row>
    <row r="918" spans="1:10" ht="63.75">
      <c r="A918" s="48">
        <v>1</v>
      </c>
      <c r="B918" s="85" t="s">
        <v>119</v>
      </c>
      <c r="C918" s="48" t="s">
        <v>60</v>
      </c>
      <c r="D918" s="48">
        <v>400</v>
      </c>
      <c r="E918" s="47">
        <v>0</v>
      </c>
      <c r="F918" s="12">
        <f>D918*E918</f>
        <v>0</v>
      </c>
      <c r="G918" s="9"/>
      <c r="H918" s="12">
        <f>ROUND(IF(G918="zw",F918*0,F918*G918/100),2)</f>
        <v>0</v>
      </c>
      <c r="I918" s="12">
        <f>ROUND(F918+H918,2)</f>
        <v>0</v>
      </c>
      <c r="J918" s="14"/>
    </row>
    <row r="919" spans="1:10" ht="12.75">
      <c r="A919" s="50">
        <v>2</v>
      </c>
      <c r="B919" s="46" t="s">
        <v>105</v>
      </c>
      <c r="C919" s="48" t="s">
        <v>60</v>
      </c>
      <c r="D919" s="48">
        <v>920</v>
      </c>
      <c r="E919" s="47">
        <v>0</v>
      </c>
      <c r="F919" s="12">
        <f>D919*E919</f>
        <v>0</v>
      </c>
      <c r="G919" s="9"/>
      <c r="H919" s="12">
        <f>ROUND(IF(G919="zw",F919*0,F919*G919/100),2)</f>
        <v>0</v>
      </c>
      <c r="I919" s="12">
        <f>ROUND(F919+H919,2)</f>
        <v>0</v>
      </c>
      <c r="J919" s="14"/>
    </row>
    <row r="920" spans="1:10" ht="12.75">
      <c r="A920" s="145" t="s">
        <v>39</v>
      </c>
      <c r="B920" s="145"/>
      <c r="C920" s="145"/>
      <c r="D920" s="145"/>
      <c r="E920" s="145"/>
      <c r="F920" s="49">
        <f>SUM(F918:F919)</f>
        <v>0</v>
      </c>
      <c r="G920" s="16"/>
      <c r="H920" s="49">
        <f>SUM(H918:H919)</f>
        <v>0</v>
      </c>
      <c r="I920" s="49">
        <f>SUM(I918:I919)</f>
        <v>0</v>
      </c>
      <c r="J920" s="17"/>
    </row>
    <row r="921" spans="1:10" ht="12.75">
      <c r="A921" s="16"/>
      <c r="B921" s="16"/>
      <c r="C921" s="16"/>
      <c r="D921" s="16"/>
      <c r="E921" s="16"/>
      <c r="F921" s="68"/>
      <c r="G921" s="16"/>
      <c r="H921" s="68"/>
      <c r="I921" s="68"/>
      <c r="J921" s="17"/>
    </row>
    <row r="922" spans="1:10" ht="13.5" customHeight="1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05" t="s">
        <v>769</v>
      </c>
      <c r="C923" s="16"/>
      <c r="D923" s="16"/>
      <c r="E923" s="16"/>
      <c r="F923" s="68"/>
      <c r="G923" s="16"/>
      <c r="H923" s="68"/>
      <c r="I923" s="68"/>
      <c r="J923" s="17"/>
    </row>
    <row r="924" spans="1:10" ht="13.5">
      <c r="A924" s="2" t="s">
        <v>37</v>
      </c>
      <c r="B924" s="2" t="s">
        <v>41</v>
      </c>
      <c r="C924" s="2" t="s">
        <v>42</v>
      </c>
      <c r="D924" s="2"/>
      <c r="E924" s="2" t="s">
        <v>38</v>
      </c>
      <c r="F924" s="2" t="s">
        <v>28</v>
      </c>
      <c r="G924" s="139" t="s">
        <v>29</v>
      </c>
      <c r="H924" s="140"/>
      <c r="I924" s="2" t="s">
        <v>30</v>
      </c>
      <c r="J924" s="137" t="s">
        <v>147</v>
      </c>
    </row>
    <row r="925" spans="1:10" ht="13.5">
      <c r="A925" s="6"/>
      <c r="B925" s="6"/>
      <c r="C925" s="6" t="s">
        <v>40</v>
      </c>
      <c r="D925" s="6" t="s">
        <v>27</v>
      </c>
      <c r="E925" s="6" t="s">
        <v>31</v>
      </c>
      <c r="F925" s="6" t="s">
        <v>32</v>
      </c>
      <c r="G925" s="2" t="s">
        <v>33</v>
      </c>
      <c r="H925" s="4" t="s">
        <v>34</v>
      </c>
      <c r="I925" s="6" t="s">
        <v>35</v>
      </c>
      <c r="J925" s="138"/>
    </row>
    <row r="926" spans="1:10" ht="13.5">
      <c r="A926" s="6"/>
      <c r="B926" s="6"/>
      <c r="C926" s="6"/>
      <c r="D926" s="6"/>
      <c r="E926" s="6" t="s">
        <v>36</v>
      </c>
      <c r="F926" s="6" t="s">
        <v>36</v>
      </c>
      <c r="G926" s="6"/>
      <c r="H926" s="120" t="s">
        <v>36</v>
      </c>
      <c r="I926" s="6" t="s">
        <v>36</v>
      </c>
      <c r="J926" s="138"/>
    </row>
    <row r="927" spans="1:10" ht="76.5">
      <c r="A927" s="109">
        <v>1</v>
      </c>
      <c r="B927" s="122" t="s">
        <v>880</v>
      </c>
      <c r="C927" s="109" t="s">
        <v>60</v>
      </c>
      <c r="D927" s="109">
        <v>480</v>
      </c>
      <c r="E927" s="47">
        <v>0</v>
      </c>
      <c r="F927" s="123">
        <f>D927*E927</f>
        <v>0</v>
      </c>
      <c r="G927" s="9"/>
      <c r="H927" s="123">
        <f>ROUND(IF(G927="zw",F927*0,F927*G927/100),2)</f>
        <v>0</v>
      </c>
      <c r="I927" s="123">
        <f>ROUND(F927+H927,2)</f>
        <v>0</v>
      </c>
      <c r="J927" s="14"/>
    </row>
    <row r="928" spans="1:10" ht="12.75">
      <c r="A928" s="109">
        <v>2</v>
      </c>
      <c r="B928" s="121" t="s">
        <v>747</v>
      </c>
      <c r="C928" s="109" t="s">
        <v>60</v>
      </c>
      <c r="D928" s="109">
        <v>480</v>
      </c>
      <c r="E928" s="47">
        <v>0</v>
      </c>
      <c r="F928" s="123">
        <f>D928*E928</f>
        <v>0</v>
      </c>
      <c r="G928" s="9"/>
      <c r="H928" s="123">
        <f>ROUND(IF(G928="zw",F928*0,F928*G928/100),2)</f>
        <v>0</v>
      </c>
      <c r="I928" s="123">
        <f>ROUND(F928+H928,2)</f>
        <v>0</v>
      </c>
      <c r="J928" s="14"/>
    </row>
    <row r="929" spans="1:10" ht="12.75">
      <c r="A929" s="150" t="s">
        <v>39</v>
      </c>
      <c r="B929" s="151"/>
      <c r="C929" s="151"/>
      <c r="D929" s="151"/>
      <c r="E929" s="158"/>
      <c r="F929" s="49">
        <f>SUM(F927:F928)</f>
        <v>0</v>
      </c>
      <c r="G929" s="127"/>
      <c r="H929" s="49">
        <f>SUM(H927:H928)</f>
        <v>0</v>
      </c>
      <c r="I929" s="49">
        <f>SUM(I927:I928)</f>
        <v>0</v>
      </c>
      <c r="J929" s="78"/>
    </row>
    <row r="930" spans="1:10" ht="12.75">
      <c r="A930" s="16"/>
      <c r="B930" s="16"/>
      <c r="C930" s="16"/>
      <c r="D930" s="16"/>
      <c r="E930" s="16"/>
      <c r="F930" s="68"/>
      <c r="G930" s="16"/>
      <c r="H930" s="68"/>
      <c r="I930" s="68"/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16"/>
      <c r="G932" s="16"/>
      <c r="H932" s="16"/>
      <c r="I932" s="16"/>
      <c r="J932" s="17"/>
    </row>
    <row r="933" spans="1:10" ht="12.75">
      <c r="A933" s="16"/>
      <c r="B933" s="105" t="s">
        <v>770</v>
      </c>
      <c r="C933" s="16"/>
      <c r="D933" s="16"/>
      <c r="E933" s="16"/>
      <c r="F933" s="16"/>
      <c r="G933" s="16"/>
      <c r="H933" s="16"/>
      <c r="I933" s="16"/>
      <c r="J933" s="17"/>
    </row>
    <row r="934" spans="1:10" ht="13.5">
      <c r="A934" s="2" t="s">
        <v>37</v>
      </c>
      <c r="B934" s="2" t="s">
        <v>41</v>
      </c>
      <c r="C934" s="2" t="s">
        <v>42</v>
      </c>
      <c r="D934" s="2"/>
      <c r="E934" s="2" t="s">
        <v>38</v>
      </c>
      <c r="F934" s="2" t="s">
        <v>28</v>
      </c>
      <c r="G934" s="139" t="s">
        <v>29</v>
      </c>
      <c r="H934" s="140"/>
      <c r="I934" s="2" t="s">
        <v>30</v>
      </c>
      <c r="J934" s="137" t="s">
        <v>147</v>
      </c>
    </row>
    <row r="935" spans="1:10" ht="13.5">
      <c r="A935" s="6"/>
      <c r="B935" s="6"/>
      <c r="C935" s="6" t="s">
        <v>40</v>
      </c>
      <c r="D935" s="6" t="s">
        <v>27</v>
      </c>
      <c r="E935" s="6" t="s">
        <v>31</v>
      </c>
      <c r="F935" s="6" t="s">
        <v>32</v>
      </c>
      <c r="G935" s="2" t="s">
        <v>33</v>
      </c>
      <c r="H935" s="4" t="s">
        <v>34</v>
      </c>
      <c r="I935" s="6" t="s">
        <v>35</v>
      </c>
      <c r="J935" s="138"/>
    </row>
    <row r="936" spans="1:10" ht="13.5">
      <c r="A936" s="3"/>
      <c r="B936" s="3"/>
      <c r="C936" s="3"/>
      <c r="D936" s="3"/>
      <c r="E936" s="3" t="s">
        <v>36</v>
      </c>
      <c r="F936" s="3" t="s">
        <v>36</v>
      </c>
      <c r="G936" s="3"/>
      <c r="H936" s="5" t="s">
        <v>36</v>
      </c>
      <c r="I936" s="3" t="s">
        <v>36</v>
      </c>
      <c r="J936" s="138"/>
    </row>
    <row r="937" spans="1:10" ht="12.75">
      <c r="A937" s="48">
        <v>1</v>
      </c>
      <c r="B937" s="85" t="s">
        <v>120</v>
      </c>
      <c r="C937" s="48" t="s">
        <v>59</v>
      </c>
      <c r="D937" s="48">
        <v>50</v>
      </c>
      <c r="E937" s="47">
        <v>0</v>
      </c>
      <c r="F937" s="12">
        <f>D937*E937</f>
        <v>0</v>
      </c>
      <c r="G937" s="9"/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45" t="s">
        <v>39</v>
      </c>
      <c r="B938" s="145"/>
      <c r="C938" s="145"/>
      <c r="D938" s="145"/>
      <c r="E938" s="145"/>
      <c r="F938" s="49">
        <f>SUM(F937:F937)</f>
        <v>0</v>
      </c>
      <c r="G938" s="16"/>
      <c r="H938" s="49">
        <f>SUM(H937:H937)</f>
        <v>0</v>
      </c>
      <c r="I938" s="49">
        <f>SUM(I937:I937)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16"/>
      <c r="B940" s="16"/>
      <c r="C940" s="16"/>
      <c r="D940" s="16"/>
      <c r="E940" s="16"/>
      <c r="F940" s="16"/>
      <c r="G940" s="16"/>
      <c r="H940" s="16"/>
      <c r="I940" s="16"/>
      <c r="J940" s="17"/>
    </row>
    <row r="941" spans="1:10" ht="12.75">
      <c r="A941" s="16"/>
      <c r="B941" s="105" t="s">
        <v>771</v>
      </c>
      <c r="C941" s="16"/>
      <c r="D941" s="16"/>
      <c r="E941" s="16"/>
      <c r="F941" s="16"/>
      <c r="G941" s="16"/>
      <c r="H941" s="16"/>
      <c r="I941" s="16"/>
      <c r="J941" s="17"/>
    </row>
    <row r="942" spans="1:10" ht="13.5">
      <c r="A942" s="2" t="s">
        <v>37</v>
      </c>
      <c r="B942" s="2" t="s">
        <v>41</v>
      </c>
      <c r="C942" s="2" t="s">
        <v>42</v>
      </c>
      <c r="D942" s="2"/>
      <c r="E942" s="2" t="s">
        <v>38</v>
      </c>
      <c r="F942" s="2" t="s">
        <v>28</v>
      </c>
      <c r="G942" s="139" t="s">
        <v>29</v>
      </c>
      <c r="H942" s="140"/>
      <c r="I942" s="2" t="s">
        <v>30</v>
      </c>
      <c r="J942" s="137" t="s">
        <v>147</v>
      </c>
    </row>
    <row r="943" spans="1:10" ht="13.5">
      <c r="A943" s="6"/>
      <c r="B943" s="6"/>
      <c r="C943" s="6" t="s">
        <v>40</v>
      </c>
      <c r="D943" s="6" t="s">
        <v>27</v>
      </c>
      <c r="E943" s="6" t="s">
        <v>31</v>
      </c>
      <c r="F943" s="6" t="s">
        <v>32</v>
      </c>
      <c r="G943" s="2" t="s">
        <v>33</v>
      </c>
      <c r="H943" s="4" t="s">
        <v>34</v>
      </c>
      <c r="I943" s="6" t="s">
        <v>35</v>
      </c>
      <c r="J943" s="138"/>
    </row>
    <row r="944" spans="1:10" ht="13.5">
      <c r="A944" s="3"/>
      <c r="B944" s="3"/>
      <c r="C944" s="3"/>
      <c r="D944" s="3"/>
      <c r="E944" s="3" t="s">
        <v>36</v>
      </c>
      <c r="F944" s="3" t="s">
        <v>36</v>
      </c>
      <c r="G944" s="3"/>
      <c r="H944" s="5" t="s">
        <v>36</v>
      </c>
      <c r="I944" s="3" t="s">
        <v>36</v>
      </c>
      <c r="J944" s="138"/>
    </row>
    <row r="945" spans="1:10" ht="12.75">
      <c r="A945" s="48">
        <v>1</v>
      </c>
      <c r="B945" s="46" t="s">
        <v>121</v>
      </c>
      <c r="C945" s="48" t="s">
        <v>59</v>
      </c>
      <c r="D945" s="48">
        <v>25</v>
      </c>
      <c r="E945" s="47">
        <v>0</v>
      </c>
      <c r="F945" s="12">
        <f>D945*E945</f>
        <v>0</v>
      </c>
      <c r="G945" s="9"/>
      <c r="H945" s="12">
        <f>ROUND(IF(G945="zw",F945*0,F945*G945/100),2)</f>
        <v>0</v>
      </c>
      <c r="I945" s="12">
        <f>ROUND(F945+H945,2)</f>
        <v>0</v>
      </c>
      <c r="J945" s="14"/>
    </row>
    <row r="946" spans="1:10" ht="12.75">
      <c r="A946" s="48">
        <v>2</v>
      </c>
      <c r="B946" s="46" t="s">
        <v>122</v>
      </c>
      <c r="C946" s="48" t="s">
        <v>59</v>
      </c>
      <c r="D946" s="48">
        <v>20</v>
      </c>
      <c r="E946" s="47">
        <v>0</v>
      </c>
      <c r="F946" s="12">
        <f>D946*E946</f>
        <v>0</v>
      </c>
      <c r="G946" s="9"/>
      <c r="H946" s="12">
        <f>ROUND(IF(G946="zw",F946*0,F946*G946/100),2)</f>
        <v>0</v>
      </c>
      <c r="I946" s="12">
        <f>ROUND(F946+H946,2)</f>
        <v>0</v>
      </c>
      <c r="J946" s="14"/>
    </row>
    <row r="947" spans="1:10" ht="12.75">
      <c r="A947" s="145" t="s">
        <v>39</v>
      </c>
      <c r="B947" s="145"/>
      <c r="C947" s="145"/>
      <c r="D947" s="145"/>
      <c r="E947" s="145"/>
      <c r="F947" s="49">
        <f>SUM(F945:F946)</f>
        <v>0</v>
      </c>
      <c r="G947" s="16"/>
      <c r="H947" s="49">
        <f>SUM(H945:H946)</f>
        <v>0</v>
      </c>
      <c r="I947" s="49">
        <f>SUM(I945:I946)</f>
        <v>0</v>
      </c>
      <c r="J947" s="17"/>
    </row>
    <row r="948" spans="1:10" ht="12.75">
      <c r="A948" s="16"/>
      <c r="B948" s="16"/>
      <c r="C948" s="16"/>
      <c r="D948" s="16"/>
      <c r="E948" s="16"/>
      <c r="F948" s="68"/>
      <c r="G948" s="16"/>
      <c r="H948" s="68"/>
      <c r="I948" s="68"/>
      <c r="J948" s="17"/>
    </row>
    <row r="949" spans="1:10" ht="12.75">
      <c r="A949" s="16"/>
      <c r="B949" s="16"/>
      <c r="C949" s="16"/>
      <c r="D949" s="16"/>
      <c r="E949" s="16"/>
      <c r="F949" s="68"/>
      <c r="G949" s="16"/>
      <c r="H949" s="68"/>
      <c r="I949" s="68"/>
      <c r="J949" s="17"/>
    </row>
    <row r="950" spans="1:10" ht="12.75">
      <c r="A950" s="63"/>
      <c r="B950" s="142" t="s">
        <v>772</v>
      </c>
      <c r="C950" s="146"/>
      <c r="D950" s="146"/>
      <c r="E950" s="146"/>
      <c r="F950" s="67"/>
      <c r="G950" s="52"/>
      <c r="H950" s="67"/>
      <c r="I950" s="67"/>
      <c r="J950" s="17"/>
    </row>
    <row r="951" spans="1:10" ht="13.5">
      <c r="A951" s="2" t="s">
        <v>37</v>
      </c>
      <c r="B951" s="15" t="s">
        <v>41</v>
      </c>
      <c r="C951" s="2" t="s">
        <v>42</v>
      </c>
      <c r="D951" s="2"/>
      <c r="E951" s="2" t="s">
        <v>38</v>
      </c>
      <c r="F951" s="2" t="s">
        <v>28</v>
      </c>
      <c r="G951" s="139" t="s">
        <v>29</v>
      </c>
      <c r="H951" s="140"/>
      <c r="I951" s="2" t="s">
        <v>30</v>
      </c>
      <c r="J951" s="137" t="s">
        <v>147</v>
      </c>
    </row>
    <row r="952" spans="1:10" ht="13.5">
      <c r="A952" s="8"/>
      <c r="B952" s="8"/>
      <c r="C952" s="8" t="s">
        <v>40</v>
      </c>
      <c r="D952" s="8" t="s">
        <v>27</v>
      </c>
      <c r="E952" s="6" t="s">
        <v>31</v>
      </c>
      <c r="F952" s="6" t="s">
        <v>32</v>
      </c>
      <c r="G952" s="2" t="s">
        <v>33</v>
      </c>
      <c r="H952" s="4" t="s">
        <v>34</v>
      </c>
      <c r="I952" s="6" t="s">
        <v>35</v>
      </c>
      <c r="J952" s="138"/>
    </row>
    <row r="953" spans="1:10" ht="13.5">
      <c r="A953" s="7"/>
      <c r="B953" s="7"/>
      <c r="C953" s="7"/>
      <c r="D953" s="7"/>
      <c r="E953" s="3" t="s">
        <v>36</v>
      </c>
      <c r="F953" s="3" t="s">
        <v>36</v>
      </c>
      <c r="G953" s="7"/>
      <c r="H953" s="5" t="s">
        <v>36</v>
      </c>
      <c r="I953" s="3" t="s">
        <v>36</v>
      </c>
      <c r="J953" s="138"/>
    </row>
    <row r="954" spans="1:10" ht="12.75">
      <c r="A954" s="61">
        <v>1</v>
      </c>
      <c r="B954" s="20" t="s">
        <v>815</v>
      </c>
      <c r="C954" s="27" t="s">
        <v>59</v>
      </c>
      <c r="D954" s="27">
        <v>600</v>
      </c>
      <c r="E954" s="54">
        <v>0</v>
      </c>
      <c r="F954" s="12">
        <f>D954*E954</f>
        <v>0</v>
      </c>
      <c r="G954" s="9"/>
      <c r="H954" s="12">
        <f>ROUND(IF(G954="zw",F954*0,F954*G954/100),2)</f>
        <v>0</v>
      </c>
      <c r="I954" s="12">
        <f>ROUND(F954+H954,2)</f>
        <v>0</v>
      </c>
      <c r="J954" s="14"/>
    </row>
    <row r="955" spans="1:10" ht="12.75">
      <c r="A955" s="145" t="s">
        <v>39</v>
      </c>
      <c r="B955" s="145"/>
      <c r="C955" s="145"/>
      <c r="D955" s="145"/>
      <c r="E955" s="145"/>
      <c r="F955" s="49">
        <f>SUM(F954)</f>
        <v>0</v>
      </c>
      <c r="G955" s="16"/>
      <c r="H955" s="49">
        <f>SUM(H954)</f>
        <v>0</v>
      </c>
      <c r="I955" s="49">
        <f>SUM(I954)</f>
        <v>0</v>
      </c>
      <c r="J955" s="17"/>
    </row>
    <row r="956" spans="1:10" ht="12.75">
      <c r="A956" s="16"/>
      <c r="B956" s="16"/>
      <c r="C956" s="16"/>
      <c r="D956" s="16"/>
      <c r="E956" s="16"/>
      <c r="F956" s="68"/>
      <c r="G956" s="16"/>
      <c r="H956" s="68"/>
      <c r="I956" s="68"/>
      <c r="J956" s="17"/>
    </row>
    <row r="957" spans="1:10" ht="12.75">
      <c r="A957" s="63"/>
      <c r="B957" s="142" t="s">
        <v>773</v>
      </c>
      <c r="C957" s="146"/>
      <c r="D957" s="146"/>
      <c r="E957" s="146"/>
      <c r="F957" s="67"/>
      <c r="G957" s="52"/>
      <c r="H957" s="67"/>
      <c r="I957" s="67"/>
      <c r="J957" s="17"/>
    </row>
    <row r="958" spans="1:10" ht="13.5">
      <c r="A958" s="2" t="s">
        <v>37</v>
      </c>
      <c r="B958" s="15" t="s">
        <v>41</v>
      </c>
      <c r="C958" s="2" t="s">
        <v>42</v>
      </c>
      <c r="D958" s="2"/>
      <c r="E958" s="2" t="s">
        <v>38</v>
      </c>
      <c r="F958" s="2" t="s">
        <v>28</v>
      </c>
      <c r="G958" s="139" t="s">
        <v>29</v>
      </c>
      <c r="H958" s="140"/>
      <c r="I958" s="2" t="s">
        <v>30</v>
      </c>
      <c r="J958" s="137" t="s">
        <v>147</v>
      </c>
    </row>
    <row r="959" spans="1:10" ht="13.5">
      <c r="A959" s="8"/>
      <c r="B959" s="8"/>
      <c r="C959" s="8" t="s">
        <v>40</v>
      </c>
      <c r="D959" s="8" t="s">
        <v>27</v>
      </c>
      <c r="E959" s="6" t="s">
        <v>31</v>
      </c>
      <c r="F959" s="6" t="s">
        <v>32</v>
      </c>
      <c r="G959" s="2" t="s">
        <v>33</v>
      </c>
      <c r="H959" s="4" t="s">
        <v>34</v>
      </c>
      <c r="I959" s="6" t="s">
        <v>35</v>
      </c>
      <c r="J959" s="138"/>
    </row>
    <row r="960" spans="1:10" ht="13.5">
      <c r="A960" s="7"/>
      <c r="B960" s="7"/>
      <c r="C960" s="7"/>
      <c r="D960" s="7"/>
      <c r="E960" s="3" t="s">
        <v>36</v>
      </c>
      <c r="F960" s="3" t="s">
        <v>36</v>
      </c>
      <c r="G960" s="7"/>
      <c r="H960" s="5" t="s">
        <v>36</v>
      </c>
      <c r="I960" s="3" t="s">
        <v>36</v>
      </c>
      <c r="J960" s="138"/>
    </row>
    <row r="961" spans="1:10" ht="12.75">
      <c r="A961" s="61">
        <v>1</v>
      </c>
      <c r="B961" s="40" t="s">
        <v>542</v>
      </c>
      <c r="C961" s="11" t="s">
        <v>59</v>
      </c>
      <c r="D961" s="22">
        <v>2</v>
      </c>
      <c r="E961" s="54">
        <v>0</v>
      </c>
      <c r="F961" s="12">
        <f aca="true" t="shared" si="60" ref="F961:F967">D961*E961</f>
        <v>0</v>
      </c>
      <c r="G961" s="9"/>
      <c r="H961" s="12">
        <f aca="true" t="shared" si="61" ref="H961:H967">ROUND(IF(G961="zw",F961*0,F961*G961/100),2)</f>
        <v>0</v>
      </c>
      <c r="I961" s="12">
        <f aca="true" t="shared" si="62" ref="I961:I967">ROUND(F961+H961,2)</f>
        <v>0</v>
      </c>
      <c r="J961" s="14"/>
    </row>
    <row r="962" spans="1:10" ht="12.75">
      <c r="A962" s="61">
        <v>2</v>
      </c>
      <c r="B962" s="20" t="s">
        <v>141</v>
      </c>
      <c r="C962" s="27" t="s">
        <v>59</v>
      </c>
      <c r="D962" s="27">
        <v>10</v>
      </c>
      <c r="E962" s="54">
        <v>0</v>
      </c>
      <c r="F962" s="12">
        <f t="shared" si="60"/>
        <v>0</v>
      </c>
      <c r="G962" s="9"/>
      <c r="H962" s="12">
        <f t="shared" si="61"/>
        <v>0</v>
      </c>
      <c r="I962" s="12">
        <f t="shared" si="62"/>
        <v>0</v>
      </c>
      <c r="J962" s="14"/>
    </row>
    <row r="963" spans="1:10" ht="25.5">
      <c r="A963" s="61">
        <v>3</v>
      </c>
      <c r="B963" s="20" t="s">
        <v>142</v>
      </c>
      <c r="C963" s="27" t="s">
        <v>59</v>
      </c>
      <c r="D963" s="27">
        <v>10</v>
      </c>
      <c r="E963" s="54">
        <v>0</v>
      </c>
      <c r="F963" s="12">
        <f t="shared" si="60"/>
        <v>0</v>
      </c>
      <c r="G963" s="9"/>
      <c r="H963" s="12">
        <f t="shared" si="61"/>
        <v>0</v>
      </c>
      <c r="I963" s="12">
        <f t="shared" si="62"/>
        <v>0</v>
      </c>
      <c r="J963" s="14"/>
    </row>
    <row r="964" spans="1:10" ht="25.5">
      <c r="A964" s="61">
        <v>4</v>
      </c>
      <c r="B964" s="20" t="s">
        <v>143</v>
      </c>
      <c r="C964" s="27" t="s">
        <v>59</v>
      </c>
      <c r="D964" s="27">
        <v>10</v>
      </c>
      <c r="E964" s="54">
        <v>0</v>
      </c>
      <c r="F964" s="12">
        <f t="shared" si="60"/>
        <v>0</v>
      </c>
      <c r="G964" s="9"/>
      <c r="H964" s="12">
        <f t="shared" si="61"/>
        <v>0</v>
      </c>
      <c r="I964" s="12">
        <f t="shared" si="62"/>
        <v>0</v>
      </c>
      <c r="J964" s="14"/>
    </row>
    <row r="965" spans="1:10" ht="12.75">
      <c r="A965" s="61">
        <v>5</v>
      </c>
      <c r="B965" s="20" t="s">
        <v>146</v>
      </c>
      <c r="C965" s="27" t="s">
        <v>59</v>
      </c>
      <c r="D965" s="27">
        <v>10</v>
      </c>
      <c r="E965" s="54">
        <v>0</v>
      </c>
      <c r="F965" s="12">
        <f t="shared" si="60"/>
        <v>0</v>
      </c>
      <c r="G965" s="9"/>
      <c r="H965" s="12">
        <f t="shared" si="61"/>
        <v>0</v>
      </c>
      <c r="I965" s="12">
        <f t="shared" si="62"/>
        <v>0</v>
      </c>
      <c r="J965" s="14"/>
    </row>
    <row r="966" spans="1:10" ht="12.75">
      <c r="A966" s="61">
        <v>6</v>
      </c>
      <c r="B966" s="20" t="s">
        <v>145</v>
      </c>
      <c r="C966" s="27" t="s">
        <v>59</v>
      </c>
      <c r="D966" s="27">
        <v>10</v>
      </c>
      <c r="E966" s="54">
        <v>0</v>
      </c>
      <c r="F966" s="12">
        <f t="shared" si="60"/>
        <v>0</v>
      </c>
      <c r="G966" s="9"/>
      <c r="H966" s="12">
        <f t="shared" si="61"/>
        <v>0</v>
      </c>
      <c r="I966" s="12">
        <f t="shared" si="62"/>
        <v>0</v>
      </c>
      <c r="J966" s="14"/>
    </row>
    <row r="967" spans="1:10" ht="12.75">
      <c r="A967" s="61">
        <v>7</v>
      </c>
      <c r="B967" s="20" t="s">
        <v>144</v>
      </c>
      <c r="C967" s="27" t="s">
        <v>59</v>
      </c>
      <c r="D967" s="27">
        <v>10</v>
      </c>
      <c r="E967" s="54">
        <v>0</v>
      </c>
      <c r="F967" s="12">
        <f t="shared" si="60"/>
        <v>0</v>
      </c>
      <c r="G967" s="9"/>
      <c r="H967" s="12">
        <f t="shared" si="61"/>
        <v>0</v>
      </c>
      <c r="I967" s="12">
        <f t="shared" si="62"/>
        <v>0</v>
      </c>
      <c r="J967" s="14"/>
    </row>
    <row r="968" spans="1:10" ht="12.75">
      <c r="A968" s="145" t="s">
        <v>39</v>
      </c>
      <c r="B968" s="145"/>
      <c r="C968" s="145"/>
      <c r="D968" s="145"/>
      <c r="E968" s="145"/>
      <c r="F968" s="49">
        <f>SUM(F961:F967)</f>
        <v>0</v>
      </c>
      <c r="G968" s="16"/>
      <c r="H968" s="49">
        <f>SUM(H961:H967)</f>
        <v>0</v>
      </c>
      <c r="I968" s="49">
        <f>SUM(I961:I967)</f>
        <v>0</v>
      </c>
      <c r="J968" s="17"/>
    </row>
    <row r="969" spans="1:10" ht="12.75">
      <c r="A969" s="16"/>
      <c r="B969" s="16"/>
      <c r="C969" s="16"/>
      <c r="D969" s="16"/>
      <c r="E969" s="16"/>
      <c r="F969" s="68"/>
      <c r="G969" s="16"/>
      <c r="H969" s="68"/>
      <c r="I969" s="68"/>
      <c r="J969" s="17"/>
    </row>
    <row r="970" spans="1:10" ht="12.75">
      <c r="A970" s="16"/>
      <c r="B970" s="16"/>
      <c r="C970" s="16"/>
      <c r="D970" s="16"/>
      <c r="E970" s="16"/>
      <c r="F970" s="68"/>
      <c r="G970" s="16"/>
      <c r="H970" s="68"/>
      <c r="I970" s="68"/>
      <c r="J970" s="17"/>
    </row>
    <row r="971" spans="1:10" ht="12.75">
      <c r="A971" s="100"/>
      <c r="B971" s="148" t="s">
        <v>774</v>
      </c>
      <c r="C971" s="149"/>
      <c r="D971" s="149"/>
      <c r="E971" s="149"/>
      <c r="F971" s="67"/>
      <c r="G971" s="52"/>
      <c r="H971" s="67"/>
      <c r="I971" s="67"/>
      <c r="J971" s="17"/>
    </row>
    <row r="972" spans="1:10" ht="13.5">
      <c r="A972" s="2" t="s">
        <v>37</v>
      </c>
      <c r="B972" s="15" t="s">
        <v>41</v>
      </c>
      <c r="C972" s="2" t="s">
        <v>42</v>
      </c>
      <c r="D972" s="2"/>
      <c r="E972" s="2" t="s">
        <v>38</v>
      </c>
      <c r="F972" s="2" t="s">
        <v>28</v>
      </c>
      <c r="G972" s="139" t="s">
        <v>29</v>
      </c>
      <c r="H972" s="140"/>
      <c r="I972" s="2" t="s">
        <v>30</v>
      </c>
      <c r="J972" s="137" t="s">
        <v>147</v>
      </c>
    </row>
    <row r="973" spans="1:10" ht="13.5">
      <c r="A973" s="8"/>
      <c r="B973" s="8"/>
      <c r="C973" s="8" t="s">
        <v>40</v>
      </c>
      <c r="D973" s="8" t="s">
        <v>27</v>
      </c>
      <c r="E973" s="6" t="s">
        <v>31</v>
      </c>
      <c r="F973" s="6" t="s">
        <v>32</v>
      </c>
      <c r="G973" s="2" t="s">
        <v>33</v>
      </c>
      <c r="H973" s="4" t="s">
        <v>34</v>
      </c>
      <c r="I973" s="6" t="s">
        <v>35</v>
      </c>
      <c r="J973" s="138"/>
    </row>
    <row r="974" spans="1:10" ht="13.5">
      <c r="A974" s="7"/>
      <c r="B974" s="7"/>
      <c r="C974" s="7"/>
      <c r="D974" s="7"/>
      <c r="E974" s="3" t="s">
        <v>36</v>
      </c>
      <c r="F974" s="3" t="s">
        <v>36</v>
      </c>
      <c r="G974" s="7"/>
      <c r="H974" s="5" t="s">
        <v>36</v>
      </c>
      <c r="I974" s="3" t="s">
        <v>36</v>
      </c>
      <c r="J974" s="138"/>
    </row>
    <row r="975" spans="1:10" ht="12.75">
      <c r="A975" s="61">
        <v>1</v>
      </c>
      <c r="B975" s="20" t="s">
        <v>125</v>
      </c>
      <c r="C975" s="27" t="s">
        <v>59</v>
      </c>
      <c r="D975" s="25">
        <v>50</v>
      </c>
      <c r="E975" s="69">
        <v>0</v>
      </c>
      <c r="F975" s="12">
        <f aca="true" t="shared" si="63" ref="F975:F986">D975*E975</f>
        <v>0</v>
      </c>
      <c r="G975" s="9"/>
      <c r="H975" s="12">
        <f aca="true" t="shared" si="64" ref="H975:H986">ROUND(IF(G975="zw",F975*0,F975*G975/100),2)</f>
        <v>0</v>
      </c>
      <c r="I975" s="12">
        <f aca="true" t="shared" si="65" ref="I975:I986">ROUND(F975+H975,2)</f>
        <v>0</v>
      </c>
      <c r="J975" s="14"/>
    </row>
    <row r="976" spans="1:10" ht="12.75">
      <c r="A976" s="61">
        <v>2</v>
      </c>
      <c r="B976" s="20" t="s">
        <v>437</v>
      </c>
      <c r="C976" s="27" t="s">
        <v>59</v>
      </c>
      <c r="D976" s="25">
        <v>20</v>
      </c>
      <c r="E976" s="69">
        <v>0</v>
      </c>
      <c r="F976" s="12">
        <f t="shared" si="63"/>
        <v>0</v>
      </c>
      <c r="G976" s="9"/>
      <c r="H976" s="12">
        <f t="shared" si="64"/>
        <v>0</v>
      </c>
      <c r="I976" s="12">
        <f t="shared" si="65"/>
        <v>0</v>
      </c>
      <c r="J976" s="14"/>
    </row>
    <row r="977" spans="1:10" ht="12.75">
      <c r="A977" s="61">
        <v>3</v>
      </c>
      <c r="B977" s="1" t="s">
        <v>582</v>
      </c>
      <c r="C977" s="10" t="s">
        <v>59</v>
      </c>
      <c r="D977" s="93">
        <v>5</v>
      </c>
      <c r="E977" s="69">
        <v>0</v>
      </c>
      <c r="F977" s="12">
        <f>D977*E977</f>
        <v>0</v>
      </c>
      <c r="G977" s="9"/>
      <c r="H977" s="12">
        <f t="shared" si="64"/>
        <v>0</v>
      </c>
      <c r="I977" s="12">
        <f t="shared" si="65"/>
        <v>0</v>
      </c>
      <c r="J977" s="14"/>
    </row>
    <row r="978" spans="1:10" ht="12.75">
      <c r="A978" s="61">
        <v>4</v>
      </c>
      <c r="B978" s="20" t="s">
        <v>579</v>
      </c>
      <c r="C978" s="27" t="s">
        <v>59</v>
      </c>
      <c r="D978" s="25">
        <v>30</v>
      </c>
      <c r="E978" s="69">
        <v>0</v>
      </c>
      <c r="F978" s="12">
        <f t="shared" si="63"/>
        <v>0</v>
      </c>
      <c r="G978" s="9"/>
      <c r="H978" s="12">
        <f t="shared" si="64"/>
        <v>0</v>
      </c>
      <c r="I978" s="12">
        <f t="shared" si="65"/>
        <v>0</v>
      </c>
      <c r="J978" s="14"/>
    </row>
    <row r="979" spans="1:10" ht="12.75">
      <c r="A979" s="61">
        <v>5</v>
      </c>
      <c r="B979" s="20" t="s">
        <v>124</v>
      </c>
      <c r="C979" s="27" t="s">
        <v>59</v>
      </c>
      <c r="D979" s="25">
        <v>40</v>
      </c>
      <c r="E979" s="69">
        <v>0</v>
      </c>
      <c r="F979" s="12">
        <f t="shared" si="63"/>
        <v>0</v>
      </c>
      <c r="G979" s="9"/>
      <c r="H979" s="12">
        <f t="shared" si="64"/>
        <v>0</v>
      </c>
      <c r="I979" s="12">
        <f t="shared" si="65"/>
        <v>0</v>
      </c>
      <c r="J979" s="14"/>
    </row>
    <row r="980" spans="1:10" ht="12.75">
      <c r="A980" s="61">
        <v>6</v>
      </c>
      <c r="B980" s="40" t="s">
        <v>583</v>
      </c>
      <c r="C980" s="10" t="s">
        <v>59</v>
      </c>
      <c r="D980" s="93">
        <v>15</v>
      </c>
      <c r="E980" s="69">
        <v>0</v>
      </c>
      <c r="F980" s="12">
        <f t="shared" si="63"/>
        <v>0</v>
      </c>
      <c r="G980" s="9"/>
      <c r="H980" s="12">
        <f t="shared" si="64"/>
        <v>0</v>
      </c>
      <c r="I980" s="12">
        <f t="shared" si="65"/>
        <v>0</v>
      </c>
      <c r="J980" s="14"/>
    </row>
    <row r="981" spans="1:10" ht="12.75">
      <c r="A981" s="61">
        <v>7</v>
      </c>
      <c r="B981" s="40" t="s">
        <v>584</v>
      </c>
      <c r="C981" s="10" t="s">
        <v>59</v>
      </c>
      <c r="D981" s="93">
        <v>10</v>
      </c>
      <c r="E981" s="69">
        <v>0</v>
      </c>
      <c r="F981" s="12">
        <f t="shared" si="63"/>
        <v>0</v>
      </c>
      <c r="G981" s="9"/>
      <c r="H981" s="12">
        <f t="shared" si="64"/>
        <v>0</v>
      </c>
      <c r="I981" s="12">
        <f t="shared" si="65"/>
        <v>0</v>
      </c>
      <c r="J981" s="14"/>
    </row>
    <row r="982" spans="1:10" ht="12.75">
      <c r="A982" s="61">
        <v>8</v>
      </c>
      <c r="B982" s="40" t="s">
        <v>585</v>
      </c>
      <c r="C982" s="10" t="s">
        <v>59</v>
      </c>
      <c r="D982" s="93">
        <v>25</v>
      </c>
      <c r="E982" s="69">
        <v>0</v>
      </c>
      <c r="F982" s="12">
        <f t="shared" si="63"/>
        <v>0</v>
      </c>
      <c r="G982" s="9"/>
      <c r="H982" s="12">
        <f t="shared" si="64"/>
        <v>0</v>
      </c>
      <c r="I982" s="12">
        <f t="shared" si="65"/>
        <v>0</v>
      </c>
      <c r="J982" s="14"/>
    </row>
    <row r="983" spans="1:10" ht="12.75">
      <c r="A983" s="61">
        <v>9</v>
      </c>
      <c r="B983" s="40" t="s">
        <v>742</v>
      </c>
      <c r="C983" s="10" t="s">
        <v>59</v>
      </c>
      <c r="D983" s="93">
        <v>3</v>
      </c>
      <c r="E983" s="69">
        <v>0</v>
      </c>
      <c r="F983" s="12">
        <f t="shared" si="63"/>
        <v>0</v>
      </c>
      <c r="G983" s="9"/>
      <c r="H983" s="12">
        <f t="shared" si="64"/>
        <v>0</v>
      </c>
      <c r="I983" s="12">
        <f t="shared" si="65"/>
        <v>0</v>
      </c>
      <c r="J983" s="14"/>
    </row>
    <row r="984" spans="1:10" ht="12.75">
      <c r="A984" s="61">
        <v>10</v>
      </c>
      <c r="B984" s="40" t="s">
        <v>867</v>
      </c>
      <c r="C984" s="10" t="s">
        <v>59</v>
      </c>
      <c r="D984" s="93">
        <v>3</v>
      </c>
      <c r="E984" s="69">
        <v>0</v>
      </c>
      <c r="F984" s="12">
        <f t="shared" si="63"/>
        <v>0</v>
      </c>
      <c r="G984" s="9"/>
      <c r="H984" s="12">
        <f t="shared" si="64"/>
        <v>0</v>
      </c>
      <c r="I984" s="12">
        <f t="shared" si="65"/>
        <v>0</v>
      </c>
      <c r="J984" s="14"/>
    </row>
    <row r="985" spans="1:10" ht="12.75">
      <c r="A985" s="61">
        <v>11</v>
      </c>
      <c r="B985" s="40" t="s">
        <v>787</v>
      </c>
      <c r="C985" s="10" t="s">
        <v>59</v>
      </c>
      <c r="D985" s="93">
        <v>5</v>
      </c>
      <c r="E985" s="69">
        <v>0</v>
      </c>
      <c r="F985" s="12">
        <f t="shared" si="63"/>
        <v>0</v>
      </c>
      <c r="G985" s="9"/>
      <c r="H985" s="12">
        <f t="shared" si="64"/>
        <v>0</v>
      </c>
      <c r="I985" s="12">
        <f t="shared" si="65"/>
        <v>0</v>
      </c>
      <c r="J985" s="14"/>
    </row>
    <row r="986" spans="1:10" ht="12.75">
      <c r="A986" s="61">
        <v>12</v>
      </c>
      <c r="B986" s="40" t="s">
        <v>788</v>
      </c>
      <c r="C986" s="10" t="s">
        <v>59</v>
      </c>
      <c r="D986" s="93">
        <v>2</v>
      </c>
      <c r="E986" s="69">
        <v>0</v>
      </c>
      <c r="F986" s="12">
        <f t="shared" si="63"/>
        <v>0</v>
      </c>
      <c r="G986" s="9"/>
      <c r="H986" s="12">
        <f t="shared" si="64"/>
        <v>0</v>
      </c>
      <c r="I986" s="12">
        <f t="shared" si="65"/>
        <v>0</v>
      </c>
      <c r="J986" s="14"/>
    </row>
    <row r="987" spans="1:10" ht="12.75">
      <c r="A987" s="143" t="s">
        <v>39</v>
      </c>
      <c r="B987" s="143"/>
      <c r="C987" s="143"/>
      <c r="D987" s="143"/>
      <c r="E987" s="143"/>
      <c r="F987" s="124">
        <f>SUM(F975:F986)</f>
        <v>0</v>
      </c>
      <c r="G987" s="16"/>
      <c r="H987" s="124">
        <f>SUM(H975:H986)</f>
        <v>0</v>
      </c>
      <c r="I987" s="124">
        <f>SUM(I975:I986)</f>
        <v>0</v>
      </c>
      <c r="J987" s="17"/>
    </row>
    <row r="988" spans="1:10" ht="12.75">
      <c r="A988" s="16"/>
      <c r="B988" s="16"/>
      <c r="C988" s="16"/>
      <c r="D988" s="16"/>
      <c r="E988" s="16"/>
      <c r="F988" s="68"/>
      <c r="G988" s="16"/>
      <c r="H988" s="68"/>
      <c r="I988" s="68"/>
      <c r="J988" s="17"/>
    </row>
    <row r="989" spans="1:10" ht="12.75">
      <c r="A989" s="16"/>
      <c r="B989" s="16"/>
      <c r="C989" s="16"/>
      <c r="D989" s="16"/>
      <c r="E989" s="16"/>
      <c r="F989" s="68"/>
      <c r="G989" s="16"/>
      <c r="H989" s="68"/>
      <c r="I989" s="68"/>
      <c r="J989" s="17"/>
    </row>
    <row r="990" spans="1:10" ht="12.75">
      <c r="A990" s="63"/>
      <c r="B990" s="142" t="s">
        <v>681</v>
      </c>
      <c r="C990" s="142"/>
      <c r="D990" s="142"/>
      <c r="E990" s="142"/>
      <c r="F990" s="67"/>
      <c r="G990" s="52"/>
      <c r="H990" s="67"/>
      <c r="I990" s="67"/>
      <c r="J990" s="17"/>
    </row>
    <row r="991" spans="1:10" ht="13.5">
      <c r="A991" s="2" t="s">
        <v>37</v>
      </c>
      <c r="B991" s="15" t="s">
        <v>41</v>
      </c>
      <c r="C991" s="2" t="s">
        <v>42</v>
      </c>
      <c r="D991" s="2"/>
      <c r="E991" s="2" t="s">
        <v>38</v>
      </c>
      <c r="F991" s="2" t="s">
        <v>28</v>
      </c>
      <c r="G991" s="139" t="s">
        <v>29</v>
      </c>
      <c r="H991" s="140"/>
      <c r="I991" s="2" t="s">
        <v>30</v>
      </c>
      <c r="J991" s="137" t="s">
        <v>147</v>
      </c>
    </row>
    <row r="992" spans="1:10" ht="13.5">
      <c r="A992" s="8"/>
      <c r="B992" s="8"/>
      <c r="C992" s="8" t="s">
        <v>40</v>
      </c>
      <c r="D992" s="8" t="s">
        <v>27</v>
      </c>
      <c r="E992" s="6" t="s">
        <v>31</v>
      </c>
      <c r="F992" s="6" t="s">
        <v>32</v>
      </c>
      <c r="G992" s="2" t="s">
        <v>33</v>
      </c>
      <c r="H992" s="4" t="s">
        <v>34</v>
      </c>
      <c r="I992" s="6" t="s">
        <v>35</v>
      </c>
      <c r="J992" s="138"/>
    </row>
    <row r="993" spans="1:10" ht="13.5" customHeight="1">
      <c r="A993" s="7"/>
      <c r="B993" s="7"/>
      <c r="C993" s="7"/>
      <c r="D993" s="7"/>
      <c r="E993" s="3" t="s">
        <v>36</v>
      </c>
      <c r="F993" s="3" t="s">
        <v>36</v>
      </c>
      <c r="G993" s="7"/>
      <c r="H993" s="5" t="s">
        <v>36</v>
      </c>
      <c r="I993" s="3" t="s">
        <v>36</v>
      </c>
      <c r="J993" s="138"/>
    </row>
    <row r="994" spans="1:10" ht="12.75">
      <c r="A994" s="107">
        <v>1</v>
      </c>
      <c r="B994" s="112" t="s">
        <v>650</v>
      </c>
      <c r="C994" s="56" t="s">
        <v>59</v>
      </c>
      <c r="D994" s="57">
        <v>5</v>
      </c>
      <c r="E994" s="54">
        <v>0</v>
      </c>
      <c r="F994" s="12">
        <f>D994*E994</f>
        <v>0</v>
      </c>
      <c r="G994" s="9"/>
      <c r="H994" s="12">
        <f>ROUND(IF(G994="zw",F994*0,F994*G994/100),2)</f>
        <v>0</v>
      </c>
      <c r="I994" s="12">
        <f>ROUND(F994+H994,2)</f>
        <v>0</v>
      </c>
      <c r="J994" s="14"/>
    </row>
    <row r="995" spans="1:10" ht="12.75">
      <c r="A995" s="107">
        <v>2</v>
      </c>
      <c r="B995" s="112" t="s">
        <v>651</v>
      </c>
      <c r="C995" s="107" t="s">
        <v>59</v>
      </c>
      <c r="D995" s="57">
        <v>5</v>
      </c>
      <c r="E995" s="54">
        <v>0</v>
      </c>
      <c r="F995" s="12">
        <f>D995*E995</f>
        <v>0</v>
      </c>
      <c r="G995" s="9"/>
      <c r="H995" s="12">
        <f>ROUND(IF(G995="zw",F995*0,F995*G995/100),2)</f>
        <v>0</v>
      </c>
      <c r="I995" s="12">
        <f>ROUND(F995+H995,2)</f>
        <v>0</v>
      </c>
      <c r="J995" s="14"/>
    </row>
    <row r="996" spans="1:10" ht="12.75">
      <c r="A996" s="107">
        <v>3</v>
      </c>
      <c r="B996" s="112" t="s">
        <v>652</v>
      </c>
      <c r="C996" s="107" t="s">
        <v>59</v>
      </c>
      <c r="D996" s="57">
        <v>5</v>
      </c>
      <c r="E996" s="54">
        <v>0</v>
      </c>
      <c r="F996" s="12">
        <f>D996*E996</f>
        <v>0</v>
      </c>
      <c r="G996" s="9"/>
      <c r="H996" s="12">
        <f>ROUND(IF(G996="zw",F996*0,F996*G996/100),2)</f>
        <v>0</v>
      </c>
      <c r="I996" s="12">
        <f>ROUND(F996+H996,2)</f>
        <v>0</v>
      </c>
      <c r="J996" s="14"/>
    </row>
    <row r="997" spans="1:10" ht="12.75">
      <c r="A997" s="107">
        <v>4</v>
      </c>
      <c r="B997" s="112" t="s">
        <v>653</v>
      </c>
      <c r="C997" s="107" t="s">
        <v>59</v>
      </c>
      <c r="D997" s="57">
        <v>5</v>
      </c>
      <c r="E997" s="54">
        <v>0</v>
      </c>
      <c r="F997" s="12">
        <f>D997*E997</f>
        <v>0</v>
      </c>
      <c r="G997" s="9"/>
      <c r="H997" s="12">
        <f>ROUND(IF(G997="zw",F997*0,F997*G997/100),2)</f>
        <v>0</v>
      </c>
      <c r="I997" s="12">
        <f>ROUND(F997+H997,2)</f>
        <v>0</v>
      </c>
      <c r="J997" s="14"/>
    </row>
    <row r="998" spans="1:10" ht="12.75">
      <c r="A998" s="107">
        <v>5</v>
      </c>
      <c r="B998" s="112" t="s">
        <v>654</v>
      </c>
      <c r="C998" s="107" t="s">
        <v>59</v>
      </c>
      <c r="D998" s="57">
        <v>5</v>
      </c>
      <c r="E998" s="54">
        <v>0</v>
      </c>
      <c r="F998" s="12">
        <f>D998*E998</f>
        <v>0</v>
      </c>
      <c r="G998" s="9"/>
      <c r="H998" s="12">
        <f>ROUND(IF(G998="zw",F998*0,F998*G998/100),2)</f>
        <v>0</v>
      </c>
      <c r="I998" s="12">
        <f>ROUND(F998+H998,2)</f>
        <v>0</v>
      </c>
      <c r="J998" s="14"/>
    </row>
    <row r="999" spans="1:10" ht="12.75">
      <c r="A999" s="145" t="s">
        <v>39</v>
      </c>
      <c r="B999" s="145"/>
      <c r="C999" s="145"/>
      <c r="D999" s="145"/>
      <c r="E999" s="145"/>
      <c r="F999" s="49">
        <f>SUM(F994:F998)</f>
        <v>0</v>
      </c>
      <c r="G999" s="16"/>
      <c r="H999" s="49">
        <f>SUM(H994:H998)</f>
        <v>0</v>
      </c>
      <c r="I999" s="49">
        <f>SUM(I994:I998)</f>
        <v>0</v>
      </c>
      <c r="J999" s="17"/>
    </row>
    <row r="1000" spans="1:10" ht="12.75">
      <c r="A1000" s="16"/>
      <c r="B1000" s="16"/>
      <c r="C1000" s="16"/>
      <c r="D1000" s="16"/>
      <c r="E1000" s="16"/>
      <c r="F1000" s="68"/>
      <c r="G1000" s="16"/>
      <c r="H1000" s="68"/>
      <c r="I1000" s="68"/>
      <c r="J1000" s="17"/>
    </row>
    <row r="1001" spans="1:10" ht="12.75">
      <c r="A1001" s="16"/>
      <c r="B1001" s="16"/>
      <c r="C1001" s="16"/>
      <c r="D1001" s="16"/>
      <c r="E1001" s="16"/>
      <c r="F1001" s="68"/>
      <c r="G1001" s="16"/>
      <c r="H1001" s="68"/>
      <c r="I1001" s="68"/>
      <c r="J1001" s="17"/>
    </row>
    <row r="1002" spans="1:10" ht="12.75">
      <c r="A1002" s="63"/>
      <c r="B1002" s="142" t="s">
        <v>775</v>
      </c>
      <c r="C1002" s="144"/>
      <c r="D1002" s="144"/>
      <c r="E1002" s="144"/>
      <c r="F1002" s="67"/>
      <c r="G1002" s="52"/>
      <c r="H1002" s="67"/>
      <c r="I1002" s="67"/>
      <c r="J1002" s="17"/>
    </row>
    <row r="1003" spans="1:10" ht="13.5">
      <c r="A1003" s="2" t="s">
        <v>37</v>
      </c>
      <c r="B1003" s="15" t="s">
        <v>41</v>
      </c>
      <c r="C1003" s="2" t="s">
        <v>42</v>
      </c>
      <c r="D1003" s="2"/>
      <c r="E1003" s="2" t="s">
        <v>38</v>
      </c>
      <c r="F1003" s="2" t="s">
        <v>28</v>
      </c>
      <c r="G1003" s="139" t="s">
        <v>29</v>
      </c>
      <c r="H1003" s="140"/>
      <c r="I1003" s="2" t="s">
        <v>30</v>
      </c>
      <c r="J1003" s="137" t="s">
        <v>147</v>
      </c>
    </row>
    <row r="1004" spans="1:10" ht="13.5">
      <c r="A1004" s="8"/>
      <c r="B1004" s="8"/>
      <c r="C1004" s="8" t="s">
        <v>40</v>
      </c>
      <c r="D1004" s="8" t="s">
        <v>27</v>
      </c>
      <c r="E1004" s="6" t="s">
        <v>31</v>
      </c>
      <c r="F1004" s="6" t="s">
        <v>32</v>
      </c>
      <c r="G1004" s="2" t="s">
        <v>33</v>
      </c>
      <c r="H1004" s="4" t="s">
        <v>34</v>
      </c>
      <c r="I1004" s="6" t="s">
        <v>35</v>
      </c>
      <c r="J1004" s="138"/>
    </row>
    <row r="1005" spans="1:10" ht="13.5">
      <c r="A1005" s="7"/>
      <c r="B1005" s="7"/>
      <c r="C1005" s="7"/>
      <c r="D1005" s="7"/>
      <c r="E1005" s="3" t="s">
        <v>36</v>
      </c>
      <c r="F1005" s="3" t="s">
        <v>36</v>
      </c>
      <c r="G1005" s="7"/>
      <c r="H1005" s="5" t="s">
        <v>36</v>
      </c>
      <c r="I1005" s="3" t="s">
        <v>36</v>
      </c>
      <c r="J1005" s="138"/>
    </row>
    <row r="1006" spans="1:10" ht="25.5">
      <c r="A1006" s="61">
        <v>1</v>
      </c>
      <c r="B1006" s="20" t="s">
        <v>460</v>
      </c>
      <c r="C1006" s="27" t="s">
        <v>59</v>
      </c>
      <c r="D1006" s="27">
        <v>30</v>
      </c>
      <c r="E1006" s="54">
        <v>0</v>
      </c>
      <c r="F1006" s="12">
        <f>D1006*E1006</f>
        <v>0</v>
      </c>
      <c r="G1006" s="9"/>
      <c r="H1006" s="12">
        <f aca="true" t="shared" si="66" ref="H1006:H1020">ROUND(IF(G1006="zw",F1006*0,F1006*G1006/100),2)</f>
        <v>0</v>
      </c>
      <c r="I1006" s="12">
        <f aca="true" t="shared" si="67" ref="I1006:I1020">ROUND(F1006+H1006,2)</f>
        <v>0</v>
      </c>
      <c r="J1006" s="14"/>
    </row>
    <row r="1007" spans="1:10" ht="12.75">
      <c r="A1007" s="61">
        <v>2</v>
      </c>
      <c r="B1007" s="20" t="s">
        <v>449</v>
      </c>
      <c r="C1007" s="25" t="s">
        <v>59</v>
      </c>
      <c r="D1007" s="25">
        <v>150</v>
      </c>
      <c r="E1007" s="54">
        <v>0</v>
      </c>
      <c r="F1007" s="12">
        <f aca="true" t="shared" si="68" ref="F1007:F1020">D1007*E1007</f>
        <v>0</v>
      </c>
      <c r="G1007" s="9"/>
      <c r="H1007" s="12">
        <f t="shared" si="66"/>
        <v>0</v>
      </c>
      <c r="I1007" s="12">
        <f t="shared" si="67"/>
        <v>0</v>
      </c>
      <c r="J1007" s="14"/>
    </row>
    <row r="1008" spans="1:10" ht="12.75">
      <c r="A1008" s="61">
        <v>3</v>
      </c>
      <c r="B1008" s="20" t="s">
        <v>754</v>
      </c>
      <c r="C1008" s="25" t="s">
        <v>58</v>
      </c>
      <c r="D1008" s="25">
        <v>5000</v>
      </c>
      <c r="E1008" s="54">
        <v>0</v>
      </c>
      <c r="F1008" s="12">
        <f t="shared" si="68"/>
        <v>0</v>
      </c>
      <c r="G1008" s="9"/>
      <c r="H1008" s="12">
        <f t="shared" si="66"/>
        <v>0</v>
      </c>
      <c r="I1008" s="12">
        <f t="shared" si="67"/>
        <v>0</v>
      </c>
      <c r="J1008" s="14"/>
    </row>
    <row r="1009" spans="1:10" ht="12.75">
      <c r="A1009" s="61">
        <v>4</v>
      </c>
      <c r="B1009" s="20" t="s">
        <v>589</v>
      </c>
      <c r="C1009" s="25" t="s">
        <v>59</v>
      </c>
      <c r="D1009" s="25">
        <v>8</v>
      </c>
      <c r="E1009" s="54">
        <v>0</v>
      </c>
      <c r="F1009" s="12">
        <f t="shared" si="68"/>
        <v>0</v>
      </c>
      <c r="G1009" s="9"/>
      <c r="H1009" s="12">
        <f t="shared" si="66"/>
        <v>0</v>
      </c>
      <c r="I1009" s="12">
        <f t="shared" si="67"/>
        <v>0</v>
      </c>
      <c r="J1009" s="14"/>
    </row>
    <row r="1010" spans="1:10" ht="12.75">
      <c r="A1010" s="61">
        <v>5</v>
      </c>
      <c r="B1010" s="20" t="s">
        <v>590</v>
      </c>
      <c r="C1010" s="25" t="s">
        <v>59</v>
      </c>
      <c r="D1010" s="25">
        <v>2</v>
      </c>
      <c r="E1010" s="54">
        <v>0</v>
      </c>
      <c r="F1010" s="12">
        <f t="shared" si="68"/>
        <v>0</v>
      </c>
      <c r="G1010" s="9"/>
      <c r="H1010" s="12">
        <f t="shared" si="66"/>
        <v>0</v>
      </c>
      <c r="I1010" s="12">
        <f t="shared" si="67"/>
        <v>0</v>
      </c>
      <c r="J1010" s="14"/>
    </row>
    <row r="1011" spans="1:10" ht="12.75">
      <c r="A1011" s="61">
        <v>6</v>
      </c>
      <c r="B1011" s="20" t="s">
        <v>206</v>
      </c>
      <c r="C1011" s="25" t="s">
        <v>59</v>
      </c>
      <c r="D1011" s="25">
        <v>200</v>
      </c>
      <c r="E1011" s="54">
        <v>0</v>
      </c>
      <c r="F1011" s="12">
        <f t="shared" si="68"/>
        <v>0</v>
      </c>
      <c r="G1011" s="9"/>
      <c r="H1011" s="12">
        <f t="shared" si="66"/>
        <v>0</v>
      </c>
      <c r="I1011" s="12">
        <f t="shared" si="67"/>
        <v>0</v>
      </c>
      <c r="J1011" s="14"/>
    </row>
    <row r="1012" spans="1:10" ht="12.75">
      <c r="A1012" s="61">
        <v>7</v>
      </c>
      <c r="B1012" s="20" t="s">
        <v>306</v>
      </c>
      <c r="C1012" s="25" t="s">
        <v>59</v>
      </c>
      <c r="D1012" s="25">
        <v>1000</v>
      </c>
      <c r="E1012" s="54">
        <v>0</v>
      </c>
      <c r="F1012" s="12">
        <f t="shared" si="68"/>
        <v>0</v>
      </c>
      <c r="G1012" s="9"/>
      <c r="H1012" s="12">
        <f t="shared" si="66"/>
        <v>0</v>
      </c>
      <c r="I1012" s="12">
        <f t="shared" si="67"/>
        <v>0</v>
      </c>
      <c r="J1012" s="14"/>
    </row>
    <row r="1013" spans="1:10" ht="12.75">
      <c r="A1013" s="61">
        <v>8</v>
      </c>
      <c r="B1013" s="20" t="s">
        <v>305</v>
      </c>
      <c r="C1013" s="25" t="s">
        <v>59</v>
      </c>
      <c r="D1013" s="25">
        <v>200</v>
      </c>
      <c r="E1013" s="54">
        <v>0</v>
      </c>
      <c r="F1013" s="12">
        <f t="shared" si="68"/>
        <v>0</v>
      </c>
      <c r="G1013" s="9"/>
      <c r="H1013" s="12">
        <f t="shared" si="66"/>
        <v>0</v>
      </c>
      <c r="I1013" s="12">
        <f t="shared" si="67"/>
        <v>0</v>
      </c>
      <c r="J1013" s="14"/>
    </row>
    <row r="1014" spans="1:10" ht="12.75">
      <c r="A1014" s="61">
        <v>9</v>
      </c>
      <c r="B1014" s="20" t="s">
        <v>749</v>
      </c>
      <c r="C1014" s="25" t="s">
        <v>58</v>
      </c>
      <c r="D1014" s="25">
        <v>5000</v>
      </c>
      <c r="E1014" s="54">
        <v>0</v>
      </c>
      <c r="F1014" s="12">
        <f t="shared" si="68"/>
        <v>0</v>
      </c>
      <c r="G1014" s="9"/>
      <c r="H1014" s="12">
        <f t="shared" si="66"/>
        <v>0</v>
      </c>
      <c r="I1014" s="12">
        <f t="shared" si="67"/>
        <v>0</v>
      </c>
      <c r="J1014" s="14"/>
    </row>
    <row r="1015" spans="1:10" ht="12.75">
      <c r="A1015" s="61">
        <v>10</v>
      </c>
      <c r="B1015" s="20" t="s">
        <v>750</v>
      </c>
      <c r="C1015" s="25" t="s">
        <v>59</v>
      </c>
      <c r="D1015" s="25">
        <v>400</v>
      </c>
      <c r="E1015" s="54">
        <v>0</v>
      </c>
      <c r="F1015" s="12">
        <f t="shared" si="68"/>
        <v>0</v>
      </c>
      <c r="G1015" s="9"/>
      <c r="H1015" s="12">
        <f t="shared" si="66"/>
        <v>0</v>
      </c>
      <c r="I1015" s="12">
        <f t="shared" si="67"/>
        <v>0</v>
      </c>
      <c r="J1015" s="14"/>
    </row>
    <row r="1016" spans="1:10" ht="12.75">
      <c r="A1016" s="61">
        <v>11</v>
      </c>
      <c r="B1016" s="20" t="s">
        <v>751</v>
      </c>
      <c r="C1016" s="25" t="s">
        <v>59</v>
      </c>
      <c r="D1016" s="25">
        <v>200</v>
      </c>
      <c r="E1016" s="54">
        <v>0</v>
      </c>
      <c r="F1016" s="12">
        <f t="shared" si="68"/>
        <v>0</v>
      </c>
      <c r="G1016" s="9"/>
      <c r="H1016" s="12">
        <f t="shared" si="66"/>
        <v>0</v>
      </c>
      <c r="I1016" s="12">
        <f t="shared" si="67"/>
        <v>0</v>
      </c>
      <c r="J1016" s="14"/>
    </row>
    <row r="1017" spans="1:10" ht="12.75">
      <c r="A1017" s="61">
        <v>12</v>
      </c>
      <c r="B1017" s="20" t="s">
        <v>459</v>
      </c>
      <c r="C1017" s="25" t="s">
        <v>59</v>
      </c>
      <c r="D1017" s="25">
        <v>2</v>
      </c>
      <c r="E1017" s="54">
        <v>0</v>
      </c>
      <c r="F1017" s="12">
        <f t="shared" si="68"/>
        <v>0</v>
      </c>
      <c r="G1017" s="9"/>
      <c r="H1017" s="12">
        <f t="shared" si="66"/>
        <v>0</v>
      </c>
      <c r="I1017" s="12">
        <f t="shared" si="67"/>
        <v>0</v>
      </c>
      <c r="J1017" s="14"/>
    </row>
    <row r="1018" spans="1:10" ht="12.75">
      <c r="A1018" s="61">
        <v>13</v>
      </c>
      <c r="B1018" s="40" t="s">
        <v>440</v>
      </c>
      <c r="C1018" s="11" t="s">
        <v>58</v>
      </c>
      <c r="D1018" s="22">
        <v>50</v>
      </c>
      <c r="E1018" s="54">
        <v>0</v>
      </c>
      <c r="F1018" s="12">
        <f t="shared" si="68"/>
        <v>0</v>
      </c>
      <c r="G1018" s="9"/>
      <c r="H1018" s="12">
        <f t="shared" si="66"/>
        <v>0</v>
      </c>
      <c r="I1018" s="12">
        <f t="shared" si="67"/>
        <v>0</v>
      </c>
      <c r="J1018" s="14"/>
    </row>
    <row r="1019" spans="1:10" ht="25.5">
      <c r="A1019" s="61">
        <v>14</v>
      </c>
      <c r="B1019" s="40" t="s">
        <v>715</v>
      </c>
      <c r="C1019" s="11" t="s">
        <v>58</v>
      </c>
      <c r="D1019" s="22">
        <v>800</v>
      </c>
      <c r="E1019" s="54">
        <v>0</v>
      </c>
      <c r="F1019" s="12">
        <f t="shared" si="68"/>
        <v>0</v>
      </c>
      <c r="G1019" s="9"/>
      <c r="H1019" s="12">
        <f t="shared" si="66"/>
        <v>0</v>
      </c>
      <c r="I1019" s="12">
        <f t="shared" si="67"/>
        <v>0</v>
      </c>
      <c r="J1019" s="26"/>
    </row>
    <row r="1020" spans="1:10" ht="25.5">
      <c r="A1020" s="61">
        <v>15</v>
      </c>
      <c r="B1020" s="40" t="s">
        <v>439</v>
      </c>
      <c r="C1020" s="11" t="s">
        <v>58</v>
      </c>
      <c r="D1020" s="22">
        <v>300</v>
      </c>
      <c r="E1020" s="54">
        <v>0</v>
      </c>
      <c r="F1020" s="12">
        <f t="shared" si="68"/>
        <v>0</v>
      </c>
      <c r="G1020" s="9"/>
      <c r="H1020" s="12">
        <f t="shared" si="66"/>
        <v>0</v>
      </c>
      <c r="I1020" s="12">
        <f t="shared" si="67"/>
        <v>0</v>
      </c>
      <c r="J1020" s="26"/>
    </row>
    <row r="1021" spans="1:10" ht="12.75">
      <c r="A1021" s="145" t="s">
        <v>39</v>
      </c>
      <c r="B1021" s="145"/>
      <c r="C1021" s="145"/>
      <c r="D1021" s="145"/>
      <c r="E1021" s="145"/>
      <c r="F1021" s="49">
        <f>SUM(F1006:F1020)</f>
        <v>0</v>
      </c>
      <c r="G1021" s="16"/>
      <c r="H1021" s="49">
        <f>SUM(H1006:H1020)</f>
        <v>0</v>
      </c>
      <c r="I1021" s="49">
        <f>SUM(I1006:I1020)</f>
        <v>0</v>
      </c>
      <c r="J1021" s="17"/>
    </row>
    <row r="1022" spans="1:10" ht="12.75">
      <c r="A1022" s="16"/>
      <c r="B1022" s="16"/>
      <c r="C1022" s="16"/>
      <c r="D1022" s="16"/>
      <c r="E1022" s="16"/>
      <c r="F1022" s="68"/>
      <c r="G1022" s="16"/>
      <c r="H1022" s="68"/>
      <c r="I1022" s="68"/>
      <c r="J1022" s="17"/>
    </row>
    <row r="1023" spans="1:10" ht="12.75">
      <c r="A1023" s="16"/>
      <c r="B1023" s="16"/>
      <c r="C1023" s="16"/>
      <c r="D1023" s="16"/>
      <c r="E1023" s="16"/>
      <c r="F1023" s="68"/>
      <c r="G1023" s="16"/>
      <c r="H1023" s="68"/>
      <c r="I1023" s="68"/>
      <c r="J1023" s="17"/>
    </row>
    <row r="1024" spans="1:10" ht="12.75">
      <c r="A1024" s="63"/>
      <c r="B1024" s="142" t="s">
        <v>776</v>
      </c>
      <c r="C1024" s="146"/>
      <c r="D1024" s="146"/>
      <c r="E1024" s="146"/>
      <c r="F1024" s="67"/>
      <c r="G1024" s="52"/>
      <c r="H1024" s="67"/>
      <c r="I1024" s="67"/>
      <c r="J1024" s="17"/>
    </row>
    <row r="1025" spans="1:10" ht="13.5">
      <c r="A1025" s="2" t="s">
        <v>37</v>
      </c>
      <c r="B1025" s="15" t="s">
        <v>41</v>
      </c>
      <c r="C1025" s="2" t="s">
        <v>42</v>
      </c>
      <c r="D1025" s="2"/>
      <c r="E1025" s="2" t="s">
        <v>38</v>
      </c>
      <c r="F1025" s="2" t="s">
        <v>28</v>
      </c>
      <c r="G1025" s="139" t="s">
        <v>29</v>
      </c>
      <c r="H1025" s="140"/>
      <c r="I1025" s="2" t="s">
        <v>30</v>
      </c>
      <c r="J1025" s="137" t="s">
        <v>147</v>
      </c>
    </row>
    <row r="1026" spans="1:10" ht="13.5">
      <c r="A1026" s="8"/>
      <c r="B1026" s="8"/>
      <c r="C1026" s="8" t="s">
        <v>40</v>
      </c>
      <c r="D1026" s="8" t="s">
        <v>27</v>
      </c>
      <c r="E1026" s="6" t="s">
        <v>31</v>
      </c>
      <c r="F1026" s="6" t="s">
        <v>32</v>
      </c>
      <c r="G1026" s="2" t="s">
        <v>33</v>
      </c>
      <c r="H1026" s="4" t="s">
        <v>34</v>
      </c>
      <c r="I1026" s="6" t="s">
        <v>35</v>
      </c>
      <c r="J1026" s="138"/>
    </row>
    <row r="1027" spans="1:10" ht="13.5">
      <c r="A1027" s="7"/>
      <c r="B1027" s="7"/>
      <c r="C1027" s="7"/>
      <c r="D1027" s="7"/>
      <c r="E1027" s="3" t="s">
        <v>36</v>
      </c>
      <c r="F1027" s="3" t="s">
        <v>36</v>
      </c>
      <c r="G1027" s="7"/>
      <c r="H1027" s="5" t="s">
        <v>36</v>
      </c>
      <c r="I1027" s="3" t="s">
        <v>36</v>
      </c>
      <c r="J1027" s="138"/>
    </row>
    <row r="1028" spans="1:10" ht="25.5">
      <c r="A1028" s="61">
        <v>1</v>
      </c>
      <c r="B1028" s="20" t="s">
        <v>461</v>
      </c>
      <c r="C1028" s="27" t="s">
        <v>59</v>
      </c>
      <c r="D1028" s="27">
        <v>15</v>
      </c>
      <c r="E1028" s="54">
        <v>0</v>
      </c>
      <c r="F1028" s="12">
        <f>D1028*E1028</f>
        <v>0</v>
      </c>
      <c r="G1028" s="9"/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45" t="s">
        <v>39</v>
      </c>
      <c r="B1029" s="145"/>
      <c r="C1029" s="145"/>
      <c r="D1029" s="145"/>
      <c r="E1029" s="145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72"/>
      <c r="B1030" s="72"/>
      <c r="C1030" s="72"/>
      <c r="D1030" s="72"/>
      <c r="E1030" s="72"/>
      <c r="F1030" s="72"/>
      <c r="G1030" s="72"/>
      <c r="H1030" s="72"/>
      <c r="I1030" s="72"/>
      <c r="J1030" s="17"/>
    </row>
    <row r="1031" spans="1:10" ht="12.75">
      <c r="A1031" s="72"/>
      <c r="B1031" s="72"/>
      <c r="C1031" s="72"/>
      <c r="D1031" s="72"/>
      <c r="E1031" s="72"/>
      <c r="F1031" s="72"/>
      <c r="G1031" s="72"/>
      <c r="H1031" s="72"/>
      <c r="I1031" s="72"/>
      <c r="J1031" s="17"/>
    </row>
    <row r="1032" spans="1:10" ht="12.75">
      <c r="A1032" s="63"/>
      <c r="B1032" s="142" t="s">
        <v>777</v>
      </c>
      <c r="C1032" s="146"/>
      <c r="D1032" s="146"/>
      <c r="E1032" s="146"/>
      <c r="F1032" s="67"/>
      <c r="G1032" s="52"/>
      <c r="H1032" s="67"/>
      <c r="I1032" s="67"/>
      <c r="J1032" s="17"/>
    </row>
    <row r="1033" spans="1:10" ht="13.5">
      <c r="A1033" s="2" t="s">
        <v>37</v>
      </c>
      <c r="B1033" s="15" t="s">
        <v>41</v>
      </c>
      <c r="C1033" s="2" t="s">
        <v>42</v>
      </c>
      <c r="D1033" s="2"/>
      <c r="E1033" s="2" t="s">
        <v>38</v>
      </c>
      <c r="F1033" s="2" t="s">
        <v>28</v>
      </c>
      <c r="G1033" s="139" t="s">
        <v>29</v>
      </c>
      <c r="H1033" s="140"/>
      <c r="I1033" s="2" t="s">
        <v>30</v>
      </c>
      <c r="J1033" s="147" t="s">
        <v>147</v>
      </c>
    </row>
    <row r="1034" spans="1:10" ht="13.5">
      <c r="A1034" s="8"/>
      <c r="B1034" s="8"/>
      <c r="C1034" s="8" t="s">
        <v>40</v>
      </c>
      <c r="D1034" s="8" t="s">
        <v>27</v>
      </c>
      <c r="E1034" s="6" t="s">
        <v>31</v>
      </c>
      <c r="F1034" s="6" t="s">
        <v>32</v>
      </c>
      <c r="G1034" s="2" t="s">
        <v>33</v>
      </c>
      <c r="H1034" s="4" t="s">
        <v>34</v>
      </c>
      <c r="I1034" s="6" t="s">
        <v>35</v>
      </c>
      <c r="J1034" s="147"/>
    </row>
    <row r="1035" spans="1:10" ht="13.5">
      <c r="A1035" s="7"/>
      <c r="B1035" s="7"/>
      <c r="C1035" s="7"/>
      <c r="D1035" s="7"/>
      <c r="E1035" s="3" t="s">
        <v>36</v>
      </c>
      <c r="F1035" s="3" t="s">
        <v>36</v>
      </c>
      <c r="G1035" s="7"/>
      <c r="H1035" s="5" t="s">
        <v>36</v>
      </c>
      <c r="I1035" s="3" t="s">
        <v>36</v>
      </c>
      <c r="J1035" s="147"/>
    </row>
    <row r="1036" spans="1:10" ht="13.5">
      <c r="A1036" s="61">
        <v>1</v>
      </c>
      <c r="B1036" s="20" t="s">
        <v>298</v>
      </c>
      <c r="C1036" s="25" t="s">
        <v>59</v>
      </c>
      <c r="D1036" s="25">
        <v>200</v>
      </c>
      <c r="E1036" s="69">
        <v>0</v>
      </c>
      <c r="F1036" s="12">
        <f>D1036*E1036</f>
        <v>0</v>
      </c>
      <c r="G1036" s="9"/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3.5">
      <c r="A1037" s="61">
        <v>2</v>
      </c>
      <c r="B1037" s="20" t="s">
        <v>680</v>
      </c>
      <c r="C1037" s="25" t="s">
        <v>59</v>
      </c>
      <c r="D1037" s="25">
        <v>70</v>
      </c>
      <c r="E1037" s="69">
        <v>0</v>
      </c>
      <c r="F1037" s="12">
        <f>D1037*E1037</f>
        <v>0</v>
      </c>
      <c r="G1037" s="9"/>
      <c r="H1037" s="12">
        <f>ROUND(IF(G1037="zw",F1037*0,F1037*G1037/100),2)</f>
        <v>0</v>
      </c>
      <c r="I1037" s="12">
        <f>ROUND(F1037+H1037,2)</f>
        <v>0</v>
      </c>
      <c r="J1037" s="87"/>
    </row>
    <row r="1038" spans="1:10" ht="12.75">
      <c r="A1038" s="145" t="s">
        <v>39</v>
      </c>
      <c r="B1038" s="145"/>
      <c r="C1038" s="145"/>
      <c r="D1038" s="145"/>
      <c r="E1038" s="145"/>
      <c r="F1038" s="49">
        <f>SUM(F1036:F1037)</f>
        <v>0</v>
      </c>
      <c r="G1038" s="16"/>
      <c r="H1038" s="49">
        <f>SUM(H1036:H1037)</f>
        <v>0</v>
      </c>
      <c r="I1038" s="49">
        <f>SUM(I1036:I1037)</f>
        <v>0</v>
      </c>
      <c r="J1038" s="17"/>
    </row>
    <row r="1039" spans="1:10" ht="12.75">
      <c r="A1039" s="72"/>
      <c r="B1039" s="72"/>
      <c r="C1039" s="72"/>
      <c r="D1039" s="72"/>
      <c r="E1039" s="72"/>
      <c r="F1039" s="72"/>
      <c r="G1039" s="72"/>
      <c r="H1039" s="72"/>
      <c r="I1039" s="72"/>
      <c r="J1039" s="17"/>
    </row>
    <row r="1040" spans="1:10" ht="12.75">
      <c r="A1040" s="72"/>
      <c r="B1040" s="72"/>
      <c r="C1040" s="72"/>
      <c r="D1040" s="72"/>
      <c r="E1040" s="72"/>
      <c r="F1040" s="72"/>
      <c r="G1040" s="72"/>
      <c r="H1040" s="72"/>
      <c r="I1040" s="72"/>
      <c r="J1040" s="17"/>
    </row>
    <row r="1041" spans="1:10" ht="12.75">
      <c r="A1041" s="63"/>
      <c r="B1041" s="142" t="s">
        <v>778</v>
      </c>
      <c r="C1041" s="146"/>
      <c r="D1041" s="146"/>
      <c r="E1041" s="146"/>
      <c r="F1041" s="67"/>
      <c r="G1041" s="52"/>
      <c r="H1041" s="67"/>
      <c r="I1041" s="67"/>
      <c r="J1041" s="17"/>
    </row>
    <row r="1042" spans="1:10" ht="13.5">
      <c r="A1042" s="2" t="s">
        <v>37</v>
      </c>
      <c r="B1042" s="15" t="s">
        <v>41</v>
      </c>
      <c r="C1042" s="2" t="s">
        <v>42</v>
      </c>
      <c r="D1042" s="2"/>
      <c r="E1042" s="2" t="s">
        <v>38</v>
      </c>
      <c r="F1042" s="2" t="s">
        <v>28</v>
      </c>
      <c r="G1042" s="139" t="s">
        <v>29</v>
      </c>
      <c r="H1042" s="140"/>
      <c r="I1042" s="2" t="s">
        <v>30</v>
      </c>
      <c r="J1042" s="137" t="s">
        <v>147</v>
      </c>
    </row>
    <row r="1043" spans="1:10" ht="13.5">
      <c r="A1043" s="8"/>
      <c r="B1043" s="8"/>
      <c r="C1043" s="8" t="s">
        <v>40</v>
      </c>
      <c r="D1043" s="8" t="s">
        <v>27</v>
      </c>
      <c r="E1043" s="6" t="s">
        <v>31</v>
      </c>
      <c r="F1043" s="6" t="s">
        <v>32</v>
      </c>
      <c r="G1043" s="2" t="s">
        <v>33</v>
      </c>
      <c r="H1043" s="4" t="s">
        <v>34</v>
      </c>
      <c r="I1043" s="6" t="s">
        <v>35</v>
      </c>
      <c r="J1043" s="138"/>
    </row>
    <row r="1044" spans="1:10" ht="13.5">
      <c r="A1044" s="7"/>
      <c r="B1044" s="7"/>
      <c r="C1044" s="7"/>
      <c r="D1044" s="7"/>
      <c r="E1044" s="3" t="s">
        <v>36</v>
      </c>
      <c r="F1044" s="3" t="s">
        <v>36</v>
      </c>
      <c r="G1044" s="7"/>
      <c r="H1044" s="5" t="s">
        <v>36</v>
      </c>
      <c r="I1044" s="3" t="s">
        <v>36</v>
      </c>
      <c r="J1044" s="138"/>
    </row>
    <row r="1045" spans="1:10" ht="25.5">
      <c r="A1045" s="61">
        <v>1</v>
      </c>
      <c r="B1045" s="20" t="s">
        <v>505</v>
      </c>
      <c r="C1045" s="11" t="s">
        <v>58</v>
      </c>
      <c r="D1045" s="22">
        <v>200</v>
      </c>
      <c r="E1045" s="38">
        <v>0</v>
      </c>
      <c r="F1045" s="12">
        <f>D1045*E1045</f>
        <v>0</v>
      </c>
      <c r="G1045" s="9"/>
      <c r="H1045" s="12">
        <f>ROUND(IF(G1045="zw",F1045*0,F1045*G1045/100),2)</f>
        <v>0</v>
      </c>
      <c r="I1045" s="12">
        <f>ROUND(F1045+H1045,2)</f>
        <v>0</v>
      </c>
      <c r="J1045" s="14"/>
    </row>
    <row r="1046" spans="1:10" ht="12.75">
      <c r="A1046" s="145" t="s">
        <v>39</v>
      </c>
      <c r="B1046" s="145"/>
      <c r="C1046" s="145"/>
      <c r="D1046" s="145"/>
      <c r="E1046" s="145"/>
      <c r="F1046" s="49">
        <f>SUM(F1045)</f>
        <v>0</v>
      </c>
      <c r="G1046" s="16"/>
      <c r="H1046" s="49">
        <f>SUM(H1045)</f>
        <v>0</v>
      </c>
      <c r="I1046" s="49">
        <f>SUM(I1045)</f>
        <v>0</v>
      </c>
      <c r="J1046" s="17"/>
    </row>
    <row r="1047" spans="1:10" ht="12.75">
      <c r="A1047" s="16"/>
      <c r="B1047" s="16"/>
      <c r="C1047" s="16"/>
      <c r="D1047" s="16"/>
      <c r="E1047" s="16"/>
      <c r="F1047" s="68"/>
      <c r="G1047" s="16"/>
      <c r="H1047" s="68"/>
      <c r="I1047" s="68"/>
      <c r="J1047" s="17"/>
    </row>
    <row r="1048" spans="1:10" ht="12.75">
      <c r="A1048" s="63"/>
      <c r="B1048" s="142" t="s">
        <v>779</v>
      </c>
      <c r="C1048" s="142"/>
      <c r="D1048" s="142"/>
      <c r="E1048" s="142"/>
      <c r="F1048" s="67"/>
      <c r="G1048" s="52"/>
      <c r="H1048" s="67"/>
      <c r="I1048" s="67"/>
      <c r="J1048" s="17"/>
    </row>
    <row r="1049" spans="1:10" ht="13.5">
      <c r="A1049" s="2" t="s">
        <v>37</v>
      </c>
      <c r="B1049" s="15" t="s">
        <v>41</v>
      </c>
      <c r="C1049" s="2" t="s">
        <v>42</v>
      </c>
      <c r="D1049" s="2"/>
      <c r="E1049" s="2" t="s">
        <v>38</v>
      </c>
      <c r="F1049" s="2" t="s">
        <v>28</v>
      </c>
      <c r="G1049" s="139" t="s">
        <v>29</v>
      </c>
      <c r="H1049" s="140"/>
      <c r="I1049" s="2" t="s">
        <v>30</v>
      </c>
      <c r="J1049" s="147" t="s">
        <v>147</v>
      </c>
    </row>
    <row r="1050" spans="1:10" ht="13.5">
      <c r="A1050" s="8"/>
      <c r="B1050" s="8"/>
      <c r="C1050" s="8" t="s">
        <v>40</v>
      </c>
      <c r="D1050" s="8" t="s">
        <v>27</v>
      </c>
      <c r="E1050" s="6" t="s">
        <v>31</v>
      </c>
      <c r="F1050" s="6" t="s">
        <v>32</v>
      </c>
      <c r="G1050" s="2" t="s">
        <v>33</v>
      </c>
      <c r="H1050" s="4" t="s">
        <v>34</v>
      </c>
      <c r="I1050" s="6" t="s">
        <v>35</v>
      </c>
      <c r="J1050" s="147"/>
    </row>
    <row r="1051" spans="1:10" ht="13.5">
      <c r="A1051" s="7"/>
      <c r="B1051" s="7"/>
      <c r="C1051" s="7"/>
      <c r="D1051" s="7"/>
      <c r="E1051" s="3" t="s">
        <v>36</v>
      </c>
      <c r="F1051" s="3" t="s">
        <v>36</v>
      </c>
      <c r="G1051" s="7"/>
      <c r="H1051" s="5" t="s">
        <v>36</v>
      </c>
      <c r="I1051" s="3" t="s">
        <v>36</v>
      </c>
      <c r="J1051" s="147"/>
    </row>
    <row r="1052" spans="1:10" ht="25.5">
      <c r="A1052" s="61">
        <v>1</v>
      </c>
      <c r="B1052" s="40" t="s">
        <v>666</v>
      </c>
      <c r="C1052" s="10" t="s">
        <v>60</v>
      </c>
      <c r="D1052" s="10">
        <v>50</v>
      </c>
      <c r="E1052" s="90">
        <v>0</v>
      </c>
      <c r="F1052" s="12">
        <f>D1052*E1052</f>
        <v>0</v>
      </c>
      <c r="G1052" s="9"/>
      <c r="H1052" s="12">
        <f>ROUND(IF(G1052="zw",F1052*0,F1052*G1052/100),2)</f>
        <v>0</v>
      </c>
      <c r="I1052" s="12">
        <f>ROUND(F1052+H1052,2)</f>
        <v>0</v>
      </c>
      <c r="J1052" s="87"/>
    </row>
    <row r="1053" spans="1:10" ht="25.5">
      <c r="A1053" s="61">
        <v>2</v>
      </c>
      <c r="B1053" s="40" t="s">
        <v>668</v>
      </c>
      <c r="C1053" s="10" t="s">
        <v>60</v>
      </c>
      <c r="D1053" s="27">
        <v>5</v>
      </c>
      <c r="E1053" s="90">
        <v>0</v>
      </c>
      <c r="F1053" s="12">
        <f>D1053*E1053</f>
        <v>0</v>
      </c>
      <c r="G1053" s="9"/>
      <c r="H1053" s="12">
        <f>ROUND(IF(G1053="zw",F1053*0,F1053*G1053/100),2)</f>
        <v>0</v>
      </c>
      <c r="I1053" s="12">
        <f>ROUND(F1053+H1053,2)</f>
        <v>0</v>
      </c>
      <c r="J1053" s="87"/>
    </row>
    <row r="1054" spans="1:10" ht="12.75">
      <c r="A1054" s="145" t="s">
        <v>39</v>
      </c>
      <c r="B1054" s="145"/>
      <c r="C1054" s="145"/>
      <c r="D1054" s="145"/>
      <c r="E1054" s="145"/>
      <c r="F1054" s="49">
        <f>SUM(F1052:F1053)</f>
        <v>0</v>
      </c>
      <c r="G1054" s="16"/>
      <c r="H1054" s="49">
        <f>SUM(H1052:H1053)</f>
        <v>0</v>
      </c>
      <c r="I1054" s="49">
        <f>SUM(I1052:I1053)</f>
        <v>0</v>
      </c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63"/>
      <c r="B1056" s="142" t="s">
        <v>780</v>
      </c>
      <c r="C1056" s="142"/>
      <c r="D1056" s="142"/>
      <c r="E1056" s="142"/>
      <c r="F1056" s="67"/>
      <c r="G1056" s="52"/>
      <c r="H1056" s="67"/>
      <c r="I1056" s="67"/>
      <c r="J1056" s="17"/>
    </row>
    <row r="1057" spans="1:10" ht="13.5">
      <c r="A1057" s="2" t="s">
        <v>37</v>
      </c>
      <c r="B1057" s="15" t="s">
        <v>41</v>
      </c>
      <c r="C1057" s="2" t="s">
        <v>42</v>
      </c>
      <c r="D1057" s="2"/>
      <c r="E1057" s="2" t="s">
        <v>38</v>
      </c>
      <c r="F1057" s="2" t="s">
        <v>28</v>
      </c>
      <c r="G1057" s="139" t="s">
        <v>29</v>
      </c>
      <c r="H1057" s="140"/>
      <c r="I1057" s="2" t="s">
        <v>30</v>
      </c>
      <c r="J1057" s="137" t="s">
        <v>147</v>
      </c>
    </row>
    <row r="1058" spans="1:10" ht="13.5">
      <c r="A1058" s="8"/>
      <c r="B1058" s="8"/>
      <c r="C1058" s="8" t="s">
        <v>40</v>
      </c>
      <c r="D1058" s="8" t="s">
        <v>27</v>
      </c>
      <c r="E1058" s="6" t="s">
        <v>31</v>
      </c>
      <c r="F1058" s="6" t="s">
        <v>32</v>
      </c>
      <c r="G1058" s="2" t="s">
        <v>33</v>
      </c>
      <c r="H1058" s="4" t="s">
        <v>34</v>
      </c>
      <c r="I1058" s="6" t="s">
        <v>35</v>
      </c>
      <c r="J1058" s="138"/>
    </row>
    <row r="1059" spans="1:10" ht="13.5">
      <c r="A1059" s="7"/>
      <c r="B1059" s="7"/>
      <c r="C1059" s="7"/>
      <c r="D1059" s="7"/>
      <c r="E1059" s="3" t="s">
        <v>36</v>
      </c>
      <c r="F1059" s="3" t="s">
        <v>36</v>
      </c>
      <c r="G1059" s="7"/>
      <c r="H1059" s="5" t="s">
        <v>36</v>
      </c>
      <c r="I1059" s="3" t="s">
        <v>36</v>
      </c>
      <c r="J1059" s="138"/>
    </row>
    <row r="1060" spans="1:10" ht="25.5">
      <c r="A1060" s="61">
        <v>1</v>
      </c>
      <c r="B1060" s="101" t="s">
        <v>641</v>
      </c>
      <c r="C1060" s="56" t="s">
        <v>58</v>
      </c>
      <c r="D1060" s="57">
        <v>7</v>
      </c>
      <c r="E1060" s="38">
        <v>0</v>
      </c>
      <c r="F1060" s="12">
        <f>D1060*E1060</f>
        <v>0</v>
      </c>
      <c r="G1060" s="9"/>
      <c r="H1060" s="12">
        <f>ROUND(IF(G1060="zw",F1060*0,F1060*G1060/100),2)</f>
        <v>0</v>
      </c>
      <c r="I1060" s="12">
        <f>ROUND(F1060+H1060,2)</f>
        <v>0</v>
      </c>
      <c r="J1060" s="14"/>
    </row>
    <row r="1061" spans="1:10" ht="12.75" customHeight="1">
      <c r="A1061" s="145" t="s">
        <v>39</v>
      </c>
      <c r="B1061" s="145"/>
      <c r="C1061" s="145"/>
      <c r="D1061" s="145"/>
      <c r="E1061" s="145"/>
      <c r="F1061" s="49">
        <f>SUM(F1060)</f>
        <v>0</v>
      </c>
      <c r="G1061" s="16"/>
      <c r="H1061" s="49">
        <f>SUM(H1060)</f>
        <v>0</v>
      </c>
      <c r="I1061" s="49">
        <f>SUM(I1060)</f>
        <v>0</v>
      </c>
      <c r="J1061" s="17"/>
    </row>
    <row r="1062" spans="1:10" ht="12.75" customHeight="1">
      <c r="A1062" s="16"/>
      <c r="B1062" s="16"/>
      <c r="C1062" s="16"/>
      <c r="D1062" s="16"/>
      <c r="E1062" s="16"/>
      <c r="F1062" s="68"/>
      <c r="G1062" s="16"/>
      <c r="H1062" s="68"/>
      <c r="I1062" s="68"/>
      <c r="J1062" s="17"/>
    </row>
    <row r="1063" spans="1:10" ht="27" customHeight="1">
      <c r="A1063" s="16"/>
      <c r="B1063" s="16"/>
      <c r="C1063" s="16"/>
      <c r="D1063" s="16"/>
      <c r="E1063" s="16"/>
      <c r="F1063" s="68"/>
      <c r="G1063" s="16"/>
      <c r="H1063" s="68"/>
      <c r="I1063" s="68"/>
      <c r="J1063" s="17"/>
    </row>
    <row r="1064" spans="1:10" ht="12.75">
      <c r="A1064" s="63"/>
      <c r="B1064" s="142" t="s">
        <v>870</v>
      </c>
      <c r="C1064" s="142"/>
      <c r="D1064" s="142"/>
      <c r="E1064" s="142"/>
      <c r="F1064" s="67"/>
      <c r="G1064" s="52"/>
      <c r="H1064" s="67"/>
      <c r="I1064" s="67"/>
      <c r="J1064" s="17"/>
    </row>
    <row r="1065" spans="1:10" ht="27" customHeight="1">
      <c r="A1065" s="2" t="s">
        <v>37</v>
      </c>
      <c r="B1065" s="15" t="s">
        <v>41</v>
      </c>
      <c r="C1065" s="2" t="s">
        <v>42</v>
      </c>
      <c r="D1065" s="2"/>
      <c r="E1065" s="2" t="s">
        <v>38</v>
      </c>
      <c r="F1065" s="2" t="s">
        <v>28</v>
      </c>
      <c r="G1065" s="139" t="s">
        <v>29</v>
      </c>
      <c r="H1065" s="140"/>
      <c r="I1065" s="2" t="s">
        <v>30</v>
      </c>
      <c r="J1065" s="137" t="s">
        <v>147</v>
      </c>
    </row>
    <row r="1066" spans="1:10" ht="13.5">
      <c r="A1066" s="8"/>
      <c r="B1066" s="8"/>
      <c r="C1066" s="8" t="s">
        <v>40</v>
      </c>
      <c r="D1066" s="8" t="s">
        <v>27</v>
      </c>
      <c r="E1066" s="6" t="s">
        <v>31</v>
      </c>
      <c r="F1066" s="6" t="s">
        <v>32</v>
      </c>
      <c r="G1066" s="2" t="s">
        <v>33</v>
      </c>
      <c r="H1066" s="4" t="s">
        <v>34</v>
      </c>
      <c r="I1066" s="6" t="s">
        <v>35</v>
      </c>
      <c r="J1066" s="138"/>
    </row>
    <row r="1067" spans="1:10" ht="39" customHeight="1">
      <c r="A1067" s="7"/>
      <c r="B1067" s="7"/>
      <c r="C1067" s="7"/>
      <c r="D1067" s="7"/>
      <c r="E1067" s="3" t="s">
        <v>36</v>
      </c>
      <c r="F1067" s="3" t="s">
        <v>36</v>
      </c>
      <c r="G1067" s="7"/>
      <c r="H1067" s="5" t="s">
        <v>36</v>
      </c>
      <c r="I1067" s="3" t="s">
        <v>36</v>
      </c>
      <c r="J1067" s="138"/>
    </row>
    <row r="1068" spans="1:10" ht="25.5">
      <c r="A1068" s="61">
        <v>1</v>
      </c>
      <c r="B1068" s="40" t="s">
        <v>667</v>
      </c>
      <c r="C1068" s="10" t="s">
        <v>60</v>
      </c>
      <c r="D1068" s="10">
        <v>150</v>
      </c>
      <c r="E1068" s="38">
        <v>0</v>
      </c>
      <c r="F1068" s="12">
        <f>D1068*E1068</f>
        <v>0</v>
      </c>
      <c r="G1068" s="9"/>
      <c r="H1068" s="12">
        <f>ROUND(IF(G1068="zw",F1068*0,F1068*G1068/100),2)</f>
        <v>0</v>
      </c>
      <c r="I1068" s="12">
        <f>ROUND(F1068+H1068,2)</f>
        <v>0</v>
      </c>
      <c r="J1068" s="14"/>
    </row>
    <row r="1069" spans="1:10" ht="12.75">
      <c r="A1069" s="145" t="s">
        <v>39</v>
      </c>
      <c r="B1069" s="145"/>
      <c r="C1069" s="145"/>
      <c r="D1069" s="145"/>
      <c r="E1069" s="145"/>
      <c r="F1069" s="49">
        <f>SUM(F1068)</f>
        <v>0</v>
      </c>
      <c r="G1069" s="16"/>
      <c r="H1069" s="49">
        <f>SUM(H1068)</f>
        <v>0</v>
      </c>
      <c r="I1069" s="49">
        <f>SUM(I1068)</f>
        <v>0</v>
      </c>
      <c r="J1069" s="17"/>
    </row>
    <row r="1070" spans="1:10" ht="12.75">
      <c r="A1070" s="16"/>
      <c r="B1070" s="16"/>
      <c r="C1070" s="16"/>
      <c r="D1070" s="16"/>
      <c r="E1070" s="16"/>
      <c r="F1070" s="68"/>
      <c r="G1070" s="16"/>
      <c r="H1070" s="68"/>
      <c r="I1070" s="68"/>
      <c r="J1070" s="17"/>
    </row>
    <row r="1071" spans="1:10" ht="12.75">
      <c r="A1071" s="16"/>
      <c r="B1071" s="105"/>
      <c r="C1071" s="16"/>
      <c r="D1071" s="16"/>
      <c r="E1071" s="16"/>
      <c r="F1071" s="68"/>
      <c r="G1071" s="16"/>
      <c r="H1071" s="68"/>
      <c r="I1071" s="68"/>
      <c r="J1071" s="17"/>
    </row>
    <row r="1072" spans="1:10" ht="25.5" customHeight="1">
      <c r="A1072" s="135" t="s">
        <v>868</v>
      </c>
      <c r="B1072" s="136"/>
      <c r="C1072" s="136"/>
      <c r="D1072" s="136"/>
      <c r="E1072" s="136"/>
      <c r="F1072" s="136"/>
      <c r="G1072" s="136"/>
      <c r="H1072" s="136"/>
      <c r="I1072" s="136"/>
      <c r="J1072" s="136"/>
    </row>
    <row r="1073" spans="1:10" ht="12.75">
      <c r="A1073" s="111"/>
      <c r="B1073" s="111"/>
      <c r="C1073" s="111"/>
      <c r="D1073" s="111"/>
      <c r="E1073" s="111"/>
      <c r="F1073" s="160"/>
      <c r="G1073" s="160"/>
      <c r="H1073" s="160"/>
      <c r="I1073" s="160"/>
      <c r="J1073" s="17"/>
    </row>
    <row r="1074" spans="1:10" ht="12.75">
      <c r="A1074" s="72" t="s">
        <v>103</v>
      </c>
      <c r="B1074" s="72"/>
      <c r="C1074" s="72"/>
      <c r="D1074" s="72"/>
      <c r="E1074" s="72"/>
      <c r="F1074" s="159"/>
      <c r="G1074" s="159"/>
      <c r="H1074" s="159"/>
      <c r="I1074" s="159"/>
      <c r="J1074" s="17"/>
    </row>
    <row r="1075" spans="1:10" ht="12.75">
      <c r="A1075" s="72"/>
      <c r="B1075" s="72"/>
      <c r="C1075" s="72"/>
      <c r="D1075" s="72"/>
      <c r="E1075" s="72"/>
      <c r="F1075" s="159"/>
      <c r="G1075" s="159"/>
      <c r="H1075" s="159"/>
      <c r="I1075" s="159"/>
      <c r="J1075" s="17"/>
    </row>
    <row r="1076" spans="1:10" ht="12.75">
      <c r="A1076" s="72"/>
      <c r="B1076" s="72"/>
      <c r="C1076" s="84"/>
      <c r="D1076" s="84"/>
      <c r="E1076" s="84"/>
      <c r="F1076" s="84"/>
      <c r="G1076" s="84"/>
      <c r="H1076" s="84"/>
      <c r="I1076" s="84"/>
      <c r="J1076" s="17"/>
    </row>
    <row r="1077" spans="1:10" ht="12.75">
      <c r="A1077" s="110"/>
      <c r="B1077" s="110"/>
      <c r="C1077" s="110"/>
      <c r="D1077" s="110"/>
      <c r="E1077" s="110"/>
      <c r="F1077" s="110"/>
      <c r="G1077" s="110"/>
      <c r="H1077" s="110"/>
      <c r="I1077" s="84"/>
      <c r="J1077" s="17"/>
    </row>
    <row r="1078" spans="1:10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7"/>
    </row>
    <row r="1079" spans="1:10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7"/>
    </row>
    <row r="1080" spans="1:10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7"/>
    </row>
    <row r="1081" spans="1:10" ht="12.75" customHeight="1">
      <c r="A1081" s="16"/>
      <c r="B1081" s="16"/>
      <c r="C1081" s="16"/>
      <c r="D1081" s="16"/>
      <c r="E1081" s="16"/>
      <c r="F1081" s="16"/>
      <c r="G1081" s="16"/>
      <c r="H1081" s="16"/>
      <c r="I1081" s="16"/>
      <c r="J1081" s="17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 customHeight="1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 customHeight="1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60"/>
      <c r="F1095" s="160"/>
      <c r="G1095" s="160"/>
      <c r="H1095" s="160"/>
      <c r="J1095" s="18"/>
    </row>
    <row r="1096" spans="3:10" ht="12.75">
      <c r="C1096" s="1"/>
      <c r="D1096" s="1"/>
      <c r="E1096" s="159"/>
      <c r="F1096" s="159"/>
      <c r="G1096" s="159"/>
      <c r="H1096" s="159"/>
      <c r="J1096" s="18"/>
    </row>
    <row r="1097" spans="3:10" ht="12.75">
      <c r="C1097" s="1"/>
      <c r="D1097" s="1"/>
      <c r="E1097" s="159"/>
      <c r="F1097" s="159"/>
      <c r="G1097" s="159"/>
      <c r="H1097" s="159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</sheetData>
  <sheetProtection/>
  <mergeCells count="146">
    <mergeCell ref="J1065:J1067"/>
    <mergeCell ref="A1069:E1069"/>
    <mergeCell ref="F1073:I1073"/>
    <mergeCell ref="J1003:J1005"/>
    <mergeCell ref="G1033:H1033"/>
    <mergeCell ref="J972:J974"/>
    <mergeCell ref="A1038:E1038"/>
    <mergeCell ref="G1025:H1025"/>
    <mergeCell ref="B1056:E1056"/>
    <mergeCell ref="G991:H991"/>
    <mergeCell ref="J1057:J1059"/>
    <mergeCell ref="A1061:E1061"/>
    <mergeCell ref="J1049:J1051"/>
    <mergeCell ref="G1057:H1057"/>
    <mergeCell ref="J1042:J1044"/>
    <mergeCell ref="B1048:E1048"/>
    <mergeCell ref="G870:H870"/>
    <mergeCell ref="G942:H942"/>
    <mergeCell ref="A938:E938"/>
    <mergeCell ref="G924:H924"/>
    <mergeCell ref="A955:E955"/>
    <mergeCell ref="F1074:I1075"/>
    <mergeCell ref="A1054:E1054"/>
    <mergeCell ref="B1041:E1041"/>
    <mergeCell ref="G1042:H1042"/>
    <mergeCell ref="B1064:E1064"/>
    <mergeCell ref="J891:J893"/>
    <mergeCell ref="J898:J900"/>
    <mergeCell ref="A887:E887"/>
    <mergeCell ref="G1049:H1049"/>
    <mergeCell ref="A999:E999"/>
    <mergeCell ref="A1029:E1029"/>
    <mergeCell ref="B1032:E1032"/>
    <mergeCell ref="A1046:E1046"/>
    <mergeCell ref="G915:H915"/>
    <mergeCell ref="A911:E911"/>
    <mergeCell ref="H1:J1"/>
    <mergeCell ref="H2:J2"/>
    <mergeCell ref="A4:J4"/>
    <mergeCell ref="B783:E783"/>
    <mergeCell ref="B869:E869"/>
    <mergeCell ref="J881:J883"/>
    <mergeCell ref="J870:J872"/>
    <mergeCell ref="A878:E878"/>
    <mergeCell ref="G841:H841"/>
    <mergeCell ref="J753:J755"/>
    <mergeCell ref="E1096:H1097"/>
    <mergeCell ref="G1065:H1065"/>
    <mergeCell ref="E1095:H1095"/>
    <mergeCell ref="B880:E880"/>
    <mergeCell ref="G881:H881"/>
    <mergeCell ref="G934:H934"/>
    <mergeCell ref="A895:E895"/>
    <mergeCell ref="G898:H898"/>
    <mergeCell ref="A929:E929"/>
    <mergeCell ref="B897:E897"/>
    <mergeCell ref="A920:E920"/>
    <mergeCell ref="G891:H891"/>
    <mergeCell ref="G768:H768"/>
    <mergeCell ref="A837:E837"/>
    <mergeCell ref="A864:E864"/>
    <mergeCell ref="A968:E968"/>
    <mergeCell ref="A781:E781"/>
    <mergeCell ref="A808:E808"/>
    <mergeCell ref="G832:H832"/>
    <mergeCell ref="B813:E813"/>
    <mergeCell ref="B132:E132"/>
    <mergeCell ref="G753:H753"/>
    <mergeCell ref="A757:E757"/>
    <mergeCell ref="A238:E238"/>
    <mergeCell ref="B278:E278"/>
    <mergeCell ref="B767:E767"/>
    <mergeCell ref="G279:H279"/>
    <mergeCell ref="A253:E253"/>
    <mergeCell ref="A245:E245"/>
    <mergeCell ref="B262:E262"/>
    <mergeCell ref="B840:E840"/>
    <mergeCell ref="A260:E260"/>
    <mergeCell ref="A829:E829"/>
    <mergeCell ref="B831:E831"/>
    <mergeCell ref="B6:E6"/>
    <mergeCell ref="A764:E764"/>
    <mergeCell ref="B759:E759"/>
    <mergeCell ref="B240:E240"/>
    <mergeCell ref="A275:E275"/>
    <mergeCell ref="A750:E750"/>
    <mergeCell ref="A18:E18"/>
    <mergeCell ref="A122:E122"/>
    <mergeCell ref="B20:E20"/>
    <mergeCell ref="B255:E255"/>
    <mergeCell ref="B124:E124"/>
    <mergeCell ref="J263:J265"/>
    <mergeCell ref="G125:H125"/>
    <mergeCell ref="G241:H241"/>
    <mergeCell ref="G133:H133"/>
    <mergeCell ref="B248:E248"/>
    <mergeCell ref="J249:J251"/>
    <mergeCell ref="J256:J258"/>
    <mergeCell ref="A130:E130"/>
    <mergeCell ref="G7:H7"/>
    <mergeCell ref="G263:H263"/>
    <mergeCell ref="J7:J9"/>
    <mergeCell ref="J21:J23"/>
    <mergeCell ref="J125:J127"/>
    <mergeCell ref="J133:J135"/>
    <mergeCell ref="G21:H21"/>
    <mergeCell ref="J241:J243"/>
    <mergeCell ref="G249:H249"/>
    <mergeCell ref="G256:H256"/>
    <mergeCell ref="J776:J778"/>
    <mergeCell ref="B775:E775"/>
    <mergeCell ref="G776:H776"/>
    <mergeCell ref="J760:J762"/>
    <mergeCell ref="J768:J770"/>
    <mergeCell ref="G760:H760"/>
    <mergeCell ref="A772:E772"/>
    <mergeCell ref="J279:J281"/>
    <mergeCell ref="G1003:H1003"/>
    <mergeCell ref="J958:J960"/>
    <mergeCell ref="J1033:J1035"/>
    <mergeCell ref="J1025:J1027"/>
    <mergeCell ref="B971:E971"/>
    <mergeCell ref="A1021:E1021"/>
    <mergeCell ref="B1024:E1024"/>
    <mergeCell ref="G972:H972"/>
    <mergeCell ref="G958:H958"/>
    <mergeCell ref="J951:J953"/>
    <mergeCell ref="J924:J926"/>
    <mergeCell ref="J991:J993"/>
    <mergeCell ref="B990:E990"/>
    <mergeCell ref="A987:E987"/>
    <mergeCell ref="B1002:E1002"/>
    <mergeCell ref="A947:E947"/>
    <mergeCell ref="G951:H951"/>
    <mergeCell ref="B950:E950"/>
    <mergeCell ref="B957:E957"/>
    <mergeCell ref="A1072:J1072"/>
    <mergeCell ref="J784:J786"/>
    <mergeCell ref="J814:J816"/>
    <mergeCell ref="J832:J834"/>
    <mergeCell ref="J841:J843"/>
    <mergeCell ref="G784:H784"/>
    <mergeCell ref="G814:H814"/>
    <mergeCell ref="J915:J917"/>
    <mergeCell ref="J934:J936"/>
    <mergeCell ref="J942:J944"/>
  </mergeCells>
  <dataValidations count="4">
    <dataValidation type="list" allowBlank="1" showInputMessage="1" showErrorMessage="1" sqref="G1056 G864:G867 G764:G766 G950 G837:G840 G781:G782 G957 G971 G829:G830 G911:G912 G895:G896 G1002 G1024 G1032 G808:G812 G990 G878:G879 G275:G276 G238 G887:G888 G772:G774 G261 G757:G758 G1041 G1048 G1064">
      <formula1>$R$7:$R$9</formula1>
    </dataValidation>
    <dataValidation type="list" allowBlank="1" showInputMessage="1" showErrorMessage="1" sqref="G1060 G884:G886 G873:G877 G282:G749 G779:G780 G756 G1036:G1037 G787:G807 G927:G928 G961:G967 G994:G998 G1052:G1053 G10:G17 G1028 G954 G937 G918:G919 G894 G24:G121 G817:G828 G945:G946 G835:G836 G844:G863 G901:G910 G771 G763 G259 G252 G244 G128:G129 G136:G237 G266:G274 G1045 G975:G986 G1068 G1006:G1020">
      <formula1>$O$5:$O$8</formula1>
    </dataValidation>
    <dataValidation type="list" allowBlank="1" showInputMessage="1" showErrorMessage="1" sqref="G750:G752">
      <formula1>$R$6:$R$8</formula1>
    </dataValidation>
    <dataValidation type="list" allowBlank="1" showInputMessage="1" showErrorMessage="1" sqref="G260 G18:G19 G130:G131 G122:G123 G239 G253:G254 G245:G247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2021-03-16T12:34:07Z</cp:lastPrinted>
  <dcterms:created xsi:type="dcterms:W3CDTF">2004-10-26T16:47:22Z</dcterms:created>
  <dcterms:modified xsi:type="dcterms:W3CDTF">2021-04-13T11:54:36Z</dcterms:modified>
  <cp:category/>
  <cp:version/>
  <cp:contentType/>
  <cp:contentStatus/>
</cp:coreProperties>
</file>