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tabRatio="462"/>
  </bookViews>
  <sheets>
    <sheet name="Załacznik_1b" sheetId="4" r:id="rId1"/>
  </sheets>
  <externalReferences>
    <externalReference r:id="rId2"/>
    <externalReference r:id="rId3"/>
  </externalReferences>
  <definedNames>
    <definedName name="__xlfn_BAHTTEXT">NA()</definedName>
    <definedName name="__xlfn_IFERROR">NA()</definedName>
    <definedName name="__xlfn_SINGLE">NA()</definedName>
    <definedName name="__xlfn_Z_TEST">NA()</definedName>
    <definedName name="_ob00010">[1]obiekty!#REF!</definedName>
    <definedName name="_OB0002">[2]obiekty!#REF!</definedName>
    <definedName name="_OB01">#REF!</definedName>
    <definedName name="_OB02">#REF!</definedName>
    <definedName name="_OB03">#REF!</definedName>
    <definedName name="_OB04">#REF!</definedName>
    <definedName name="_OB05">#REF!</definedName>
    <definedName name="_OB06">#REF!</definedName>
    <definedName name="_OB07">#REF!</definedName>
    <definedName name="_OB08">#REF!</definedName>
    <definedName name="_OB09">#REF!</definedName>
    <definedName name="_OB10">#REF!</definedName>
    <definedName name="_OB11">#REF!</definedName>
    <definedName name="_OB12">#REF!</definedName>
    <definedName name="_OB13">#REF!</definedName>
    <definedName name="_OB14">#REF!</definedName>
    <definedName name="_OB15">#REF!</definedName>
    <definedName name="_OB16">#REF!</definedName>
    <definedName name="_OB17">#REF!</definedName>
    <definedName name="_OB18">#REF!</definedName>
    <definedName name="_OB9">[1]obiekty!#REF!</definedName>
    <definedName name="_os03" localSheetId="0">Załacznik_1b!#REF!</definedName>
    <definedName name="_OSW01">Załacznik_1b!#REF!</definedName>
    <definedName name="_OSW02">Załacznik_1b!#REF!</definedName>
    <definedName name="_OSW03">Załacznik_1b!#REF!</definedName>
    <definedName name="_OSW04">Załacznik_1b!#REF!</definedName>
    <definedName name="_OSW05">Załacznik_1b!$A$6</definedName>
    <definedName name="_OSW06">Załacznik_1b!#REF!</definedName>
    <definedName name="_OSW07">Załacznik_1b!#REF!</definedName>
    <definedName name="_OSW08">Załacznik_1b!#REF!</definedName>
    <definedName name="_OSW09">Załacznik_1b!#REF!</definedName>
    <definedName name="_OSW1">#REF!</definedName>
    <definedName name="_OSW10">Załacznik_1b!#REF!</definedName>
    <definedName name="_OSW3">#REF!</definedName>
    <definedName name="excelblog_Komunikat1">"W polu z kwotą nie znajduje się liczba"</definedName>
    <definedName name="excelblog_Komunikat2">"Kwota do zamiany jest nieprawidłowa (zbyt duża lub ujemna)"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61" i="4" l="1"/>
  <c r="I61" i="4"/>
  <c r="L61" i="4"/>
  <c r="M61" i="4"/>
  <c r="N60" i="4"/>
  <c r="N59" i="4" l="1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61" i="4" l="1"/>
</calcChain>
</file>

<file path=xl/sharedStrings.xml><?xml version="1.0" encoding="utf-8"?>
<sst xmlns="http://schemas.openxmlformats.org/spreadsheetml/2006/main" count="751" uniqueCount="129">
  <si>
    <t>L.p.</t>
  </si>
  <si>
    <t>Razem</t>
  </si>
  <si>
    <t>WYKAZ PUNKTÓW POBORU</t>
  </si>
  <si>
    <t xml:space="preserve">ZAMAWIAJĄCY: </t>
  </si>
  <si>
    <t xml:space="preserve">NIP: </t>
  </si>
  <si>
    <t xml:space="preserve">SIEDZIBA:  </t>
  </si>
  <si>
    <t>Nazwa punktu poboru</t>
  </si>
  <si>
    <t>Adres punktu poboru</t>
  </si>
  <si>
    <t>Numer PPE</t>
  </si>
  <si>
    <t>Parametry
dystrybucyjne</t>
  </si>
  <si>
    <t>Szacowane zużycie energii
elektrycznej w okresie trwania umowy  [MWh]</t>
  </si>
  <si>
    <t>Nabywca</t>
  </si>
  <si>
    <t>Odbiorca (adres do przesyłania faktur)</t>
  </si>
  <si>
    <t>Operator Systemu
Dystrybucyjnego</t>
  </si>
  <si>
    <t>Obecny
sprzedawca</t>
  </si>
  <si>
    <t>Zmiana
sprzedawcy</t>
  </si>
  <si>
    <t>Okres dostaw</t>
  </si>
  <si>
    <t>Miejscowość</t>
  </si>
  <si>
    <t>Ulica</t>
  </si>
  <si>
    <t>Numer</t>
  </si>
  <si>
    <t>Kod</t>
  </si>
  <si>
    <t>Poczta</t>
  </si>
  <si>
    <t>Moc
umowna</t>
  </si>
  <si>
    <t>Grupa
taryfowa</t>
  </si>
  <si>
    <t xml:space="preserve">Strefa I </t>
  </si>
  <si>
    <t xml:space="preserve">Strefa II </t>
  </si>
  <si>
    <t xml:space="preserve">Strefa III </t>
  </si>
  <si>
    <t>Nazwa</t>
  </si>
  <si>
    <t>Adres</t>
  </si>
  <si>
    <t>NIP</t>
  </si>
  <si>
    <t>Od</t>
  </si>
  <si>
    <t>Do</t>
  </si>
  <si>
    <t>C12b</t>
  </si>
  <si>
    <t>C11</t>
  </si>
  <si>
    <t>Szkolna</t>
  </si>
  <si>
    <t>R</t>
  </si>
  <si>
    <t>Część 2 zamówienia - Dostawa energii elektrycznej dla potrzeb oświetlenia drogowego</t>
  </si>
  <si>
    <t>Załącznik nr 1b do SWZ</t>
  </si>
  <si>
    <t>Oświetlenie drogowe</t>
  </si>
  <si>
    <t>Polna</t>
  </si>
  <si>
    <t>31.12.2024</t>
  </si>
  <si>
    <t>01.01.2024</t>
  </si>
  <si>
    <t>Lipnowska Grupa Zakupowa. Dostawa energii elektrycznej w okresie od 01.01.2024r. do 31.12.2024r.</t>
  </si>
  <si>
    <t>Gmina Dobrzyń nad Wisłą</t>
  </si>
  <si>
    <t>Chalin</t>
  </si>
  <si>
    <t>C12w</t>
  </si>
  <si>
    <t>Energa Operator S.A.</t>
  </si>
  <si>
    <t>466-03-26-649</t>
  </si>
  <si>
    <t>Urząd Miasta i Gminy Dobrzyń nad Wisłą</t>
  </si>
  <si>
    <t>ul. Szkolna 1</t>
  </si>
  <si>
    <t>87-610 Dobrzyń n. Wisłą</t>
  </si>
  <si>
    <t>Dobrzyń nad Wisłą</t>
  </si>
  <si>
    <t xml:space="preserve">87-610 </t>
  </si>
  <si>
    <t xml:space="preserve">87-606 </t>
  </si>
  <si>
    <t>Grochowalsk</t>
  </si>
  <si>
    <t>87-610</t>
  </si>
  <si>
    <t>Dyblin</t>
  </si>
  <si>
    <t>Płomiany</t>
  </si>
  <si>
    <t>Mokowo</t>
  </si>
  <si>
    <t>Główczyn</t>
  </si>
  <si>
    <t>Zbyszewo</t>
  </si>
  <si>
    <t>Glewo</t>
  </si>
  <si>
    <t>Gmina Dobrzyń nad  Wisłą</t>
  </si>
  <si>
    <t>ul. Szkolna 1, 87-610 Dobrzyń n. Wisłą</t>
  </si>
  <si>
    <t>Bachorzewo</t>
  </si>
  <si>
    <t>590243894032128103</t>
  </si>
  <si>
    <t>590243894032231414</t>
  </si>
  <si>
    <t>590243894032102851</t>
  </si>
  <si>
    <t>Chudzewo</t>
  </si>
  <si>
    <t>590243894032474163</t>
  </si>
  <si>
    <t>590243894032488757</t>
  </si>
  <si>
    <t>590243894032229947</t>
  </si>
  <si>
    <t>Słowackiego</t>
  </si>
  <si>
    <t>590243894032519437</t>
  </si>
  <si>
    <t>590243894032139277</t>
  </si>
  <si>
    <t>Zduńska</t>
  </si>
  <si>
    <t>590243894032271762</t>
  </si>
  <si>
    <t>590243894032439001</t>
  </si>
  <si>
    <t>590243894032305276</t>
  </si>
  <si>
    <t>590243894032383571</t>
  </si>
  <si>
    <t>590243894032549601</t>
  </si>
  <si>
    <t>590243894032346057</t>
  </si>
  <si>
    <t>590243894032095658</t>
  </si>
  <si>
    <t>590243894032213052</t>
  </si>
  <si>
    <t>Kochoń</t>
  </si>
  <si>
    <t>590243894032358241</t>
  </si>
  <si>
    <t>Krępa</t>
  </si>
  <si>
    <t>590243894032411045</t>
  </si>
  <si>
    <t>590243894032333781</t>
  </si>
  <si>
    <t>Krojczyn</t>
  </si>
  <si>
    <t>590243894032446887</t>
  </si>
  <si>
    <t>Lenie Wielkie</t>
  </si>
  <si>
    <t>590243894032418778</t>
  </si>
  <si>
    <t>590243894032208676</t>
  </si>
  <si>
    <t>590243894032519093</t>
  </si>
  <si>
    <t>590243894032467097</t>
  </si>
  <si>
    <t>590243894032156229</t>
  </si>
  <si>
    <t>590243894032209055</t>
  </si>
  <si>
    <t>590243894032419492</t>
  </si>
  <si>
    <t>Stróżewo</t>
  </si>
  <si>
    <t>590243894032430510</t>
  </si>
  <si>
    <t>Szpiegowo</t>
  </si>
  <si>
    <t>590243894032467103</t>
  </si>
  <si>
    <t>590243894032260629</t>
  </si>
  <si>
    <t>590243894032150999</t>
  </si>
  <si>
    <t>590243894032473876</t>
  </si>
  <si>
    <t>590243894032262661</t>
  </si>
  <si>
    <t>590243894032211874</t>
  </si>
  <si>
    <t>Michałkowo</t>
  </si>
  <si>
    <t>590243894032292699</t>
  </si>
  <si>
    <t>Strachoń</t>
  </si>
  <si>
    <t>590243894032517648</t>
  </si>
  <si>
    <t>Tulibowo</t>
  </si>
  <si>
    <t>590243894032104190</t>
  </si>
  <si>
    <t>590243894032254390</t>
  </si>
  <si>
    <t>590243894032090899</t>
  </si>
  <si>
    <t>590243894032554339</t>
  </si>
  <si>
    <t>590243894032554346</t>
  </si>
  <si>
    <t>Wierznica</t>
  </si>
  <si>
    <t>590243894032553615</t>
  </si>
  <si>
    <t>590243894032551703</t>
  </si>
  <si>
    <t>590243894032553776</t>
  </si>
  <si>
    <t>590243894032505515</t>
  </si>
  <si>
    <t>Kisielewo</t>
  </si>
  <si>
    <t>590243894032577512</t>
  </si>
  <si>
    <t>pierwsza</t>
  </si>
  <si>
    <t>Energa Obrót S.A.</t>
  </si>
  <si>
    <t>590243894042049221</t>
  </si>
  <si>
    <t>C12W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</si>
</sst>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z_ł_-;\-* #,##0.00\ _z_ł_-;_-* \-??\ _z_ł_-;_-@_-"/>
    <numFmt numFmtId="165" formatCode="d/mm/yyyy"/>
  </numFmts>
  <fonts count="12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sz val="8.5"/>
      <name val="Arial Narrow"/>
      <family val="2"/>
      <charset val="238"/>
    </font>
    <font>
      <b/>
      <sz val="8.5"/>
      <color rgb="FF000000"/>
      <name val="Arial Narrow"/>
      <family val="2"/>
      <charset val="238"/>
    </font>
    <font>
      <b/>
      <sz val="8.5"/>
      <name val="Arial Narrow"/>
      <family val="2"/>
      <charset val="238"/>
    </font>
    <font>
      <sz val="8.5"/>
      <color rgb="FF000000"/>
      <name val="Arial Narrow"/>
      <family val="2"/>
      <charset val="238"/>
    </font>
    <font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rgb="FFFF99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64" fontId="11" fillId="0" borderId="0" applyBorder="0" applyProtection="0"/>
    <xf numFmtId="164" fontId="11" fillId="0" borderId="0" applyBorder="0" applyProtection="0"/>
    <xf numFmtId="0" fontId="1" fillId="0" borderId="0" applyBorder="0" applyProtection="0"/>
    <xf numFmtId="0" fontId="2" fillId="0" borderId="0"/>
    <xf numFmtId="0" fontId="2" fillId="0" borderId="0"/>
    <xf numFmtId="0" fontId="3" fillId="0" borderId="0"/>
  </cellStyleXfs>
  <cellXfs count="58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left" vertical="center" wrapText="1"/>
    </xf>
    <xf numFmtId="3" fontId="7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7">
    <cellStyle name="Dziesiętny 2" xfId="1"/>
    <cellStyle name="Dziesiętny 3" xfId="2"/>
    <cellStyle name="Hiperłącze 2" xfId="3"/>
    <cellStyle name="Normalny" xfId="0" builtinId="0"/>
    <cellStyle name="Normalny 2" xfId="4"/>
    <cellStyle name="Normalny 3" xfId="5"/>
    <cellStyle name="Normalny 3 2" xfId="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D095"/>
      <rgbColor rgb="FFBF819E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9FDC"/>
      <rgbColor rgb="FFCCFFFF"/>
      <rgbColor rgb="FFCCFFCC"/>
      <rgbColor rgb="FFFFFF99"/>
      <rgbColor rgb="FF4EB7E8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1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minika/S&#322;awie&#324;ska%202021/Dane%20SIWZ%20-%20S&#322;awie&#324;ska%202021%20dla%20J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fa&#322;%20Grupy/&#321;om&#380;y&#324;ska%202015/&#321;GZ_OSZACOWANIE_DOSTAW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  <sheetName val="obiek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  <sheetName val="obiekty"/>
      <sheetName val="oświetlen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4883"/>
  <sheetViews>
    <sheetView tabSelected="1" zoomScale="80" zoomScaleNormal="80" workbookViewId="0">
      <selection activeCell="H7" sqref="H7"/>
    </sheetView>
  </sheetViews>
  <sheetFormatPr defaultColWidth="8.875" defaultRowHeight="14.25" x14ac:dyDescent="0.2"/>
  <cols>
    <col min="1" max="1" width="3.625" style="1" customWidth="1"/>
    <col min="2" max="2" width="15.75" style="2" customWidth="1"/>
    <col min="3" max="3" width="12.125" style="2" customWidth="1"/>
    <col min="4" max="4" width="12.125" style="3" customWidth="1"/>
    <col min="5" max="5" width="12.125" style="4" customWidth="1"/>
    <col min="6" max="6" width="6" style="3" customWidth="1"/>
    <col min="7" max="7" width="11" style="2" bestFit="1" customWidth="1"/>
    <col min="8" max="8" width="16.25" style="2" bestFit="1" customWidth="1"/>
    <col min="9" max="9" width="6" style="5" customWidth="1"/>
    <col min="10" max="10" width="6" style="6" customWidth="1"/>
    <col min="11" max="13" width="6" style="7" customWidth="1"/>
    <col min="14" max="14" width="6.75" style="7" customWidth="1"/>
    <col min="15" max="15" width="15" style="6" bestFit="1" customWidth="1"/>
    <col min="16" max="16" width="25.875" style="6" customWidth="1"/>
    <col min="17" max="17" width="7.75" style="6" customWidth="1"/>
    <col min="18" max="18" width="16.75" style="6" bestFit="1" customWidth="1"/>
    <col min="19" max="19" width="27.375" style="6" customWidth="1"/>
    <col min="20" max="20" width="14.25" style="8" customWidth="1"/>
    <col min="21" max="21" width="12.25" style="8" customWidth="1"/>
    <col min="22" max="22" width="7.25" style="8" customWidth="1"/>
    <col min="23" max="24" width="7.25" style="9" customWidth="1"/>
    <col min="25" max="1024" width="8.875" style="6"/>
  </cols>
  <sheetData>
    <row r="1" spans="1:24" s="43" customFormat="1" ht="24.75" customHeight="1" x14ac:dyDescent="0.2">
      <c r="A1" s="55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s="43" customFormat="1" ht="24.75" customHeight="1" x14ac:dyDescent="0.2">
      <c r="A2" s="10"/>
      <c r="B2" s="11" t="s">
        <v>36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42"/>
    </row>
    <row r="3" spans="1:24" s="43" customFormat="1" ht="24" customHeight="1" x14ac:dyDescent="0.2">
      <c r="A3" s="12"/>
      <c r="B3" s="11" t="s">
        <v>37</v>
      </c>
      <c r="C3" s="13"/>
      <c r="D3" s="57"/>
      <c r="E3" s="57"/>
      <c r="F3" s="57"/>
      <c r="G3" s="57"/>
      <c r="H3" s="56" t="s">
        <v>2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  <c r="T3" s="57"/>
      <c r="U3" s="57"/>
      <c r="V3" s="57"/>
      <c r="W3" s="57"/>
    </row>
    <row r="5" spans="1:24" ht="15" customHeight="1" x14ac:dyDescent="0.2">
      <c r="A5" s="12"/>
      <c r="B5" s="13"/>
      <c r="C5" s="13"/>
      <c r="D5" s="41"/>
      <c r="E5" s="14"/>
      <c r="F5" s="41"/>
      <c r="G5" s="13"/>
      <c r="H5" s="13"/>
      <c r="I5" s="16"/>
      <c r="J5" s="15"/>
      <c r="K5" s="20"/>
      <c r="L5" s="20"/>
      <c r="M5" s="20"/>
      <c r="N5" s="20"/>
      <c r="O5" s="15"/>
      <c r="P5" s="15"/>
      <c r="Q5" s="15"/>
      <c r="R5" s="15"/>
      <c r="S5" s="15"/>
      <c r="T5" s="17"/>
      <c r="U5" s="17"/>
      <c r="V5" s="17"/>
      <c r="W5" s="21"/>
      <c r="X5" s="21"/>
    </row>
    <row r="6" spans="1:24" ht="15" customHeight="1" x14ac:dyDescent="0.2">
      <c r="A6" s="12"/>
      <c r="B6" s="44" t="s">
        <v>3</v>
      </c>
      <c r="C6" s="18" t="s">
        <v>43</v>
      </c>
      <c r="D6" s="19"/>
      <c r="E6" s="19"/>
      <c r="F6" s="19"/>
      <c r="G6" s="19"/>
      <c r="H6" s="19"/>
      <c r="I6" s="16"/>
      <c r="J6" s="16"/>
      <c r="K6" s="20"/>
      <c r="L6" s="20"/>
      <c r="M6" s="20"/>
      <c r="N6" s="20"/>
      <c r="O6" s="15"/>
      <c r="P6" s="15"/>
      <c r="Q6" s="15"/>
      <c r="R6" s="15"/>
      <c r="S6" s="15"/>
      <c r="T6" s="17"/>
      <c r="U6" s="17"/>
      <c r="V6" s="17"/>
      <c r="W6" s="21"/>
      <c r="X6" s="21"/>
    </row>
    <row r="7" spans="1:24" ht="15" customHeight="1" x14ac:dyDescent="0.2">
      <c r="A7" s="12"/>
      <c r="B7" s="44" t="s">
        <v>4</v>
      </c>
      <c r="C7" s="22" t="s">
        <v>47</v>
      </c>
      <c r="D7" s="19"/>
      <c r="E7" s="19"/>
      <c r="F7" s="19"/>
      <c r="G7" s="19"/>
      <c r="H7" s="19"/>
      <c r="I7" s="16"/>
      <c r="J7" s="16"/>
      <c r="K7" s="20"/>
      <c r="L7" s="20"/>
      <c r="M7" s="20"/>
      <c r="N7" s="20"/>
      <c r="O7" s="15"/>
      <c r="P7" s="15"/>
      <c r="Q7" s="15"/>
      <c r="R7" s="15"/>
      <c r="S7" s="15"/>
      <c r="T7" s="17"/>
      <c r="U7" s="17"/>
      <c r="V7" s="17"/>
      <c r="W7" s="21"/>
      <c r="X7" s="21"/>
    </row>
    <row r="8" spans="1:24" ht="15" customHeight="1" x14ac:dyDescent="0.2">
      <c r="A8" s="12"/>
      <c r="B8" s="44" t="s">
        <v>5</v>
      </c>
      <c r="C8" s="18" t="s">
        <v>48</v>
      </c>
      <c r="D8" s="19"/>
      <c r="E8" s="19"/>
      <c r="F8" s="19"/>
      <c r="G8" s="19"/>
      <c r="H8" s="19"/>
      <c r="I8" s="16"/>
      <c r="J8" s="16"/>
      <c r="K8" s="20"/>
      <c r="L8" s="20"/>
      <c r="M8" s="20"/>
      <c r="N8" s="20"/>
      <c r="O8" s="15"/>
      <c r="P8" s="15"/>
      <c r="Q8" s="15"/>
      <c r="R8" s="15"/>
      <c r="S8" s="15"/>
      <c r="T8" s="17"/>
      <c r="U8" s="17"/>
      <c r="V8" s="17"/>
      <c r="W8" s="21"/>
      <c r="X8" s="21"/>
    </row>
    <row r="9" spans="1:24" ht="15" customHeight="1" x14ac:dyDescent="0.2">
      <c r="A9" s="12"/>
      <c r="B9" s="13"/>
      <c r="C9" s="18" t="s">
        <v>49</v>
      </c>
      <c r="D9" s="19"/>
      <c r="E9" s="19"/>
      <c r="F9" s="19"/>
      <c r="G9" s="19"/>
      <c r="H9" s="19"/>
      <c r="I9" s="23"/>
      <c r="J9" s="16"/>
      <c r="K9" s="20"/>
      <c r="L9" s="20"/>
      <c r="M9" s="20"/>
      <c r="N9" s="20"/>
      <c r="O9" s="15"/>
      <c r="P9" s="15"/>
      <c r="Q9" s="15"/>
      <c r="R9" s="15"/>
      <c r="S9" s="15"/>
      <c r="T9" s="17"/>
      <c r="U9" s="17"/>
      <c r="V9" s="17"/>
      <c r="W9" s="21"/>
      <c r="X9" s="21"/>
    </row>
    <row r="10" spans="1:24" ht="15" customHeight="1" x14ac:dyDescent="0.2">
      <c r="A10" s="12"/>
      <c r="B10" s="13"/>
      <c r="C10" s="18" t="s">
        <v>50</v>
      </c>
      <c r="D10" s="19"/>
      <c r="E10" s="19"/>
      <c r="F10" s="19"/>
      <c r="G10" s="19"/>
      <c r="H10" s="19"/>
      <c r="I10" s="23"/>
      <c r="J10" s="16"/>
      <c r="K10" s="20"/>
      <c r="L10" s="20"/>
      <c r="M10" s="20"/>
      <c r="N10" s="20"/>
      <c r="O10" s="15"/>
      <c r="P10" s="15"/>
      <c r="Q10" s="15"/>
      <c r="R10" s="15"/>
      <c r="S10" s="15"/>
      <c r="T10" s="17"/>
      <c r="U10" s="17"/>
      <c r="V10" s="17"/>
      <c r="W10" s="21"/>
      <c r="X10" s="21"/>
    </row>
    <row r="11" spans="1:24" ht="15" customHeight="1" x14ac:dyDescent="0.2">
      <c r="A11" s="12"/>
      <c r="B11" s="13"/>
      <c r="C11" s="51"/>
      <c r="D11" s="51"/>
      <c r="E11" s="51"/>
      <c r="F11" s="51"/>
      <c r="G11" s="51"/>
      <c r="H11" s="51"/>
      <c r="I11" s="23"/>
      <c r="J11" s="16"/>
      <c r="K11" s="20"/>
      <c r="L11" s="20"/>
      <c r="M11" s="20"/>
      <c r="N11" s="20"/>
      <c r="O11" s="15"/>
      <c r="P11" s="15"/>
      <c r="Q11" s="15"/>
      <c r="R11" s="15"/>
      <c r="S11" s="15"/>
      <c r="T11" s="17"/>
      <c r="U11" s="17"/>
      <c r="V11" s="17"/>
      <c r="W11" s="21"/>
      <c r="X11" s="21"/>
    </row>
    <row r="12" spans="1:24" s="2" customFormat="1" ht="30" customHeight="1" x14ac:dyDescent="0.2">
      <c r="A12" s="49" t="s">
        <v>0</v>
      </c>
      <c r="B12" s="49" t="s">
        <v>6</v>
      </c>
      <c r="C12" s="49" t="s">
        <v>7</v>
      </c>
      <c r="D12" s="49"/>
      <c r="E12" s="49"/>
      <c r="F12" s="49"/>
      <c r="G12" s="49"/>
      <c r="H12" s="49" t="s">
        <v>8</v>
      </c>
      <c r="I12" s="52" t="s">
        <v>9</v>
      </c>
      <c r="J12" s="52"/>
      <c r="K12" s="53" t="s">
        <v>10</v>
      </c>
      <c r="L12" s="53"/>
      <c r="M12" s="53"/>
      <c r="N12" s="53"/>
      <c r="O12" s="54" t="s">
        <v>11</v>
      </c>
      <c r="P12" s="54"/>
      <c r="Q12" s="54"/>
      <c r="R12" s="49" t="s">
        <v>12</v>
      </c>
      <c r="S12" s="49"/>
      <c r="T12" s="49" t="s">
        <v>13</v>
      </c>
      <c r="U12" s="49" t="s">
        <v>14</v>
      </c>
      <c r="V12" s="49" t="s">
        <v>15</v>
      </c>
      <c r="W12" s="50" t="s">
        <v>16</v>
      </c>
      <c r="X12" s="50"/>
    </row>
    <row r="13" spans="1:24" s="3" customFormat="1" ht="30" customHeight="1" x14ac:dyDescent="0.2">
      <c r="A13" s="49"/>
      <c r="B13" s="49"/>
      <c r="C13" s="24" t="s">
        <v>17</v>
      </c>
      <c r="D13" s="24" t="s">
        <v>18</v>
      </c>
      <c r="E13" s="25" t="s">
        <v>19</v>
      </c>
      <c r="F13" s="24" t="s">
        <v>20</v>
      </c>
      <c r="G13" s="24" t="s">
        <v>21</v>
      </c>
      <c r="H13" s="49"/>
      <c r="I13" s="26" t="s">
        <v>22</v>
      </c>
      <c r="J13" s="29" t="s">
        <v>23</v>
      </c>
      <c r="K13" s="26" t="s">
        <v>24</v>
      </c>
      <c r="L13" s="26" t="s">
        <v>25</v>
      </c>
      <c r="M13" s="26" t="s">
        <v>26</v>
      </c>
      <c r="N13" s="26" t="s">
        <v>1</v>
      </c>
      <c r="O13" s="27" t="s">
        <v>27</v>
      </c>
      <c r="P13" s="24" t="s">
        <v>28</v>
      </c>
      <c r="Q13" s="24" t="s">
        <v>29</v>
      </c>
      <c r="R13" s="24" t="s">
        <v>27</v>
      </c>
      <c r="S13" s="24" t="s">
        <v>28</v>
      </c>
      <c r="T13" s="49"/>
      <c r="U13" s="49"/>
      <c r="V13" s="49"/>
      <c r="W13" s="28" t="s">
        <v>30</v>
      </c>
      <c r="X13" s="28" t="s">
        <v>31</v>
      </c>
    </row>
    <row r="14" spans="1:24" ht="15" customHeight="1" x14ac:dyDescent="0.2">
      <c r="A14" s="24">
        <v>1</v>
      </c>
      <c r="B14" s="30" t="s">
        <v>38</v>
      </c>
      <c r="C14" s="31" t="s">
        <v>64</v>
      </c>
      <c r="D14" s="32"/>
      <c r="E14" s="25"/>
      <c r="F14" s="24" t="s">
        <v>52</v>
      </c>
      <c r="G14" s="33" t="s">
        <v>51</v>
      </c>
      <c r="H14" s="24" t="s">
        <v>65</v>
      </c>
      <c r="I14" s="34">
        <v>4</v>
      </c>
      <c r="J14" s="26" t="s">
        <v>45</v>
      </c>
      <c r="K14" s="35">
        <v>1.83</v>
      </c>
      <c r="L14" s="35">
        <v>6.58</v>
      </c>
      <c r="M14" s="35">
        <v>0</v>
      </c>
      <c r="N14" s="36">
        <f t="shared" ref="N14:N45" si="0">SUM(K14:M14)</f>
        <v>8.41</v>
      </c>
      <c r="O14" s="37" t="s">
        <v>62</v>
      </c>
      <c r="P14" s="37" t="s">
        <v>63</v>
      </c>
      <c r="Q14" s="24">
        <v>4660326649</v>
      </c>
      <c r="R14" s="33" t="s">
        <v>62</v>
      </c>
      <c r="S14" s="33" t="s">
        <v>63</v>
      </c>
      <c r="T14" s="38" t="s">
        <v>46</v>
      </c>
      <c r="U14" s="38" t="s">
        <v>126</v>
      </c>
      <c r="V14" s="26" t="s">
        <v>125</v>
      </c>
      <c r="W14" s="46" t="s">
        <v>41</v>
      </c>
      <c r="X14" s="46" t="s">
        <v>40</v>
      </c>
    </row>
    <row r="15" spans="1:24" ht="15" customHeight="1" x14ac:dyDescent="0.2">
      <c r="A15" s="24">
        <v>2</v>
      </c>
      <c r="B15" s="30" t="s">
        <v>38</v>
      </c>
      <c r="C15" s="31" t="s">
        <v>44</v>
      </c>
      <c r="D15" s="32"/>
      <c r="E15" s="25"/>
      <c r="F15" s="24" t="s">
        <v>53</v>
      </c>
      <c r="G15" s="33" t="s">
        <v>44</v>
      </c>
      <c r="H15" s="24" t="s">
        <v>66</v>
      </c>
      <c r="I15" s="34">
        <v>11</v>
      </c>
      <c r="J15" s="26" t="s">
        <v>45</v>
      </c>
      <c r="K15" s="35">
        <v>7.14</v>
      </c>
      <c r="L15" s="35">
        <v>22.26</v>
      </c>
      <c r="M15" s="35">
        <v>0</v>
      </c>
      <c r="N15" s="36">
        <f t="shared" si="0"/>
        <v>29.400000000000002</v>
      </c>
      <c r="O15" s="37" t="s">
        <v>62</v>
      </c>
      <c r="P15" s="37" t="s">
        <v>63</v>
      </c>
      <c r="Q15" s="24">
        <v>4660326649</v>
      </c>
      <c r="R15" s="33" t="s">
        <v>62</v>
      </c>
      <c r="S15" s="33" t="s">
        <v>63</v>
      </c>
      <c r="T15" s="38" t="s">
        <v>46</v>
      </c>
      <c r="U15" s="38" t="s">
        <v>126</v>
      </c>
      <c r="V15" s="26" t="s">
        <v>125</v>
      </c>
      <c r="W15" s="46" t="s">
        <v>41</v>
      </c>
      <c r="X15" s="46" t="s">
        <v>40</v>
      </c>
    </row>
    <row r="16" spans="1:24" ht="15" customHeight="1" x14ac:dyDescent="0.2">
      <c r="A16" s="24">
        <v>3</v>
      </c>
      <c r="B16" s="30" t="s">
        <v>38</v>
      </c>
      <c r="C16" s="31" t="s">
        <v>44</v>
      </c>
      <c r="D16" s="32"/>
      <c r="E16" s="25"/>
      <c r="F16" s="24" t="s">
        <v>53</v>
      </c>
      <c r="G16" s="33" t="s">
        <v>44</v>
      </c>
      <c r="H16" s="24" t="s">
        <v>67</v>
      </c>
      <c r="I16" s="34">
        <v>0.6</v>
      </c>
      <c r="J16" s="26" t="s">
        <v>45</v>
      </c>
      <c r="K16" s="35">
        <v>1.45</v>
      </c>
      <c r="L16" s="35">
        <v>4.54</v>
      </c>
      <c r="M16" s="35">
        <v>0</v>
      </c>
      <c r="N16" s="36">
        <f t="shared" si="0"/>
        <v>5.99</v>
      </c>
      <c r="O16" s="37" t="s">
        <v>62</v>
      </c>
      <c r="P16" s="37" t="s">
        <v>63</v>
      </c>
      <c r="Q16" s="24">
        <v>4660326649</v>
      </c>
      <c r="R16" s="33" t="s">
        <v>62</v>
      </c>
      <c r="S16" s="33" t="s">
        <v>63</v>
      </c>
      <c r="T16" s="38" t="s">
        <v>46</v>
      </c>
      <c r="U16" s="38" t="s">
        <v>126</v>
      </c>
      <c r="V16" s="26" t="s">
        <v>125</v>
      </c>
      <c r="W16" s="46" t="s">
        <v>41</v>
      </c>
      <c r="X16" s="46" t="s">
        <v>40</v>
      </c>
    </row>
    <row r="17" spans="1:24" ht="15" customHeight="1" x14ac:dyDescent="0.2">
      <c r="A17" s="24">
        <v>4</v>
      </c>
      <c r="B17" s="30" t="s">
        <v>38</v>
      </c>
      <c r="C17" s="31" t="s">
        <v>68</v>
      </c>
      <c r="D17" s="32"/>
      <c r="E17" s="25"/>
      <c r="F17" s="24" t="s">
        <v>52</v>
      </c>
      <c r="G17" s="33" t="s">
        <v>51</v>
      </c>
      <c r="H17" s="24" t="s">
        <v>69</v>
      </c>
      <c r="I17" s="34">
        <v>4</v>
      </c>
      <c r="J17" s="26" t="s">
        <v>45</v>
      </c>
      <c r="K17" s="35">
        <v>2.91</v>
      </c>
      <c r="L17" s="35">
        <v>9.0399999999999991</v>
      </c>
      <c r="M17" s="35">
        <v>0</v>
      </c>
      <c r="N17" s="36">
        <f t="shared" si="0"/>
        <v>11.95</v>
      </c>
      <c r="O17" s="37" t="s">
        <v>62</v>
      </c>
      <c r="P17" s="37" t="s">
        <v>63</v>
      </c>
      <c r="Q17" s="24">
        <v>4660326649</v>
      </c>
      <c r="R17" s="33" t="s">
        <v>62</v>
      </c>
      <c r="S17" s="33" t="s">
        <v>63</v>
      </c>
      <c r="T17" s="38" t="s">
        <v>46</v>
      </c>
      <c r="U17" s="38" t="s">
        <v>126</v>
      </c>
      <c r="V17" s="26" t="s">
        <v>125</v>
      </c>
      <c r="W17" s="46" t="s">
        <v>41</v>
      </c>
      <c r="X17" s="46" t="s">
        <v>40</v>
      </c>
    </row>
    <row r="18" spans="1:24" ht="15" customHeight="1" x14ac:dyDescent="0.2">
      <c r="A18" s="24">
        <v>5</v>
      </c>
      <c r="B18" s="30" t="s">
        <v>38</v>
      </c>
      <c r="C18" s="31" t="s">
        <v>51</v>
      </c>
      <c r="D18" s="32"/>
      <c r="E18" s="25"/>
      <c r="F18" s="24" t="s">
        <v>52</v>
      </c>
      <c r="G18" s="33" t="s">
        <v>51</v>
      </c>
      <c r="H18" s="24" t="s">
        <v>70</v>
      </c>
      <c r="I18" s="34">
        <v>3</v>
      </c>
      <c r="J18" s="26" t="s">
        <v>45</v>
      </c>
      <c r="K18" s="35">
        <v>2.0699999999999998</v>
      </c>
      <c r="L18" s="35">
        <v>7.51</v>
      </c>
      <c r="M18" s="35">
        <v>0</v>
      </c>
      <c r="N18" s="36">
        <f t="shared" si="0"/>
        <v>9.58</v>
      </c>
      <c r="O18" s="37" t="s">
        <v>62</v>
      </c>
      <c r="P18" s="37" t="s">
        <v>63</v>
      </c>
      <c r="Q18" s="24">
        <v>4660326649</v>
      </c>
      <c r="R18" s="33" t="s">
        <v>62</v>
      </c>
      <c r="S18" s="33" t="s">
        <v>63</v>
      </c>
      <c r="T18" s="38" t="s">
        <v>46</v>
      </c>
      <c r="U18" s="38" t="s">
        <v>126</v>
      </c>
      <c r="V18" s="26" t="s">
        <v>125</v>
      </c>
      <c r="W18" s="46" t="s">
        <v>41</v>
      </c>
      <c r="X18" s="46" t="s">
        <v>40</v>
      </c>
    </row>
    <row r="19" spans="1:24" ht="15" customHeight="1" x14ac:dyDescent="0.2">
      <c r="A19" s="24">
        <v>6</v>
      </c>
      <c r="B19" s="30" t="s">
        <v>38</v>
      </c>
      <c r="C19" s="31" t="s">
        <v>51</v>
      </c>
      <c r="D19" s="32" t="s">
        <v>39</v>
      </c>
      <c r="E19" s="25"/>
      <c r="F19" s="24" t="s">
        <v>52</v>
      </c>
      <c r="G19" s="33" t="s">
        <v>51</v>
      </c>
      <c r="H19" s="24" t="s">
        <v>71</v>
      </c>
      <c r="I19" s="34">
        <v>11</v>
      </c>
      <c r="J19" s="26" t="s">
        <v>45</v>
      </c>
      <c r="K19" s="35">
        <v>9.68</v>
      </c>
      <c r="L19" s="35">
        <v>36.97</v>
      </c>
      <c r="M19" s="35">
        <v>0</v>
      </c>
      <c r="N19" s="36">
        <f t="shared" si="0"/>
        <v>46.65</v>
      </c>
      <c r="O19" s="37" t="s">
        <v>62</v>
      </c>
      <c r="P19" s="37" t="s">
        <v>63</v>
      </c>
      <c r="Q19" s="24">
        <v>4660326649</v>
      </c>
      <c r="R19" s="33" t="s">
        <v>62</v>
      </c>
      <c r="S19" s="33" t="s">
        <v>63</v>
      </c>
      <c r="T19" s="38" t="s">
        <v>46</v>
      </c>
      <c r="U19" s="38" t="s">
        <v>126</v>
      </c>
      <c r="V19" s="26" t="s">
        <v>125</v>
      </c>
      <c r="W19" s="46" t="s">
        <v>41</v>
      </c>
      <c r="X19" s="46" t="s">
        <v>40</v>
      </c>
    </row>
    <row r="20" spans="1:24" ht="15" customHeight="1" x14ac:dyDescent="0.2">
      <c r="A20" s="24">
        <v>7</v>
      </c>
      <c r="B20" s="30" t="s">
        <v>38</v>
      </c>
      <c r="C20" s="31" t="s">
        <v>51</v>
      </c>
      <c r="D20" s="32" t="s">
        <v>72</v>
      </c>
      <c r="E20" s="25"/>
      <c r="F20" s="24" t="s">
        <v>52</v>
      </c>
      <c r="G20" s="33" t="s">
        <v>51</v>
      </c>
      <c r="H20" s="24" t="s">
        <v>73</v>
      </c>
      <c r="I20" s="34">
        <v>25.5</v>
      </c>
      <c r="J20" s="26" t="s">
        <v>45</v>
      </c>
      <c r="K20" s="35">
        <v>8.49</v>
      </c>
      <c r="L20" s="35">
        <v>30.35</v>
      </c>
      <c r="M20" s="35">
        <v>0</v>
      </c>
      <c r="N20" s="36">
        <f t="shared" si="0"/>
        <v>38.840000000000003</v>
      </c>
      <c r="O20" s="37" t="s">
        <v>62</v>
      </c>
      <c r="P20" s="37" t="s">
        <v>63</v>
      </c>
      <c r="Q20" s="24">
        <v>4660326649</v>
      </c>
      <c r="R20" s="33" t="s">
        <v>62</v>
      </c>
      <c r="S20" s="33" t="s">
        <v>63</v>
      </c>
      <c r="T20" s="38" t="s">
        <v>46</v>
      </c>
      <c r="U20" s="38" t="s">
        <v>126</v>
      </c>
      <c r="V20" s="26" t="s">
        <v>125</v>
      </c>
      <c r="W20" s="46" t="s">
        <v>41</v>
      </c>
      <c r="X20" s="46" t="s">
        <v>40</v>
      </c>
    </row>
    <row r="21" spans="1:24" ht="15" customHeight="1" x14ac:dyDescent="0.2">
      <c r="A21" s="24">
        <v>8</v>
      </c>
      <c r="B21" s="30" t="s">
        <v>38</v>
      </c>
      <c r="C21" s="31" t="s">
        <v>51</v>
      </c>
      <c r="D21" s="32" t="s">
        <v>34</v>
      </c>
      <c r="E21" s="25"/>
      <c r="F21" s="24" t="s">
        <v>52</v>
      </c>
      <c r="G21" s="33" t="s">
        <v>51</v>
      </c>
      <c r="H21" s="24" t="s">
        <v>74</v>
      </c>
      <c r="I21" s="34">
        <v>17</v>
      </c>
      <c r="J21" s="26" t="s">
        <v>32</v>
      </c>
      <c r="K21" s="35">
        <v>7.97</v>
      </c>
      <c r="L21" s="35">
        <v>15.91</v>
      </c>
      <c r="M21" s="35">
        <v>0</v>
      </c>
      <c r="N21" s="36">
        <f t="shared" si="0"/>
        <v>23.88</v>
      </c>
      <c r="O21" s="37" t="s">
        <v>62</v>
      </c>
      <c r="P21" s="37" t="s">
        <v>63</v>
      </c>
      <c r="Q21" s="24">
        <v>4660326649</v>
      </c>
      <c r="R21" s="33" t="s">
        <v>62</v>
      </c>
      <c r="S21" s="33" t="s">
        <v>63</v>
      </c>
      <c r="T21" s="38" t="s">
        <v>46</v>
      </c>
      <c r="U21" s="38" t="s">
        <v>126</v>
      </c>
      <c r="V21" s="26" t="s">
        <v>125</v>
      </c>
      <c r="W21" s="46" t="s">
        <v>41</v>
      </c>
      <c r="X21" s="46" t="s">
        <v>40</v>
      </c>
    </row>
    <row r="22" spans="1:24" ht="15" customHeight="1" x14ac:dyDescent="0.2">
      <c r="A22" s="24">
        <v>9</v>
      </c>
      <c r="B22" s="30" t="s">
        <v>38</v>
      </c>
      <c r="C22" s="31" t="s">
        <v>51</v>
      </c>
      <c r="D22" s="32" t="s">
        <v>75</v>
      </c>
      <c r="E22" s="25"/>
      <c r="F22" s="24" t="s">
        <v>52</v>
      </c>
      <c r="G22" s="33" t="s">
        <v>51</v>
      </c>
      <c r="H22" s="24" t="s">
        <v>76</v>
      </c>
      <c r="I22" s="34">
        <v>20.5</v>
      </c>
      <c r="J22" s="26" t="s">
        <v>45</v>
      </c>
      <c r="K22" s="35">
        <v>9.39</v>
      </c>
      <c r="L22" s="35">
        <v>29.22</v>
      </c>
      <c r="M22" s="35">
        <v>0</v>
      </c>
      <c r="N22" s="36">
        <f t="shared" si="0"/>
        <v>38.61</v>
      </c>
      <c r="O22" s="37" t="s">
        <v>62</v>
      </c>
      <c r="P22" s="37" t="s">
        <v>63</v>
      </c>
      <c r="Q22" s="24">
        <v>4660326649</v>
      </c>
      <c r="R22" s="33" t="s">
        <v>62</v>
      </c>
      <c r="S22" s="33" t="s">
        <v>63</v>
      </c>
      <c r="T22" s="38" t="s">
        <v>46</v>
      </c>
      <c r="U22" s="38" t="s">
        <v>126</v>
      </c>
      <c r="V22" s="26" t="s">
        <v>125</v>
      </c>
      <c r="W22" s="46" t="s">
        <v>41</v>
      </c>
      <c r="X22" s="46" t="s">
        <v>40</v>
      </c>
    </row>
    <row r="23" spans="1:24" ht="15" customHeight="1" x14ac:dyDescent="0.2">
      <c r="A23" s="24">
        <v>10</v>
      </c>
      <c r="B23" s="30" t="s">
        <v>38</v>
      </c>
      <c r="C23" s="31" t="s">
        <v>56</v>
      </c>
      <c r="D23" s="32"/>
      <c r="E23" s="25"/>
      <c r="F23" s="24" t="s">
        <v>52</v>
      </c>
      <c r="G23" s="33" t="s">
        <v>51</v>
      </c>
      <c r="H23" s="24" t="s">
        <v>77</v>
      </c>
      <c r="I23" s="34">
        <v>0.9</v>
      </c>
      <c r="J23" s="26" t="s">
        <v>45</v>
      </c>
      <c r="K23" s="35">
        <v>0.7</v>
      </c>
      <c r="L23" s="35">
        <v>1.66</v>
      </c>
      <c r="M23" s="35">
        <v>0</v>
      </c>
      <c r="N23" s="36">
        <f t="shared" si="0"/>
        <v>2.36</v>
      </c>
      <c r="O23" s="37" t="s">
        <v>62</v>
      </c>
      <c r="P23" s="37" t="s">
        <v>63</v>
      </c>
      <c r="Q23" s="24">
        <v>4660326649</v>
      </c>
      <c r="R23" s="33" t="s">
        <v>62</v>
      </c>
      <c r="S23" s="33" t="s">
        <v>63</v>
      </c>
      <c r="T23" s="38" t="s">
        <v>46</v>
      </c>
      <c r="U23" s="38" t="s">
        <v>126</v>
      </c>
      <c r="V23" s="26" t="s">
        <v>125</v>
      </c>
      <c r="W23" s="46" t="s">
        <v>41</v>
      </c>
      <c r="X23" s="46" t="s">
        <v>40</v>
      </c>
    </row>
    <row r="24" spans="1:24" ht="15" customHeight="1" x14ac:dyDescent="0.2">
      <c r="A24" s="24">
        <v>11</v>
      </c>
      <c r="B24" s="30" t="s">
        <v>38</v>
      </c>
      <c r="C24" s="31" t="s">
        <v>56</v>
      </c>
      <c r="D24" s="32"/>
      <c r="E24" s="25"/>
      <c r="F24" s="24" t="s">
        <v>52</v>
      </c>
      <c r="G24" s="33" t="s">
        <v>51</v>
      </c>
      <c r="H24" s="24" t="s">
        <v>78</v>
      </c>
      <c r="I24" s="34">
        <v>4</v>
      </c>
      <c r="J24" s="26" t="s">
        <v>45</v>
      </c>
      <c r="K24" s="35">
        <v>1.49</v>
      </c>
      <c r="L24" s="35">
        <v>5.07</v>
      </c>
      <c r="M24" s="35">
        <v>0</v>
      </c>
      <c r="N24" s="36">
        <f t="shared" si="0"/>
        <v>6.5600000000000005</v>
      </c>
      <c r="O24" s="37" t="s">
        <v>62</v>
      </c>
      <c r="P24" s="37" t="s">
        <v>63</v>
      </c>
      <c r="Q24" s="24">
        <v>4660326649</v>
      </c>
      <c r="R24" s="33" t="s">
        <v>62</v>
      </c>
      <c r="S24" s="33" t="s">
        <v>63</v>
      </c>
      <c r="T24" s="38" t="s">
        <v>46</v>
      </c>
      <c r="U24" s="38" t="s">
        <v>126</v>
      </c>
      <c r="V24" s="26" t="s">
        <v>125</v>
      </c>
      <c r="W24" s="46" t="s">
        <v>41</v>
      </c>
      <c r="X24" s="46" t="s">
        <v>40</v>
      </c>
    </row>
    <row r="25" spans="1:24" ht="15" customHeight="1" x14ac:dyDescent="0.2">
      <c r="A25" s="24">
        <v>12</v>
      </c>
      <c r="B25" s="30" t="s">
        <v>38</v>
      </c>
      <c r="C25" s="31" t="s">
        <v>61</v>
      </c>
      <c r="D25" s="32"/>
      <c r="E25" s="25"/>
      <c r="F25" s="24" t="s">
        <v>52</v>
      </c>
      <c r="G25" s="33" t="s">
        <v>51</v>
      </c>
      <c r="H25" s="24" t="s">
        <v>79</v>
      </c>
      <c r="I25" s="34">
        <v>2</v>
      </c>
      <c r="J25" s="26" t="s">
        <v>45</v>
      </c>
      <c r="K25" s="35">
        <v>0.56999999999999995</v>
      </c>
      <c r="L25" s="35">
        <v>1.88</v>
      </c>
      <c r="M25" s="35">
        <v>0</v>
      </c>
      <c r="N25" s="36">
        <f t="shared" si="0"/>
        <v>2.4499999999999997</v>
      </c>
      <c r="O25" s="37" t="s">
        <v>62</v>
      </c>
      <c r="P25" s="37" t="s">
        <v>63</v>
      </c>
      <c r="Q25" s="24">
        <v>4660326649</v>
      </c>
      <c r="R25" s="33" t="s">
        <v>62</v>
      </c>
      <c r="S25" s="33" t="s">
        <v>63</v>
      </c>
      <c r="T25" s="38" t="s">
        <v>46</v>
      </c>
      <c r="U25" s="38" t="s">
        <v>126</v>
      </c>
      <c r="V25" s="26" t="s">
        <v>125</v>
      </c>
      <c r="W25" s="46" t="s">
        <v>41</v>
      </c>
      <c r="X25" s="46" t="s">
        <v>40</v>
      </c>
    </row>
    <row r="26" spans="1:24" ht="15" customHeight="1" x14ac:dyDescent="0.2">
      <c r="A26" s="24">
        <v>13</v>
      </c>
      <c r="B26" s="30" t="s">
        <v>38</v>
      </c>
      <c r="C26" s="31" t="s">
        <v>61</v>
      </c>
      <c r="D26" s="32"/>
      <c r="E26" s="25"/>
      <c r="F26" s="24" t="s">
        <v>52</v>
      </c>
      <c r="G26" s="33" t="s">
        <v>51</v>
      </c>
      <c r="H26" s="24" t="s">
        <v>80</v>
      </c>
      <c r="I26" s="34">
        <v>1</v>
      </c>
      <c r="J26" s="26" t="s">
        <v>45</v>
      </c>
      <c r="K26" s="35">
        <v>0.82</v>
      </c>
      <c r="L26" s="35">
        <v>2.68</v>
      </c>
      <c r="M26" s="35">
        <v>0</v>
      </c>
      <c r="N26" s="36">
        <f t="shared" si="0"/>
        <v>3.5</v>
      </c>
      <c r="O26" s="37" t="s">
        <v>62</v>
      </c>
      <c r="P26" s="37" t="s">
        <v>63</v>
      </c>
      <c r="Q26" s="24">
        <v>4660326649</v>
      </c>
      <c r="R26" s="33" t="s">
        <v>62</v>
      </c>
      <c r="S26" s="33" t="s">
        <v>63</v>
      </c>
      <c r="T26" s="38" t="s">
        <v>46</v>
      </c>
      <c r="U26" s="38" t="s">
        <v>126</v>
      </c>
      <c r="V26" s="26" t="s">
        <v>125</v>
      </c>
      <c r="W26" s="46" t="s">
        <v>41</v>
      </c>
      <c r="X26" s="46" t="s">
        <v>40</v>
      </c>
    </row>
    <row r="27" spans="1:24" ht="15" customHeight="1" x14ac:dyDescent="0.2">
      <c r="A27" s="24">
        <v>14</v>
      </c>
      <c r="B27" s="30" t="s">
        <v>38</v>
      </c>
      <c r="C27" s="31" t="s">
        <v>59</v>
      </c>
      <c r="D27" s="32"/>
      <c r="E27" s="25"/>
      <c r="F27" s="24" t="s">
        <v>52</v>
      </c>
      <c r="G27" s="33" t="s">
        <v>51</v>
      </c>
      <c r="H27" s="24" t="s">
        <v>81</v>
      </c>
      <c r="I27" s="34">
        <v>8.5</v>
      </c>
      <c r="J27" s="26" t="s">
        <v>45</v>
      </c>
      <c r="K27" s="35">
        <v>3.24</v>
      </c>
      <c r="L27" s="35">
        <v>10.09</v>
      </c>
      <c r="M27" s="35">
        <v>0</v>
      </c>
      <c r="N27" s="36">
        <f t="shared" si="0"/>
        <v>13.33</v>
      </c>
      <c r="O27" s="37" t="s">
        <v>62</v>
      </c>
      <c r="P27" s="37" t="s">
        <v>63</v>
      </c>
      <c r="Q27" s="24">
        <v>4660326649</v>
      </c>
      <c r="R27" s="33" t="s">
        <v>62</v>
      </c>
      <c r="S27" s="33" t="s">
        <v>63</v>
      </c>
      <c r="T27" s="38" t="s">
        <v>46</v>
      </c>
      <c r="U27" s="38" t="s">
        <v>126</v>
      </c>
      <c r="V27" s="26" t="s">
        <v>125</v>
      </c>
      <c r="W27" s="46" t="s">
        <v>41</v>
      </c>
      <c r="X27" s="46" t="s">
        <v>40</v>
      </c>
    </row>
    <row r="28" spans="1:24" ht="15" customHeight="1" x14ac:dyDescent="0.2">
      <c r="A28" s="24">
        <v>15</v>
      </c>
      <c r="B28" s="30" t="s">
        <v>38</v>
      </c>
      <c r="C28" s="31" t="s">
        <v>54</v>
      </c>
      <c r="D28" s="32"/>
      <c r="E28" s="25"/>
      <c r="F28" s="24" t="s">
        <v>52</v>
      </c>
      <c r="G28" s="33" t="s">
        <v>51</v>
      </c>
      <c r="H28" s="24" t="s">
        <v>82</v>
      </c>
      <c r="I28" s="34">
        <v>3</v>
      </c>
      <c r="J28" s="26" t="s">
        <v>45</v>
      </c>
      <c r="K28" s="35">
        <v>1.86</v>
      </c>
      <c r="L28" s="35">
        <v>6.57</v>
      </c>
      <c r="M28" s="35">
        <v>0</v>
      </c>
      <c r="N28" s="36">
        <f t="shared" si="0"/>
        <v>8.43</v>
      </c>
      <c r="O28" s="37" t="s">
        <v>62</v>
      </c>
      <c r="P28" s="37" t="s">
        <v>63</v>
      </c>
      <c r="Q28" s="24">
        <v>4660326649</v>
      </c>
      <c r="R28" s="33" t="s">
        <v>62</v>
      </c>
      <c r="S28" s="33" t="s">
        <v>63</v>
      </c>
      <c r="T28" s="38" t="s">
        <v>46</v>
      </c>
      <c r="U28" s="38" t="s">
        <v>126</v>
      </c>
      <c r="V28" s="26" t="s">
        <v>125</v>
      </c>
      <c r="W28" s="46" t="s">
        <v>41</v>
      </c>
      <c r="X28" s="46" t="s">
        <v>40</v>
      </c>
    </row>
    <row r="29" spans="1:24" ht="15" customHeight="1" x14ac:dyDescent="0.2">
      <c r="A29" s="24">
        <v>16</v>
      </c>
      <c r="B29" s="30" t="s">
        <v>38</v>
      </c>
      <c r="C29" s="31" t="s">
        <v>54</v>
      </c>
      <c r="D29" s="32"/>
      <c r="E29" s="25"/>
      <c r="F29" s="24" t="s">
        <v>52</v>
      </c>
      <c r="G29" s="33" t="s">
        <v>51</v>
      </c>
      <c r="H29" s="24" t="s">
        <v>83</v>
      </c>
      <c r="I29" s="34">
        <v>0.15</v>
      </c>
      <c r="J29" s="26" t="s">
        <v>45</v>
      </c>
      <c r="K29" s="35">
        <v>0.61</v>
      </c>
      <c r="L29" s="35">
        <v>2.17</v>
      </c>
      <c r="M29" s="35">
        <v>0</v>
      </c>
      <c r="N29" s="36">
        <f t="shared" si="0"/>
        <v>2.78</v>
      </c>
      <c r="O29" s="37" t="s">
        <v>62</v>
      </c>
      <c r="P29" s="37" t="s">
        <v>63</v>
      </c>
      <c r="Q29" s="24">
        <v>4660326649</v>
      </c>
      <c r="R29" s="33" t="s">
        <v>62</v>
      </c>
      <c r="S29" s="33" t="s">
        <v>63</v>
      </c>
      <c r="T29" s="38" t="s">
        <v>46</v>
      </c>
      <c r="U29" s="38" t="s">
        <v>126</v>
      </c>
      <c r="V29" s="26" t="s">
        <v>125</v>
      </c>
      <c r="W29" s="46" t="s">
        <v>41</v>
      </c>
      <c r="X29" s="46" t="s">
        <v>40</v>
      </c>
    </row>
    <row r="30" spans="1:24" ht="15" customHeight="1" x14ac:dyDescent="0.2">
      <c r="A30" s="24">
        <v>17</v>
      </c>
      <c r="B30" s="30" t="s">
        <v>38</v>
      </c>
      <c r="C30" s="31" t="s">
        <v>84</v>
      </c>
      <c r="D30" s="32"/>
      <c r="E30" s="25"/>
      <c r="F30" s="24" t="s">
        <v>52</v>
      </c>
      <c r="G30" s="33" t="s">
        <v>51</v>
      </c>
      <c r="H30" s="24" t="s">
        <v>85</v>
      </c>
      <c r="I30" s="34">
        <v>4</v>
      </c>
      <c r="J30" s="26" t="s">
        <v>45</v>
      </c>
      <c r="K30" s="35">
        <v>1.45</v>
      </c>
      <c r="L30" s="35">
        <v>4.54</v>
      </c>
      <c r="M30" s="35">
        <v>0</v>
      </c>
      <c r="N30" s="36">
        <f t="shared" si="0"/>
        <v>5.99</v>
      </c>
      <c r="O30" s="37" t="s">
        <v>62</v>
      </c>
      <c r="P30" s="37" t="s">
        <v>63</v>
      </c>
      <c r="Q30" s="24">
        <v>4660326649</v>
      </c>
      <c r="R30" s="33" t="s">
        <v>62</v>
      </c>
      <c r="S30" s="33" t="s">
        <v>63</v>
      </c>
      <c r="T30" s="38" t="s">
        <v>46</v>
      </c>
      <c r="U30" s="38" t="s">
        <v>126</v>
      </c>
      <c r="V30" s="26" t="s">
        <v>125</v>
      </c>
      <c r="W30" s="46" t="s">
        <v>41</v>
      </c>
      <c r="X30" s="46" t="s">
        <v>40</v>
      </c>
    </row>
    <row r="31" spans="1:24" ht="15" customHeight="1" x14ac:dyDescent="0.2">
      <c r="A31" s="24">
        <v>18</v>
      </c>
      <c r="B31" s="30" t="s">
        <v>38</v>
      </c>
      <c r="C31" s="31" t="s">
        <v>86</v>
      </c>
      <c r="D31" s="32"/>
      <c r="E31" s="25"/>
      <c r="F31" s="24" t="s">
        <v>52</v>
      </c>
      <c r="G31" s="33" t="s">
        <v>51</v>
      </c>
      <c r="H31" s="24" t="s">
        <v>87</v>
      </c>
      <c r="I31" s="34">
        <v>3.5</v>
      </c>
      <c r="J31" s="26" t="s">
        <v>45</v>
      </c>
      <c r="K31" s="35">
        <v>0.81</v>
      </c>
      <c r="L31" s="35">
        <v>3</v>
      </c>
      <c r="M31" s="35">
        <v>0</v>
      </c>
      <c r="N31" s="36">
        <f t="shared" si="0"/>
        <v>3.81</v>
      </c>
      <c r="O31" s="37" t="s">
        <v>62</v>
      </c>
      <c r="P31" s="37" t="s">
        <v>63</v>
      </c>
      <c r="Q31" s="24">
        <v>4660326649</v>
      </c>
      <c r="R31" s="33" t="s">
        <v>62</v>
      </c>
      <c r="S31" s="33" t="s">
        <v>63</v>
      </c>
      <c r="T31" s="38" t="s">
        <v>46</v>
      </c>
      <c r="U31" s="38" t="s">
        <v>126</v>
      </c>
      <c r="V31" s="26" t="s">
        <v>125</v>
      </c>
      <c r="W31" s="46" t="s">
        <v>41</v>
      </c>
      <c r="X31" s="46" t="s">
        <v>40</v>
      </c>
    </row>
    <row r="32" spans="1:24" ht="15" customHeight="1" x14ac:dyDescent="0.2">
      <c r="A32" s="24">
        <v>19</v>
      </c>
      <c r="B32" s="30" t="s">
        <v>38</v>
      </c>
      <c r="C32" s="31" t="s">
        <v>86</v>
      </c>
      <c r="D32" s="32"/>
      <c r="E32" s="25"/>
      <c r="F32" s="24" t="s">
        <v>52</v>
      </c>
      <c r="G32" s="33" t="s">
        <v>51</v>
      </c>
      <c r="H32" s="24" t="s">
        <v>88</v>
      </c>
      <c r="I32" s="34">
        <v>4</v>
      </c>
      <c r="J32" s="26" t="s">
        <v>45</v>
      </c>
      <c r="K32" s="35">
        <v>1.31</v>
      </c>
      <c r="L32" s="35">
        <v>4.5999999999999996</v>
      </c>
      <c r="M32" s="35">
        <v>0</v>
      </c>
      <c r="N32" s="36">
        <f t="shared" si="0"/>
        <v>5.91</v>
      </c>
      <c r="O32" s="37" t="s">
        <v>62</v>
      </c>
      <c r="P32" s="37" t="s">
        <v>63</v>
      </c>
      <c r="Q32" s="24">
        <v>4660326649</v>
      </c>
      <c r="R32" s="33" t="s">
        <v>62</v>
      </c>
      <c r="S32" s="33" t="s">
        <v>63</v>
      </c>
      <c r="T32" s="38" t="s">
        <v>46</v>
      </c>
      <c r="U32" s="38" t="s">
        <v>126</v>
      </c>
      <c r="V32" s="26" t="s">
        <v>125</v>
      </c>
      <c r="W32" s="46" t="s">
        <v>41</v>
      </c>
      <c r="X32" s="46" t="s">
        <v>40</v>
      </c>
    </row>
    <row r="33" spans="1:24" ht="15" customHeight="1" x14ac:dyDescent="0.2">
      <c r="A33" s="24">
        <v>20</v>
      </c>
      <c r="B33" s="30" t="s">
        <v>38</v>
      </c>
      <c r="C33" s="31" t="s">
        <v>89</v>
      </c>
      <c r="D33" s="32"/>
      <c r="E33" s="25"/>
      <c r="F33" s="24" t="s">
        <v>52</v>
      </c>
      <c r="G33" s="33" t="s">
        <v>51</v>
      </c>
      <c r="H33" s="24" t="s">
        <v>90</v>
      </c>
      <c r="I33" s="34">
        <v>4</v>
      </c>
      <c r="J33" s="26" t="s">
        <v>45</v>
      </c>
      <c r="K33" s="35">
        <v>2.37</v>
      </c>
      <c r="L33" s="35">
        <v>8.3699999999999992</v>
      </c>
      <c r="M33" s="35">
        <v>0</v>
      </c>
      <c r="N33" s="36">
        <f t="shared" si="0"/>
        <v>10.739999999999998</v>
      </c>
      <c r="O33" s="37" t="s">
        <v>62</v>
      </c>
      <c r="P33" s="37" t="s">
        <v>63</v>
      </c>
      <c r="Q33" s="24">
        <v>4660326649</v>
      </c>
      <c r="R33" s="33" t="s">
        <v>62</v>
      </c>
      <c r="S33" s="33" t="s">
        <v>63</v>
      </c>
      <c r="T33" s="38" t="s">
        <v>46</v>
      </c>
      <c r="U33" s="38" t="s">
        <v>126</v>
      </c>
      <c r="V33" s="26" t="s">
        <v>125</v>
      </c>
      <c r="W33" s="46" t="s">
        <v>41</v>
      </c>
      <c r="X33" s="46" t="s">
        <v>40</v>
      </c>
    </row>
    <row r="34" spans="1:24" ht="15" customHeight="1" x14ac:dyDescent="0.2">
      <c r="A34" s="24">
        <v>21</v>
      </c>
      <c r="B34" s="30" t="s">
        <v>38</v>
      </c>
      <c r="C34" s="31" t="s">
        <v>91</v>
      </c>
      <c r="D34" s="32"/>
      <c r="E34" s="25"/>
      <c r="F34" s="24" t="s">
        <v>52</v>
      </c>
      <c r="G34" s="33" t="s">
        <v>51</v>
      </c>
      <c r="H34" s="24" t="s">
        <v>92</v>
      </c>
      <c r="I34" s="34">
        <v>4</v>
      </c>
      <c r="J34" s="26" t="s">
        <v>45</v>
      </c>
      <c r="K34" s="35">
        <v>2.87</v>
      </c>
      <c r="L34" s="35">
        <v>10.27</v>
      </c>
      <c r="M34" s="35">
        <v>0</v>
      </c>
      <c r="N34" s="36">
        <f t="shared" si="0"/>
        <v>13.14</v>
      </c>
      <c r="O34" s="37" t="s">
        <v>62</v>
      </c>
      <c r="P34" s="37" t="s">
        <v>63</v>
      </c>
      <c r="Q34" s="24">
        <v>4660326649</v>
      </c>
      <c r="R34" s="33" t="s">
        <v>62</v>
      </c>
      <c r="S34" s="33" t="s">
        <v>63</v>
      </c>
      <c r="T34" s="38" t="s">
        <v>46</v>
      </c>
      <c r="U34" s="38" t="s">
        <v>126</v>
      </c>
      <c r="V34" s="26" t="s">
        <v>125</v>
      </c>
      <c r="W34" s="46" t="s">
        <v>41</v>
      </c>
      <c r="X34" s="46" t="s">
        <v>40</v>
      </c>
    </row>
    <row r="35" spans="1:24" ht="15" customHeight="1" x14ac:dyDescent="0.2">
      <c r="A35" s="24">
        <v>22</v>
      </c>
      <c r="B35" s="30" t="s">
        <v>38</v>
      </c>
      <c r="C35" s="31" t="s">
        <v>91</v>
      </c>
      <c r="D35" s="32"/>
      <c r="E35" s="25"/>
      <c r="F35" s="24" t="s">
        <v>52</v>
      </c>
      <c r="G35" s="33" t="s">
        <v>51</v>
      </c>
      <c r="H35" s="24" t="s">
        <v>93</v>
      </c>
      <c r="I35" s="34">
        <v>4</v>
      </c>
      <c r="J35" s="26" t="s">
        <v>45</v>
      </c>
      <c r="K35" s="35">
        <v>0.66</v>
      </c>
      <c r="L35" s="35">
        <v>2.38</v>
      </c>
      <c r="M35" s="35">
        <v>0</v>
      </c>
      <c r="N35" s="36">
        <f t="shared" si="0"/>
        <v>3.04</v>
      </c>
      <c r="O35" s="37" t="s">
        <v>62</v>
      </c>
      <c r="P35" s="37" t="s">
        <v>63</v>
      </c>
      <c r="Q35" s="24">
        <v>4660326649</v>
      </c>
      <c r="R35" s="33" t="s">
        <v>62</v>
      </c>
      <c r="S35" s="33" t="s">
        <v>63</v>
      </c>
      <c r="T35" s="38" t="s">
        <v>46</v>
      </c>
      <c r="U35" s="38" t="s">
        <v>126</v>
      </c>
      <c r="V35" s="26" t="s">
        <v>125</v>
      </c>
      <c r="W35" s="46" t="s">
        <v>41</v>
      </c>
      <c r="X35" s="46" t="s">
        <v>40</v>
      </c>
    </row>
    <row r="36" spans="1:24" ht="15" customHeight="1" x14ac:dyDescent="0.2">
      <c r="A36" s="24">
        <v>23</v>
      </c>
      <c r="B36" s="30" t="s">
        <v>38</v>
      </c>
      <c r="C36" s="31" t="s">
        <v>58</v>
      </c>
      <c r="D36" s="32"/>
      <c r="E36" s="25"/>
      <c r="F36" s="24" t="s">
        <v>52</v>
      </c>
      <c r="G36" s="33" t="s">
        <v>51</v>
      </c>
      <c r="H36" s="24" t="s">
        <v>94</v>
      </c>
      <c r="I36" s="34">
        <v>4</v>
      </c>
      <c r="J36" s="26" t="s">
        <v>45</v>
      </c>
      <c r="K36" s="35">
        <v>4.3600000000000003</v>
      </c>
      <c r="L36" s="35">
        <v>13.58</v>
      </c>
      <c r="M36" s="35">
        <v>0</v>
      </c>
      <c r="N36" s="36">
        <f t="shared" si="0"/>
        <v>17.940000000000001</v>
      </c>
      <c r="O36" s="37" t="s">
        <v>62</v>
      </c>
      <c r="P36" s="37" t="s">
        <v>63</v>
      </c>
      <c r="Q36" s="24">
        <v>4660326649</v>
      </c>
      <c r="R36" s="33" t="s">
        <v>62</v>
      </c>
      <c r="S36" s="33" t="s">
        <v>63</v>
      </c>
      <c r="T36" s="38" t="s">
        <v>46</v>
      </c>
      <c r="U36" s="38" t="s">
        <v>126</v>
      </c>
      <c r="V36" s="26" t="s">
        <v>125</v>
      </c>
      <c r="W36" s="46" t="s">
        <v>41</v>
      </c>
      <c r="X36" s="46" t="s">
        <v>40</v>
      </c>
    </row>
    <row r="37" spans="1:24" ht="15" customHeight="1" x14ac:dyDescent="0.2">
      <c r="A37" s="24">
        <v>24</v>
      </c>
      <c r="B37" s="30" t="s">
        <v>38</v>
      </c>
      <c r="C37" s="31" t="s">
        <v>58</v>
      </c>
      <c r="D37" s="32"/>
      <c r="E37" s="25"/>
      <c r="F37" s="24" t="s">
        <v>52</v>
      </c>
      <c r="G37" s="33" t="s">
        <v>51</v>
      </c>
      <c r="H37" s="24" t="s">
        <v>95</v>
      </c>
      <c r="I37" s="34">
        <v>3.5</v>
      </c>
      <c r="J37" s="26" t="s">
        <v>45</v>
      </c>
      <c r="K37" s="35">
        <v>1.23</v>
      </c>
      <c r="L37" s="35">
        <v>3.83</v>
      </c>
      <c r="M37" s="35">
        <v>0</v>
      </c>
      <c r="N37" s="36">
        <f t="shared" si="0"/>
        <v>5.0600000000000005</v>
      </c>
      <c r="O37" s="37" t="s">
        <v>62</v>
      </c>
      <c r="P37" s="37" t="s">
        <v>63</v>
      </c>
      <c r="Q37" s="24">
        <v>4660326649</v>
      </c>
      <c r="R37" s="33" t="s">
        <v>62</v>
      </c>
      <c r="S37" s="33" t="s">
        <v>63</v>
      </c>
      <c r="T37" s="38" t="s">
        <v>46</v>
      </c>
      <c r="U37" s="38" t="s">
        <v>126</v>
      </c>
      <c r="V37" s="26" t="s">
        <v>125</v>
      </c>
      <c r="W37" s="46" t="s">
        <v>41</v>
      </c>
      <c r="X37" s="46" t="s">
        <v>40</v>
      </c>
    </row>
    <row r="38" spans="1:24" ht="15" customHeight="1" x14ac:dyDescent="0.2">
      <c r="A38" s="24">
        <v>25</v>
      </c>
      <c r="B38" s="30" t="s">
        <v>38</v>
      </c>
      <c r="C38" s="31" t="s">
        <v>58</v>
      </c>
      <c r="D38" s="32"/>
      <c r="E38" s="25"/>
      <c r="F38" s="24" t="s">
        <v>52</v>
      </c>
      <c r="G38" s="33" t="s">
        <v>51</v>
      </c>
      <c r="H38" s="24" t="s">
        <v>96</v>
      </c>
      <c r="I38" s="34">
        <v>3.5</v>
      </c>
      <c r="J38" s="26" t="s">
        <v>45</v>
      </c>
      <c r="K38" s="35">
        <v>1.23</v>
      </c>
      <c r="L38" s="35">
        <v>3.83</v>
      </c>
      <c r="M38" s="35">
        <v>0</v>
      </c>
      <c r="N38" s="36">
        <f t="shared" si="0"/>
        <v>5.0600000000000005</v>
      </c>
      <c r="O38" s="37" t="s">
        <v>62</v>
      </c>
      <c r="P38" s="37" t="s">
        <v>63</v>
      </c>
      <c r="Q38" s="24">
        <v>4660326649</v>
      </c>
      <c r="R38" s="33" t="s">
        <v>62</v>
      </c>
      <c r="S38" s="33" t="s">
        <v>63</v>
      </c>
      <c r="T38" s="38" t="s">
        <v>46</v>
      </c>
      <c r="U38" s="38" t="s">
        <v>126</v>
      </c>
      <c r="V38" s="26" t="s">
        <v>125</v>
      </c>
      <c r="W38" s="46" t="s">
        <v>41</v>
      </c>
      <c r="X38" s="46" t="s">
        <v>40</v>
      </c>
    </row>
    <row r="39" spans="1:24" ht="15" customHeight="1" x14ac:dyDescent="0.2">
      <c r="A39" s="24">
        <v>26</v>
      </c>
      <c r="B39" s="30" t="s">
        <v>38</v>
      </c>
      <c r="C39" s="31" t="s">
        <v>57</v>
      </c>
      <c r="D39" s="32"/>
      <c r="E39" s="25"/>
      <c r="F39" s="24" t="s">
        <v>52</v>
      </c>
      <c r="G39" s="33" t="s">
        <v>51</v>
      </c>
      <c r="H39" s="24" t="s">
        <v>97</v>
      </c>
      <c r="I39" s="34">
        <v>6</v>
      </c>
      <c r="J39" s="26" t="s">
        <v>45</v>
      </c>
      <c r="K39" s="35">
        <v>1.56</v>
      </c>
      <c r="L39" s="35">
        <v>5.73</v>
      </c>
      <c r="M39" s="35">
        <v>0</v>
      </c>
      <c r="N39" s="36">
        <f t="shared" si="0"/>
        <v>7.2900000000000009</v>
      </c>
      <c r="O39" s="37" t="s">
        <v>62</v>
      </c>
      <c r="P39" s="37" t="s">
        <v>63</v>
      </c>
      <c r="Q39" s="24">
        <v>4660326649</v>
      </c>
      <c r="R39" s="33" t="s">
        <v>62</v>
      </c>
      <c r="S39" s="33" t="s">
        <v>63</v>
      </c>
      <c r="T39" s="38" t="s">
        <v>46</v>
      </c>
      <c r="U39" s="38" t="s">
        <v>126</v>
      </c>
      <c r="V39" s="26" t="s">
        <v>125</v>
      </c>
      <c r="W39" s="46" t="s">
        <v>41</v>
      </c>
      <c r="X39" s="46" t="s">
        <v>40</v>
      </c>
    </row>
    <row r="40" spans="1:24" ht="15" customHeight="1" x14ac:dyDescent="0.2">
      <c r="A40" s="24">
        <v>27</v>
      </c>
      <c r="B40" s="30" t="s">
        <v>38</v>
      </c>
      <c r="C40" s="31" t="s">
        <v>57</v>
      </c>
      <c r="D40" s="32"/>
      <c r="E40" s="25"/>
      <c r="F40" s="24" t="s">
        <v>52</v>
      </c>
      <c r="G40" s="33" t="s">
        <v>51</v>
      </c>
      <c r="H40" s="24" t="s">
        <v>98</v>
      </c>
      <c r="I40" s="34">
        <v>2</v>
      </c>
      <c r="J40" s="26" t="s">
        <v>45</v>
      </c>
      <c r="K40" s="35">
        <v>0.95</v>
      </c>
      <c r="L40" s="35">
        <v>2.1</v>
      </c>
      <c r="M40" s="35">
        <v>0</v>
      </c>
      <c r="N40" s="36">
        <f t="shared" si="0"/>
        <v>3.05</v>
      </c>
      <c r="O40" s="37" t="s">
        <v>62</v>
      </c>
      <c r="P40" s="37" t="s">
        <v>63</v>
      </c>
      <c r="Q40" s="24">
        <v>4660326649</v>
      </c>
      <c r="R40" s="33" t="s">
        <v>62</v>
      </c>
      <c r="S40" s="33" t="s">
        <v>63</v>
      </c>
      <c r="T40" s="38" t="s">
        <v>46</v>
      </c>
      <c r="U40" s="38" t="s">
        <v>126</v>
      </c>
      <c r="V40" s="26" t="s">
        <v>125</v>
      </c>
      <c r="W40" s="46" t="s">
        <v>41</v>
      </c>
      <c r="X40" s="46" t="s">
        <v>40</v>
      </c>
    </row>
    <row r="41" spans="1:24" ht="15" customHeight="1" x14ac:dyDescent="0.2">
      <c r="A41" s="24">
        <v>28</v>
      </c>
      <c r="B41" s="30" t="s">
        <v>38</v>
      </c>
      <c r="C41" s="31" t="s">
        <v>99</v>
      </c>
      <c r="D41" s="32"/>
      <c r="E41" s="25"/>
      <c r="F41" s="24" t="s">
        <v>52</v>
      </c>
      <c r="G41" s="33" t="s">
        <v>51</v>
      </c>
      <c r="H41" s="24" t="s">
        <v>100</v>
      </c>
      <c r="I41" s="34">
        <v>2.5</v>
      </c>
      <c r="J41" s="26" t="s">
        <v>45</v>
      </c>
      <c r="K41" s="35">
        <v>0.89</v>
      </c>
      <c r="L41" s="35">
        <v>2.78</v>
      </c>
      <c r="M41" s="35">
        <v>0</v>
      </c>
      <c r="N41" s="36">
        <f t="shared" si="0"/>
        <v>3.67</v>
      </c>
      <c r="O41" s="37" t="s">
        <v>62</v>
      </c>
      <c r="P41" s="37" t="s">
        <v>63</v>
      </c>
      <c r="Q41" s="24">
        <v>4660326649</v>
      </c>
      <c r="R41" s="33" t="s">
        <v>62</v>
      </c>
      <c r="S41" s="33" t="s">
        <v>63</v>
      </c>
      <c r="T41" s="38" t="s">
        <v>46</v>
      </c>
      <c r="U41" s="38" t="s">
        <v>126</v>
      </c>
      <c r="V41" s="26" t="s">
        <v>125</v>
      </c>
      <c r="W41" s="46" t="s">
        <v>41</v>
      </c>
      <c r="X41" s="46" t="s">
        <v>40</v>
      </c>
    </row>
    <row r="42" spans="1:24" ht="15" customHeight="1" x14ac:dyDescent="0.2">
      <c r="A42" s="24">
        <v>29</v>
      </c>
      <c r="B42" s="30" t="s">
        <v>38</v>
      </c>
      <c r="C42" s="31" t="s">
        <v>101</v>
      </c>
      <c r="D42" s="32"/>
      <c r="E42" s="25"/>
      <c r="F42" s="24" t="s">
        <v>52</v>
      </c>
      <c r="G42" s="33" t="s">
        <v>51</v>
      </c>
      <c r="H42" s="24" t="s">
        <v>102</v>
      </c>
      <c r="I42" s="34">
        <v>4</v>
      </c>
      <c r="J42" s="26" t="s">
        <v>45</v>
      </c>
      <c r="K42" s="35">
        <v>1.92</v>
      </c>
      <c r="L42" s="35">
        <v>6.77</v>
      </c>
      <c r="M42" s="35">
        <v>0</v>
      </c>
      <c r="N42" s="36">
        <f t="shared" si="0"/>
        <v>8.69</v>
      </c>
      <c r="O42" s="37" t="s">
        <v>62</v>
      </c>
      <c r="P42" s="37" t="s">
        <v>63</v>
      </c>
      <c r="Q42" s="24">
        <v>4660326649</v>
      </c>
      <c r="R42" s="33" t="s">
        <v>62</v>
      </c>
      <c r="S42" s="33" t="s">
        <v>63</v>
      </c>
      <c r="T42" s="38" t="s">
        <v>46</v>
      </c>
      <c r="U42" s="38" t="s">
        <v>126</v>
      </c>
      <c r="V42" s="26" t="s">
        <v>125</v>
      </c>
      <c r="W42" s="46" t="s">
        <v>41</v>
      </c>
      <c r="X42" s="46" t="s">
        <v>40</v>
      </c>
    </row>
    <row r="43" spans="1:24" ht="15" customHeight="1" x14ac:dyDescent="0.2">
      <c r="A43" s="24">
        <v>30</v>
      </c>
      <c r="B43" s="30" t="s">
        <v>38</v>
      </c>
      <c r="C43" s="31" t="s">
        <v>101</v>
      </c>
      <c r="D43" s="32"/>
      <c r="E43" s="25"/>
      <c r="F43" s="24" t="s">
        <v>52</v>
      </c>
      <c r="G43" s="33" t="s">
        <v>51</v>
      </c>
      <c r="H43" s="24" t="s">
        <v>103</v>
      </c>
      <c r="I43" s="34">
        <v>4</v>
      </c>
      <c r="J43" s="26" t="s">
        <v>45</v>
      </c>
      <c r="K43" s="35">
        <v>1.03</v>
      </c>
      <c r="L43" s="35">
        <v>3.58</v>
      </c>
      <c r="M43" s="35">
        <v>0</v>
      </c>
      <c r="N43" s="36">
        <f t="shared" si="0"/>
        <v>4.6100000000000003</v>
      </c>
      <c r="O43" s="37" t="s">
        <v>62</v>
      </c>
      <c r="P43" s="37" t="s">
        <v>63</v>
      </c>
      <c r="Q43" s="24">
        <v>4660326649</v>
      </c>
      <c r="R43" s="33" t="s">
        <v>62</v>
      </c>
      <c r="S43" s="33" t="s">
        <v>63</v>
      </c>
      <c r="T43" s="38" t="s">
        <v>46</v>
      </c>
      <c r="U43" s="38" t="s">
        <v>126</v>
      </c>
      <c r="V43" s="26" t="s">
        <v>125</v>
      </c>
      <c r="W43" s="46" t="s">
        <v>41</v>
      </c>
      <c r="X43" s="46" t="s">
        <v>40</v>
      </c>
    </row>
    <row r="44" spans="1:24" ht="15" customHeight="1" x14ac:dyDescent="0.2">
      <c r="A44" s="24">
        <v>31</v>
      </c>
      <c r="B44" s="30" t="s">
        <v>38</v>
      </c>
      <c r="C44" s="31" t="s">
        <v>101</v>
      </c>
      <c r="D44" s="32"/>
      <c r="E44" s="25"/>
      <c r="F44" s="24" t="s">
        <v>52</v>
      </c>
      <c r="G44" s="33" t="s">
        <v>51</v>
      </c>
      <c r="H44" s="24" t="s">
        <v>104</v>
      </c>
      <c r="I44" s="34">
        <v>2.5</v>
      </c>
      <c r="J44" s="26" t="s">
        <v>45</v>
      </c>
      <c r="K44" s="35">
        <v>0.76</v>
      </c>
      <c r="L44" s="35">
        <v>2.81</v>
      </c>
      <c r="M44" s="35">
        <v>0</v>
      </c>
      <c r="N44" s="36">
        <f t="shared" si="0"/>
        <v>3.5700000000000003</v>
      </c>
      <c r="O44" s="37" t="s">
        <v>62</v>
      </c>
      <c r="P44" s="37" t="s">
        <v>63</v>
      </c>
      <c r="Q44" s="24">
        <v>4660326649</v>
      </c>
      <c r="R44" s="33" t="s">
        <v>62</v>
      </c>
      <c r="S44" s="33" t="s">
        <v>63</v>
      </c>
      <c r="T44" s="38" t="s">
        <v>46</v>
      </c>
      <c r="U44" s="38" t="s">
        <v>126</v>
      </c>
      <c r="V44" s="26" t="s">
        <v>125</v>
      </c>
      <c r="W44" s="46" t="s">
        <v>41</v>
      </c>
      <c r="X44" s="46" t="s">
        <v>40</v>
      </c>
    </row>
    <row r="45" spans="1:24" ht="15" customHeight="1" x14ac:dyDescent="0.2">
      <c r="A45" s="24">
        <v>32</v>
      </c>
      <c r="B45" s="30" t="s">
        <v>38</v>
      </c>
      <c r="C45" s="31" t="s">
        <v>101</v>
      </c>
      <c r="D45" s="32"/>
      <c r="E45" s="25"/>
      <c r="F45" s="24" t="s">
        <v>52</v>
      </c>
      <c r="G45" s="33" t="s">
        <v>51</v>
      </c>
      <c r="H45" s="24" t="s">
        <v>105</v>
      </c>
      <c r="I45" s="34">
        <v>1</v>
      </c>
      <c r="J45" s="26" t="s">
        <v>45</v>
      </c>
      <c r="K45" s="35">
        <v>0.88</v>
      </c>
      <c r="L45" s="35">
        <v>3.21</v>
      </c>
      <c r="M45" s="35">
        <v>0</v>
      </c>
      <c r="N45" s="36">
        <f t="shared" si="0"/>
        <v>4.09</v>
      </c>
      <c r="O45" s="37" t="s">
        <v>62</v>
      </c>
      <c r="P45" s="37" t="s">
        <v>63</v>
      </c>
      <c r="Q45" s="24">
        <v>4660326649</v>
      </c>
      <c r="R45" s="33" t="s">
        <v>62</v>
      </c>
      <c r="S45" s="33" t="s">
        <v>63</v>
      </c>
      <c r="T45" s="38" t="s">
        <v>46</v>
      </c>
      <c r="U45" s="38" t="s">
        <v>126</v>
      </c>
      <c r="V45" s="26" t="s">
        <v>125</v>
      </c>
      <c r="W45" s="46" t="s">
        <v>41</v>
      </c>
      <c r="X45" s="46" t="s">
        <v>40</v>
      </c>
    </row>
    <row r="46" spans="1:24" ht="15" customHeight="1" x14ac:dyDescent="0.2">
      <c r="A46" s="24">
        <v>33</v>
      </c>
      <c r="B46" s="30" t="s">
        <v>38</v>
      </c>
      <c r="C46" s="31" t="s">
        <v>60</v>
      </c>
      <c r="D46" s="32"/>
      <c r="E46" s="25"/>
      <c r="F46" s="24" t="s">
        <v>52</v>
      </c>
      <c r="G46" s="33" t="s">
        <v>51</v>
      </c>
      <c r="H46" s="24" t="s">
        <v>106</v>
      </c>
      <c r="I46" s="34">
        <v>2.5</v>
      </c>
      <c r="J46" s="26" t="s">
        <v>45</v>
      </c>
      <c r="K46" s="35">
        <v>1.07</v>
      </c>
      <c r="L46" s="35">
        <v>3.93</v>
      </c>
      <c r="M46" s="35">
        <v>0</v>
      </c>
      <c r="N46" s="36">
        <f t="shared" ref="N46:N60" si="1">SUM(K46:M46)</f>
        <v>5</v>
      </c>
      <c r="O46" s="37" t="s">
        <v>62</v>
      </c>
      <c r="P46" s="37" t="s">
        <v>63</v>
      </c>
      <c r="Q46" s="24">
        <v>4660326649</v>
      </c>
      <c r="R46" s="33" t="s">
        <v>62</v>
      </c>
      <c r="S46" s="33" t="s">
        <v>63</v>
      </c>
      <c r="T46" s="38" t="s">
        <v>46</v>
      </c>
      <c r="U46" s="38" t="s">
        <v>126</v>
      </c>
      <c r="V46" s="26" t="s">
        <v>125</v>
      </c>
      <c r="W46" s="46" t="s">
        <v>41</v>
      </c>
      <c r="X46" s="46" t="s">
        <v>40</v>
      </c>
    </row>
    <row r="47" spans="1:24" ht="15" customHeight="1" x14ac:dyDescent="0.2">
      <c r="A47" s="24">
        <v>34</v>
      </c>
      <c r="B47" s="30" t="s">
        <v>38</v>
      </c>
      <c r="C47" s="31" t="s">
        <v>60</v>
      </c>
      <c r="D47" s="32"/>
      <c r="E47" s="25"/>
      <c r="F47" s="24" t="s">
        <v>52</v>
      </c>
      <c r="G47" s="33" t="s">
        <v>51</v>
      </c>
      <c r="H47" s="24" t="s">
        <v>107</v>
      </c>
      <c r="I47" s="34">
        <v>4</v>
      </c>
      <c r="J47" s="26" t="s">
        <v>45</v>
      </c>
      <c r="K47" s="35">
        <v>1.47</v>
      </c>
      <c r="L47" s="35">
        <v>5.19</v>
      </c>
      <c r="M47" s="35">
        <v>0</v>
      </c>
      <c r="N47" s="36">
        <f t="shared" si="1"/>
        <v>6.66</v>
      </c>
      <c r="O47" s="37" t="s">
        <v>62</v>
      </c>
      <c r="P47" s="37" t="s">
        <v>63</v>
      </c>
      <c r="Q47" s="24">
        <v>4660326649</v>
      </c>
      <c r="R47" s="33" t="s">
        <v>62</v>
      </c>
      <c r="S47" s="33" t="s">
        <v>63</v>
      </c>
      <c r="T47" s="38" t="s">
        <v>46</v>
      </c>
      <c r="U47" s="38" t="s">
        <v>126</v>
      </c>
      <c r="V47" s="26" t="s">
        <v>125</v>
      </c>
      <c r="W47" s="46" t="s">
        <v>41</v>
      </c>
      <c r="X47" s="46" t="s">
        <v>40</v>
      </c>
    </row>
    <row r="48" spans="1:24" ht="15" customHeight="1" x14ac:dyDescent="0.2">
      <c r="A48" s="24">
        <v>35</v>
      </c>
      <c r="B48" s="30" t="s">
        <v>38</v>
      </c>
      <c r="C48" s="31" t="s">
        <v>108</v>
      </c>
      <c r="D48" s="32"/>
      <c r="E48" s="25"/>
      <c r="F48" s="24" t="s">
        <v>52</v>
      </c>
      <c r="G48" s="33" t="s">
        <v>51</v>
      </c>
      <c r="H48" s="24" t="s">
        <v>109</v>
      </c>
      <c r="I48" s="34">
        <v>0.2</v>
      </c>
      <c r="J48" s="26" t="s">
        <v>35</v>
      </c>
      <c r="K48" s="35">
        <v>0.91</v>
      </c>
      <c r="L48" s="35">
        <v>0</v>
      </c>
      <c r="M48" s="35">
        <v>0</v>
      </c>
      <c r="N48" s="36">
        <f t="shared" si="1"/>
        <v>0.91</v>
      </c>
      <c r="O48" s="37" t="s">
        <v>62</v>
      </c>
      <c r="P48" s="37" t="s">
        <v>63</v>
      </c>
      <c r="Q48" s="24">
        <v>4660326649</v>
      </c>
      <c r="R48" s="33" t="s">
        <v>62</v>
      </c>
      <c r="S48" s="33" t="s">
        <v>63</v>
      </c>
      <c r="T48" s="38" t="s">
        <v>46</v>
      </c>
      <c r="U48" s="38" t="s">
        <v>126</v>
      </c>
      <c r="V48" s="26" t="s">
        <v>125</v>
      </c>
      <c r="W48" s="46" t="s">
        <v>41</v>
      </c>
      <c r="X48" s="46" t="s">
        <v>40</v>
      </c>
    </row>
    <row r="49" spans="1:24" ht="15" customHeight="1" x14ac:dyDescent="0.2">
      <c r="A49" s="24">
        <v>36</v>
      </c>
      <c r="B49" s="30" t="s">
        <v>38</v>
      </c>
      <c r="C49" s="31" t="s">
        <v>110</v>
      </c>
      <c r="D49" s="32"/>
      <c r="E49" s="25"/>
      <c r="F49" s="24" t="s">
        <v>52</v>
      </c>
      <c r="G49" s="33" t="s">
        <v>51</v>
      </c>
      <c r="H49" s="24" t="s">
        <v>111</v>
      </c>
      <c r="I49" s="34">
        <v>0.2</v>
      </c>
      <c r="J49" s="26" t="s">
        <v>35</v>
      </c>
      <c r="K49" s="35">
        <v>0.91</v>
      </c>
      <c r="L49" s="35">
        <v>0</v>
      </c>
      <c r="M49" s="35">
        <v>0</v>
      </c>
      <c r="N49" s="36">
        <f t="shared" si="1"/>
        <v>0.91</v>
      </c>
      <c r="O49" s="37" t="s">
        <v>62</v>
      </c>
      <c r="P49" s="37" t="s">
        <v>63</v>
      </c>
      <c r="Q49" s="24">
        <v>4660326649</v>
      </c>
      <c r="R49" s="33" t="s">
        <v>62</v>
      </c>
      <c r="S49" s="33" t="s">
        <v>63</v>
      </c>
      <c r="T49" s="38" t="s">
        <v>46</v>
      </c>
      <c r="U49" s="38" t="s">
        <v>126</v>
      </c>
      <c r="V49" s="26" t="s">
        <v>125</v>
      </c>
      <c r="W49" s="46" t="s">
        <v>41</v>
      </c>
      <c r="X49" s="46" t="s">
        <v>40</v>
      </c>
    </row>
    <row r="50" spans="1:24" ht="15" customHeight="1" x14ac:dyDescent="0.2">
      <c r="A50" s="24">
        <v>37</v>
      </c>
      <c r="B50" s="30" t="s">
        <v>38</v>
      </c>
      <c r="C50" s="31" t="s">
        <v>112</v>
      </c>
      <c r="D50" s="32"/>
      <c r="E50" s="25"/>
      <c r="F50" s="24" t="s">
        <v>52</v>
      </c>
      <c r="G50" s="33" t="s">
        <v>51</v>
      </c>
      <c r="H50" s="24" t="s">
        <v>113</v>
      </c>
      <c r="I50" s="34">
        <v>0.2</v>
      </c>
      <c r="J50" s="26" t="s">
        <v>35</v>
      </c>
      <c r="K50" s="35">
        <v>0.91</v>
      </c>
      <c r="L50" s="35">
        <v>0</v>
      </c>
      <c r="M50" s="35">
        <v>0</v>
      </c>
      <c r="N50" s="36">
        <f t="shared" si="1"/>
        <v>0.91</v>
      </c>
      <c r="O50" s="37" t="s">
        <v>62</v>
      </c>
      <c r="P50" s="37" t="s">
        <v>63</v>
      </c>
      <c r="Q50" s="24">
        <v>4660326649</v>
      </c>
      <c r="R50" s="33" t="s">
        <v>62</v>
      </c>
      <c r="S50" s="33" t="s">
        <v>63</v>
      </c>
      <c r="T50" s="38" t="s">
        <v>46</v>
      </c>
      <c r="U50" s="38" t="s">
        <v>126</v>
      </c>
      <c r="V50" s="26" t="s">
        <v>125</v>
      </c>
      <c r="W50" s="46" t="s">
        <v>41</v>
      </c>
      <c r="X50" s="46" t="s">
        <v>40</v>
      </c>
    </row>
    <row r="51" spans="1:24" ht="15" customHeight="1" x14ac:dyDescent="0.2">
      <c r="A51" s="24">
        <v>38</v>
      </c>
      <c r="B51" s="30" t="s">
        <v>38</v>
      </c>
      <c r="C51" s="31" t="s">
        <v>60</v>
      </c>
      <c r="D51" s="32"/>
      <c r="E51" s="25"/>
      <c r="F51" s="24" t="s">
        <v>52</v>
      </c>
      <c r="G51" s="33" t="s">
        <v>51</v>
      </c>
      <c r="H51" s="24" t="s">
        <v>114</v>
      </c>
      <c r="I51" s="34">
        <v>0.2</v>
      </c>
      <c r="J51" s="26" t="s">
        <v>35</v>
      </c>
      <c r="K51" s="35">
        <v>0.91</v>
      </c>
      <c r="L51" s="35">
        <v>0</v>
      </c>
      <c r="M51" s="35">
        <v>0</v>
      </c>
      <c r="N51" s="36">
        <f t="shared" si="1"/>
        <v>0.91</v>
      </c>
      <c r="O51" s="37" t="s">
        <v>62</v>
      </c>
      <c r="P51" s="37" t="s">
        <v>63</v>
      </c>
      <c r="Q51" s="24">
        <v>4660326649</v>
      </c>
      <c r="R51" s="33" t="s">
        <v>62</v>
      </c>
      <c r="S51" s="33" t="s">
        <v>63</v>
      </c>
      <c r="T51" s="38" t="s">
        <v>46</v>
      </c>
      <c r="U51" s="38" t="s">
        <v>126</v>
      </c>
      <c r="V51" s="26" t="s">
        <v>125</v>
      </c>
      <c r="W51" s="46" t="s">
        <v>41</v>
      </c>
      <c r="X51" s="46" t="s">
        <v>40</v>
      </c>
    </row>
    <row r="52" spans="1:24" ht="15" customHeight="1" x14ac:dyDescent="0.2">
      <c r="A52" s="24">
        <v>39</v>
      </c>
      <c r="B52" s="30" t="s">
        <v>38</v>
      </c>
      <c r="C52" s="31" t="s">
        <v>54</v>
      </c>
      <c r="D52" s="32"/>
      <c r="E52" s="25"/>
      <c r="F52" s="24" t="s">
        <v>52</v>
      </c>
      <c r="G52" s="33" t="s">
        <v>51</v>
      </c>
      <c r="H52" s="24" t="s">
        <v>115</v>
      </c>
      <c r="I52" s="34">
        <v>0.5</v>
      </c>
      <c r="J52" s="26" t="s">
        <v>45</v>
      </c>
      <c r="K52" s="35">
        <v>0.34</v>
      </c>
      <c r="L52" s="35">
        <v>0.78</v>
      </c>
      <c r="M52" s="35">
        <v>0</v>
      </c>
      <c r="N52" s="36">
        <f t="shared" si="1"/>
        <v>1.1200000000000001</v>
      </c>
      <c r="O52" s="37" t="s">
        <v>62</v>
      </c>
      <c r="P52" s="37" t="s">
        <v>63</v>
      </c>
      <c r="Q52" s="24">
        <v>4660326649</v>
      </c>
      <c r="R52" s="33" t="s">
        <v>62</v>
      </c>
      <c r="S52" s="33" t="s">
        <v>63</v>
      </c>
      <c r="T52" s="38" t="s">
        <v>46</v>
      </c>
      <c r="U52" s="38" t="s">
        <v>126</v>
      </c>
      <c r="V52" s="26" t="s">
        <v>125</v>
      </c>
      <c r="W52" s="46" t="s">
        <v>41</v>
      </c>
      <c r="X52" s="46" t="s">
        <v>40</v>
      </c>
    </row>
    <row r="53" spans="1:24" ht="15" customHeight="1" x14ac:dyDescent="0.2">
      <c r="A53" s="24">
        <v>40</v>
      </c>
      <c r="B53" s="30" t="s">
        <v>38</v>
      </c>
      <c r="C53" s="31" t="s">
        <v>112</v>
      </c>
      <c r="D53" s="32"/>
      <c r="E53" s="25"/>
      <c r="F53" s="24" t="s">
        <v>52</v>
      </c>
      <c r="G53" s="33" t="s">
        <v>51</v>
      </c>
      <c r="H53" s="24" t="s">
        <v>116</v>
      </c>
      <c r="I53" s="34">
        <v>0.5</v>
      </c>
      <c r="J53" s="26" t="s">
        <v>45</v>
      </c>
      <c r="K53" s="35">
        <v>0.34</v>
      </c>
      <c r="L53" s="35">
        <v>0.78</v>
      </c>
      <c r="M53" s="35">
        <v>0</v>
      </c>
      <c r="N53" s="36">
        <f t="shared" si="1"/>
        <v>1.1200000000000001</v>
      </c>
      <c r="O53" s="37" t="s">
        <v>62</v>
      </c>
      <c r="P53" s="37" t="s">
        <v>63</v>
      </c>
      <c r="Q53" s="24">
        <v>4660326649</v>
      </c>
      <c r="R53" s="33" t="s">
        <v>62</v>
      </c>
      <c r="S53" s="33" t="s">
        <v>63</v>
      </c>
      <c r="T53" s="38" t="s">
        <v>46</v>
      </c>
      <c r="U53" s="38" t="s">
        <v>126</v>
      </c>
      <c r="V53" s="26" t="s">
        <v>125</v>
      </c>
      <c r="W53" s="46" t="s">
        <v>41</v>
      </c>
      <c r="X53" s="46" t="s">
        <v>40</v>
      </c>
    </row>
    <row r="54" spans="1:24" ht="15" customHeight="1" x14ac:dyDescent="0.2">
      <c r="A54" s="24">
        <v>41</v>
      </c>
      <c r="B54" s="30" t="s">
        <v>38</v>
      </c>
      <c r="C54" s="31" t="s">
        <v>60</v>
      </c>
      <c r="D54" s="32"/>
      <c r="E54" s="25"/>
      <c r="F54" s="24" t="s">
        <v>52</v>
      </c>
      <c r="G54" s="33" t="s">
        <v>51</v>
      </c>
      <c r="H54" s="24" t="s">
        <v>117</v>
      </c>
      <c r="I54" s="34">
        <v>0.5</v>
      </c>
      <c r="J54" s="26" t="s">
        <v>45</v>
      </c>
      <c r="K54" s="35">
        <v>0.34</v>
      </c>
      <c r="L54" s="35">
        <v>0.78</v>
      </c>
      <c r="M54" s="35">
        <v>0</v>
      </c>
      <c r="N54" s="36">
        <f t="shared" si="1"/>
        <v>1.1200000000000001</v>
      </c>
      <c r="O54" s="37" t="s">
        <v>62</v>
      </c>
      <c r="P54" s="37" t="s">
        <v>63</v>
      </c>
      <c r="Q54" s="24">
        <v>4660326649</v>
      </c>
      <c r="R54" s="33" t="s">
        <v>62</v>
      </c>
      <c r="S54" s="33" t="s">
        <v>63</v>
      </c>
      <c r="T54" s="38" t="s">
        <v>46</v>
      </c>
      <c r="U54" s="38" t="s">
        <v>126</v>
      </c>
      <c r="V54" s="26" t="s">
        <v>125</v>
      </c>
      <c r="W54" s="46" t="s">
        <v>41</v>
      </c>
      <c r="X54" s="46" t="s">
        <v>40</v>
      </c>
    </row>
    <row r="55" spans="1:24" ht="15" customHeight="1" x14ac:dyDescent="0.2">
      <c r="A55" s="24">
        <v>42</v>
      </c>
      <c r="B55" s="30" t="s">
        <v>38</v>
      </c>
      <c r="C55" s="31" t="s">
        <v>118</v>
      </c>
      <c r="D55" s="32"/>
      <c r="E55" s="25"/>
      <c r="F55" s="24" t="s">
        <v>52</v>
      </c>
      <c r="G55" s="33" t="s">
        <v>51</v>
      </c>
      <c r="H55" s="24" t="s">
        <v>119</v>
      </c>
      <c r="I55" s="34">
        <v>0.5</v>
      </c>
      <c r="J55" s="26" t="s">
        <v>45</v>
      </c>
      <c r="K55" s="35">
        <v>0.34</v>
      </c>
      <c r="L55" s="35">
        <v>0.78</v>
      </c>
      <c r="M55" s="35">
        <v>0</v>
      </c>
      <c r="N55" s="36">
        <f t="shared" si="1"/>
        <v>1.1200000000000001</v>
      </c>
      <c r="O55" s="37" t="s">
        <v>62</v>
      </c>
      <c r="P55" s="37" t="s">
        <v>63</v>
      </c>
      <c r="Q55" s="24">
        <v>4660326649</v>
      </c>
      <c r="R55" s="33" t="s">
        <v>62</v>
      </c>
      <c r="S55" s="33" t="s">
        <v>63</v>
      </c>
      <c r="T55" s="38" t="s">
        <v>46</v>
      </c>
      <c r="U55" s="38" t="s">
        <v>126</v>
      </c>
      <c r="V55" s="26" t="s">
        <v>125</v>
      </c>
      <c r="W55" s="46" t="s">
        <v>41</v>
      </c>
      <c r="X55" s="46" t="s">
        <v>40</v>
      </c>
    </row>
    <row r="56" spans="1:24" ht="15" customHeight="1" x14ac:dyDescent="0.2">
      <c r="A56" s="24">
        <v>43</v>
      </c>
      <c r="B56" s="30" t="s">
        <v>38</v>
      </c>
      <c r="C56" s="31" t="s">
        <v>112</v>
      </c>
      <c r="D56" s="32"/>
      <c r="E56" s="25"/>
      <c r="F56" s="24" t="s">
        <v>52</v>
      </c>
      <c r="G56" s="33" t="s">
        <v>51</v>
      </c>
      <c r="H56" s="24" t="s">
        <v>120</v>
      </c>
      <c r="I56" s="34">
        <v>0.5</v>
      </c>
      <c r="J56" s="26" t="s">
        <v>45</v>
      </c>
      <c r="K56" s="35">
        <v>0.34</v>
      </c>
      <c r="L56" s="35">
        <v>0.78</v>
      </c>
      <c r="M56" s="35">
        <v>0</v>
      </c>
      <c r="N56" s="36">
        <f t="shared" si="1"/>
        <v>1.1200000000000001</v>
      </c>
      <c r="O56" s="37" t="s">
        <v>62</v>
      </c>
      <c r="P56" s="37" t="s">
        <v>63</v>
      </c>
      <c r="Q56" s="24">
        <v>4660326649</v>
      </c>
      <c r="R56" s="33" t="s">
        <v>62</v>
      </c>
      <c r="S56" s="33" t="s">
        <v>63</v>
      </c>
      <c r="T56" s="38" t="s">
        <v>46</v>
      </c>
      <c r="U56" s="38" t="s">
        <v>126</v>
      </c>
      <c r="V56" s="26" t="s">
        <v>125</v>
      </c>
      <c r="W56" s="46" t="s">
        <v>41</v>
      </c>
      <c r="X56" s="46" t="s">
        <v>40</v>
      </c>
    </row>
    <row r="57" spans="1:24" ht="15" customHeight="1" x14ac:dyDescent="0.2">
      <c r="A57" s="24">
        <v>44</v>
      </c>
      <c r="B57" s="30" t="s">
        <v>38</v>
      </c>
      <c r="C57" s="31" t="s">
        <v>91</v>
      </c>
      <c r="D57" s="32"/>
      <c r="E57" s="25"/>
      <c r="F57" s="24" t="s">
        <v>52</v>
      </c>
      <c r="G57" s="33" t="s">
        <v>51</v>
      </c>
      <c r="H57" s="24" t="s">
        <v>121</v>
      </c>
      <c r="I57" s="34">
        <v>0.5</v>
      </c>
      <c r="J57" s="26" t="s">
        <v>45</v>
      </c>
      <c r="K57" s="35">
        <v>0.34</v>
      </c>
      <c r="L57" s="35">
        <v>0.78</v>
      </c>
      <c r="M57" s="35">
        <v>0</v>
      </c>
      <c r="N57" s="36">
        <f t="shared" si="1"/>
        <v>1.1200000000000001</v>
      </c>
      <c r="O57" s="37" t="s">
        <v>62</v>
      </c>
      <c r="P57" s="37" t="s">
        <v>63</v>
      </c>
      <c r="Q57" s="24">
        <v>4660326649</v>
      </c>
      <c r="R57" s="33" t="s">
        <v>62</v>
      </c>
      <c r="S57" s="33" t="s">
        <v>63</v>
      </c>
      <c r="T57" s="38" t="s">
        <v>46</v>
      </c>
      <c r="U57" s="38" t="s">
        <v>126</v>
      </c>
      <c r="V57" s="26" t="s">
        <v>125</v>
      </c>
      <c r="W57" s="46" t="s">
        <v>41</v>
      </c>
      <c r="X57" s="46" t="s">
        <v>40</v>
      </c>
    </row>
    <row r="58" spans="1:24" ht="15" customHeight="1" x14ac:dyDescent="0.2">
      <c r="A58" s="24">
        <v>45</v>
      </c>
      <c r="B58" s="30" t="s">
        <v>38</v>
      </c>
      <c r="C58" s="31" t="s">
        <v>101</v>
      </c>
      <c r="D58" s="32"/>
      <c r="E58" s="25"/>
      <c r="F58" s="24" t="s">
        <v>52</v>
      </c>
      <c r="G58" s="33" t="s">
        <v>51</v>
      </c>
      <c r="H58" s="24" t="s">
        <v>122</v>
      </c>
      <c r="I58" s="34">
        <v>0.5</v>
      </c>
      <c r="J58" s="26" t="s">
        <v>33</v>
      </c>
      <c r="K58" s="35">
        <v>1.1000000000000001</v>
      </c>
      <c r="L58" s="35">
        <v>0</v>
      </c>
      <c r="M58" s="35">
        <v>0</v>
      </c>
      <c r="N58" s="36">
        <f t="shared" si="1"/>
        <v>1.1000000000000001</v>
      </c>
      <c r="O58" s="37" t="s">
        <v>62</v>
      </c>
      <c r="P58" s="37" t="s">
        <v>63</v>
      </c>
      <c r="Q58" s="24">
        <v>4660326649</v>
      </c>
      <c r="R58" s="33" t="s">
        <v>62</v>
      </c>
      <c r="S58" s="33" t="s">
        <v>63</v>
      </c>
      <c r="T58" s="38" t="s">
        <v>46</v>
      </c>
      <c r="U58" s="38" t="s">
        <v>126</v>
      </c>
      <c r="V58" s="26" t="s">
        <v>125</v>
      </c>
      <c r="W58" s="46" t="s">
        <v>41</v>
      </c>
      <c r="X58" s="46" t="s">
        <v>40</v>
      </c>
    </row>
    <row r="59" spans="1:24" ht="15" customHeight="1" x14ac:dyDescent="0.2">
      <c r="A59" s="24">
        <v>46</v>
      </c>
      <c r="B59" s="30" t="s">
        <v>38</v>
      </c>
      <c r="C59" s="31" t="s">
        <v>123</v>
      </c>
      <c r="D59" s="32"/>
      <c r="E59" s="25"/>
      <c r="F59" s="24" t="s">
        <v>52</v>
      </c>
      <c r="G59" s="33" t="s">
        <v>51</v>
      </c>
      <c r="H59" s="24" t="s">
        <v>124</v>
      </c>
      <c r="I59" s="34">
        <v>2.5</v>
      </c>
      <c r="J59" s="26" t="s">
        <v>33</v>
      </c>
      <c r="K59" s="35">
        <v>2.96</v>
      </c>
      <c r="L59" s="35">
        <v>0</v>
      </c>
      <c r="M59" s="35">
        <v>0</v>
      </c>
      <c r="N59" s="36">
        <f t="shared" si="1"/>
        <v>2.96</v>
      </c>
      <c r="O59" s="37" t="s">
        <v>62</v>
      </c>
      <c r="P59" s="37" t="s">
        <v>63</v>
      </c>
      <c r="Q59" s="24">
        <v>4660326649</v>
      </c>
      <c r="R59" s="33" t="s">
        <v>62</v>
      </c>
      <c r="S59" s="33" t="s">
        <v>63</v>
      </c>
      <c r="T59" s="38" t="s">
        <v>46</v>
      </c>
      <c r="U59" s="38" t="s">
        <v>126</v>
      </c>
      <c r="V59" s="26" t="s">
        <v>125</v>
      </c>
      <c r="W59" s="46" t="s">
        <v>41</v>
      </c>
      <c r="X59" s="46" t="s">
        <v>40</v>
      </c>
    </row>
    <row r="60" spans="1:24" ht="15" customHeight="1" x14ac:dyDescent="0.2">
      <c r="A60" s="24">
        <v>47</v>
      </c>
      <c r="B60" s="30" t="s">
        <v>38</v>
      </c>
      <c r="C60" s="31" t="s">
        <v>101</v>
      </c>
      <c r="D60" s="32"/>
      <c r="E60" s="25"/>
      <c r="F60" s="24" t="s">
        <v>55</v>
      </c>
      <c r="G60" s="33" t="s">
        <v>51</v>
      </c>
      <c r="H60" s="24" t="s">
        <v>127</v>
      </c>
      <c r="I60" s="34">
        <v>10.5</v>
      </c>
      <c r="J60" s="26" t="s">
        <v>128</v>
      </c>
      <c r="K60" s="35">
        <v>0.72</v>
      </c>
      <c r="L60" s="35">
        <v>0.84</v>
      </c>
      <c r="M60" s="35">
        <v>0</v>
      </c>
      <c r="N60" s="36">
        <f t="shared" si="1"/>
        <v>1.56</v>
      </c>
      <c r="O60" s="37" t="s">
        <v>62</v>
      </c>
      <c r="P60" s="37" t="s">
        <v>63</v>
      </c>
      <c r="Q60" s="24">
        <v>4660326649</v>
      </c>
      <c r="R60" s="33" t="s">
        <v>62</v>
      </c>
      <c r="S60" s="33" t="s">
        <v>63</v>
      </c>
      <c r="T60" s="38" t="s">
        <v>46</v>
      </c>
      <c r="U60" s="38" t="s">
        <v>126</v>
      </c>
      <c r="V60" s="26" t="s">
        <v>125</v>
      </c>
      <c r="W60" s="46" t="s">
        <v>41</v>
      </c>
      <c r="X60" s="46" t="s">
        <v>40</v>
      </c>
    </row>
    <row r="61" spans="1:24" ht="15" customHeight="1" x14ac:dyDescent="0.2">
      <c r="A61" s="12"/>
      <c r="B61" s="20"/>
      <c r="C61" s="39"/>
      <c r="D61" s="39"/>
      <c r="E61" s="45"/>
      <c r="F61" s="12"/>
      <c r="G61" s="15"/>
      <c r="H61" s="15"/>
      <c r="I61" s="47">
        <f>SUM(I14:I60)</f>
        <v>196.44999999999996</v>
      </c>
      <c r="J61" s="40"/>
      <c r="K61" s="48">
        <f>SUM(K14:K60)</f>
        <v>97.500000000000014</v>
      </c>
      <c r="L61" s="48">
        <f t="shared" ref="L61:N61" si="2">SUM(L14:L60)</f>
        <v>288.51999999999975</v>
      </c>
      <c r="M61" s="48">
        <f t="shared" si="2"/>
        <v>0</v>
      </c>
      <c r="N61" s="48">
        <f t="shared" si="2"/>
        <v>386.02000000000027</v>
      </c>
      <c r="O61" s="15"/>
      <c r="P61" s="15"/>
      <c r="Q61" s="15"/>
      <c r="R61" s="15"/>
      <c r="S61" s="15"/>
      <c r="T61" s="16"/>
      <c r="U61" s="17"/>
      <c r="V61" s="17"/>
      <c r="W61" s="17"/>
      <c r="X61" s="17"/>
    </row>
    <row r="62" spans="1:24" ht="15" customHeight="1" x14ac:dyDescent="0.2">
      <c r="A62" s="12"/>
      <c r="B62" s="15"/>
      <c r="C62" s="13"/>
      <c r="D62" s="12"/>
      <c r="E62" s="45"/>
      <c r="F62" s="12"/>
      <c r="G62" s="15"/>
      <c r="H62" s="15"/>
      <c r="I62" s="16"/>
      <c r="J62" s="15"/>
      <c r="K62" s="17"/>
      <c r="L62" s="17"/>
      <c r="M62" s="17"/>
      <c r="N62" s="17"/>
      <c r="O62" s="15"/>
      <c r="P62" s="15"/>
      <c r="Q62" s="15"/>
      <c r="R62" s="15"/>
      <c r="S62" s="15"/>
      <c r="T62" s="16"/>
      <c r="U62" s="17"/>
      <c r="V62" s="17"/>
      <c r="W62" s="17"/>
      <c r="X62" s="17"/>
    </row>
    <row r="63" spans="1:24" ht="15" customHeight="1" x14ac:dyDescent="0.2">
      <c r="A63" s="12"/>
      <c r="B63" s="15"/>
      <c r="C63" s="13"/>
      <c r="D63" s="12"/>
      <c r="E63" s="45"/>
      <c r="F63" s="12"/>
      <c r="G63" s="15"/>
      <c r="H63" s="15"/>
      <c r="I63" s="16"/>
      <c r="J63" s="16"/>
      <c r="K63" s="16"/>
      <c r="L63" s="16"/>
      <c r="M63" s="16"/>
      <c r="N63" s="16"/>
      <c r="O63" s="15"/>
      <c r="P63" s="15"/>
      <c r="Q63" s="15"/>
      <c r="R63" s="15"/>
      <c r="S63" s="15"/>
      <c r="T63" s="16"/>
      <c r="U63" s="17"/>
      <c r="V63" s="17"/>
      <c r="W63" s="17"/>
      <c r="X63" s="17"/>
    </row>
    <row r="64" spans="1:24" ht="15" customHeight="1" x14ac:dyDescent="0.2">
      <c r="A64" s="12"/>
      <c r="B64" s="15"/>
      <c r="C64" s="13"/>
      <c r="D64" s="12"/>
      <c r="E64" s="45"/>
      <c r="F64" s="12"/>
      <c r="G64" s="15"/>
      <c r="H64" s="15"/>
      <c r="I64" s="16"/>
      <c r="J64" s="16"/>
      <c r="K64" s="16"/>
      <c r="L64" s="16"/>
      <c r="M64" s="16"/>
      <c r="N64" s="16"/>
      <c r="O64" s="15"/>
      <c r="P64" s="15"/>
      <c r="Q64" s="15"/>
      <c r="R64" s="15"/>
      <c r="S64" s="15"/>
      <c r="T64" s="16"/>
      <c r="U64" s="17"/>
      <c r="V64" s="17"/>
      <c r="W64" s="17"/>
      <c r="X64" s="17"/>
    </row>
    <row r="64619" ht="12.75" customHeight="1" x14ac:dyDescent="0.2"/>
    <row r="64620" ht="12.75" customHeight="1" x14ac:dyDescent="0.2"/>
    <row r="64621" ht="12.75" customHeight="1" x14ac:dyDescent="0.2"/>
    <row r="64622" ht="12.75" customHeight="1" x14ac:dyDescent="0.2"/>
    <row r="64623" ht="12.75" customHeight="1" x14ac:dyDescent="0.2"/>
    <row r="64624" ht="12.75" customHeight="1" x14ac:dyDescent="0.2"/>
    <row r="64625" ht="12.75" customHeight="1" x14ac:dyDescent="0.2"/>
    <row r="64626" ht="12.75" customHeight="1" x14ac:dyDescent="0.2"/>
    <row r="64627" ht="12.75" customHeight="1" x14ac:dyDescent="0.2"/>
    <row r="64628" ht="12.75" customHeight="1" x14ac:dyDescent="0.2"/>
    <row r="64629" ht="12.75" customHeight="1" x14ac:dyDescent="0.2"/>
    <row r="64630" ht="12.75" customHeight="1" x14ac:dyDescent="0.2"/>
    <row r="64631" ht="12.75" customHeight="1" x14ac:dyDescent="0.2"/>
    <row r="64632" ht="12.75" customHeight="1" x14ac:dyDescent="0.2"/>
    <row r="64633" ht="12.75" customHeight="1" x14ac:dyDescent="0.2"/>
    <row r="64634" ht="12.75" customHeight="1" x14ac:dyDescent="0.2"/>
    <row r="64635" ht="12.75" customHeight="1" x14ac:dyDescent="0.2"/>
    <row r="64636" ht="12.75" customHeight="1" x14ac:dyDescent="0.2"/>
    <row r="64637" ht="12.75" customHeight="1" x14ac:dyDescent="0.2"/>
    <row r="64638" ht="12.75" customHeight="1" x14ac:dyDescent="0.2"/>
    <row r="64639" ht="12.75" customHeight="1" x14ac:dyDescent="0.2"/>
    <row r="64640" ht="12.75" customHeight="1" x14ac:dyDescent="0.2"/>
    <row r="64641" ht="12.75" customHeight="1" x14ac:dyDescent="0.2"/>
    <row r="64642" ht="12.75" customHeight="1" x14ac:dyDescent="0.2"/>
    <row r="64643" ht="12.75" customHeight="1" x14ac:dyDescent="0.2"/>
    <row r="64644" ht="12.75" customHeight="1" x14ac:dyDescent="0.2"/>
    <row r="64645" ht="12.75" customHeight="1" x14ac:dyDescent="0.2"/>
    <row r="64646" ht="12.75" customHeight="1" x14ac:dyDescent="0.2"/>
    <row r="64647" ht="12.75" customHeight="1" x14ac:dyDescent="0.2"/>
    <row r="64648" ht="12.75" customHeight="1" x14ac:dyDescent="0.2"/>
    <row r="64649" ht="12.75" customHeight="1" x14ac:dyDescent="0.2"/>
    <row r="64650" ht="12.75" customHeight="1" x14ac:dyDescent="0.2"/>
    <row r="64651" ht="12.75" customHeight="1" x14ac:dyDescent="0.2"/>
    <row r="64652" ht="12.75" customHeight="1" x14ac:dyDescent="0.2"/>
    <row r="64653" ht="12.75" customHeight="1" x14ac:dyDescent="0.2"/>
    <row r="64654" ht="12.75" customHeight="1" x14ac:dyDescent="0.2"/>
    <row r="64655" ht="12.75" customHeight="1" x14ac:dyDescent="0.2"/>
    <row r="64656" ht="12.75" customHeight="1" x14ac:dyDescent="0.2"/>
    <row r="64657" ht="12.75" customHeight="1" x14ac:dyDescent="0.2"/>
    <row r="64658" ht="12.75" customHeight="1" x14ac:dyDescent="0.2"/>
    <row r="64659" ht="12.75" customHeight="1" x14ac:dyDescent="0.2"/>
    <row r="64660" ht="12.75" customHeight="1" x14ac:dyDescent="0.2"/>
    <row r="64661" ht="12.75" customHeight="1" x14ac:dyDescent="0.2"/>
    <row r="64662" ht="12.75" customHeight="1" x14ac:dyDescent="0.2"/>
    <row r="64663" ht="12.75" customHeight="1" x14ac:dyDescent="0.2"/>
    <row r="64664" ht="12.75" customHeight="1" x14ac:dyDescent="0.2"/>
    <row r="64665" ht="12.75" customHeight="1" x14ac:dyDescent="0.2"/>
    <row r="64666" ht="12.75" customHeight="1" x14ac:dyDescent="0.2"/>
    <row r="64667" ht="12.75" customHeight="1" x14ac:dyDescent="0.2"/>
    <row r="64668" ht="12.75" customHeight="1" x14ac:dyDescent="0.2"/>
    <row r="64669" ht="12.75" customHeight="1" x14ac:dyDescent="0.2"/>
    <row r="64670" ht="12.75" customHeight="1" x14ac:dyDescent="0.2"/>
    <row r="64671" ht="12.75" customHeight="1" x14ac:dyDescent="0.2"/>
    <row r="64672" ht="12.75" customHeight="1" x14ac:dyDescent="0.2"/>
    <row r="64673" ht="12.75" customHeight="1" x14ac:dyDescent="0.2"/>
    <row r="64674" ht="12.75" customHeight="1" x14ac:dyDescent="0.2"/>
    <row r="64675" ht="12.75" customHeight="1" x14ac:dyDescent="0.2"/>
    <row r="64676" ht="12.75" customHeight="1" x14ac:dyDescent="0.2"/>
    <row r="64677" ht="12.75" customHeight="1" x14ac:dyDescent="0.2"/>
    <row r="64678" ht="12.75" customHeight="1" x14ac:dyDescent="0.2"/>
    <row r="64679" ht="12.75" customHeight="1" x14ac:dyDescent="0.2"/>
    <row r="64680" ht="12.75" customHeight="1" x14ac:dyDescent="0.2"/>
    <row r="64681" ht="12.75" customHeight="1" x14ac:dyDescent="0.2"/>
    <row r="64682" ht="12.75" customHeight="1" x14ac:dyDescent="0.2"/>
    <row r="64683" ht="12.75" customHeight="1" x14ac:dyDescent="0.2"/>
    <row r="64684" ht="12.75" customHeight="1" x14ac:dyDescent="0.2"/>
    <row r="64685" ht="12.75" customHeight="1" x14ac:dyDescent="0.2"/>
    <row r="64686" ht="12.75" customHeight="1" x14ac:dyDescent="0.2"/>
    <row r="64687" ht="12.75" customHeight="1" x14ac:dyDescent="0.2"/>
    <row r="64688" ht="12.75" customHeight="1" x14ac:dyDescent="0.2"/>
    <row r="64689" ht="12.75" customHeight="1" x14ac:dyDescent="0.2"/>
    <row r="64690" ht="12.75" customHeight="1" x14ac:dyDescent="0.2"/>
    <row r="64691" ht="12.75" customHeight="1" x14ac:dyDescent="0.2"/>
    <row r="64692" ht="12.75" customHeight="1" x14ac:dyDescent="0.2"/>
    <row r="64693" ht="12.75" customHeight="1" x14ac:dyDescent="0.2"/>
    <row r="64694" ht="12.75" customHeight="1" x14ac:dyDescent="0.2"/>
    <row r="64695" ht="12.75" customHeight="1" x14ac:dyDescent="0.2"/>
    <row r="64696" ht="12.75" customHeight="1" x14ac:dyDescent="0.2"/>
    <row r="64697" ht="12.75" customHeight="1" x14ac:dyDescent="0.2"/>
    <row r="64698" ht="12.75" customHeight="1" x14ac:dyDescent="0.2"/>
    <row r="64699" ht="12.75" customHeight="1" x14ac:dyDescent="0.2"/>
    <row r="64700" ht="12.75" customHeight="1" x14ac:dyDescent="0.2"/>
    <row r="64701" ht="12.75" customHeight="1" x14ac:dyDescent="0.2"/>
    <row r="64702" ht="12.75" customHeight="1" x14ac:dyDescent="0.2"/>
    <row r="64703" ht="12.75" customHeight="1" x14ac:dyDescent="0.2"/>
    <row r="64704" ht="12.75" customHeight="1" x14ac:dyDescent="0.2"/>
    <row r="64705" ht="12.75" customHeight="1" x14ac:dyDescent="0.2"/>
    <row r="64706" ht="12.75" customHeight="1" x14ac:dyDescent="0.2"/>
    <row r="64707" ht="12.75" customHeight="1" x14ac:dyDescent="0.2"/>
    <row r="64708" ht="12.75" customHeight="1" x14ac:dyDescent="0.2"/>
    <row r="64709" ht="12.75" customHeight="1" x14ac:dyDescent="0.2"/>
    <row r="64710" ht="12.75" customHeight="1" x14ac:dyDescent="0.2"/>
    <row r="64711" ht="12.75" customHeight="1" x14ac:dyDescent="0.2"/>
    <row r="64712" ht="12.75" customHeight="1" x14ac:dyDescent="0.2"/>
    <row r="64713" ht="12.75" customHeight="1" x14ac:dyDescent="0.2"/>
    <row r="64714" ht="12.75" customHeight="1" x14ac:dyDescent="0.2"/>
    <row r="64715" ht="12.75" customHeight="1" x14ac:dyDescent="0.2"/>
    <row r="64716" ht="12.75" customHeight="1" x14ac:dyDescent="0.2"/>
    <row r="64717" ht="12.75" customHeight="1" x14ac:dyDescent="0.2"/>
    <row r="64718" ht="12.75" customHeight="1" x14ac:dyDescent="0.2"/>
    <row r="64719" ht="12.75" customHeight="1" x14ac:dyDescent="0.2"/>
    <row r="64720" ht="12.75" customHeight="1" x14ac:dyDescent="0.2"/>
    <row r="64721" ht="12.75" customHeight="1" x14ac:dyDescent="0.2"/>
    <row r="64722" ht="12.75" customHeight="1" x14ac:dyDescent="0.2"/>
    <row r="64723" ht="12.75" customHeight="1" x14ac:dyDescent="0.2"/>
    <row r="64724" ht="12.75" customHeight="1" x14ac:dyDescent="0.2"/>
    <row r="64725" ht="12.75" customHeight="1" x14ac:dyDescent="0.2"/>
    <row r="64726" ht="12.75" customHeight="1" x14ac:dyDescent="0.2"/>
    <row r="64727" ht="12.75" customHeight="1" x14ac:dyDescent="0.2"/>
    <row r="64728" ht="12.75" customHeight="1" x14ac:dyDescent="0.2"/>
    <row r="64729" ht="12.75" customHeight="1" x14ac:dyDescent="0.2"/>
    <row r="64730" ht="12.75" customHeight="1" x14ac:dyDescent="0.2"/>
    <row r="64731" ht="12.75" customHeight="1" x14ac:dyDescent="0.2"/>
    <row r="64732" ht="12.75" customHeight="1" x14ac:dyDescent="0.2"/>
    <row r="64733" ht="12.75" customHeight="1" x14ac:dyDescent="0.2"/>
    <row r="64734" ht="12.75" customHeight="1" x14ac:dyDescent="0.2"/>
    <row r="64735" ht="12.75" customHeight="1" x14ac:dyDescent="0.2"/>
    <row r="64736" ht="12.75" customHeight="1" x14ac:dyDescent="0.2"/>
    <row r="64737" ht="12.75" customHeight="1" x14ac:dyDescent="0.2"/>
    <row r="64738" ht="12.75" customHeight="1" x14ac:dyDescent="0.2"/>
    <row r="64739" ht="12.75" customHeight="1" x14ac:dyDescent="0.2"/>
    <row r="64740" ht="12.75" customHeight="1" x14ac:dyDescent="0.2"/>
    <row r="64741" ht="12.75" customHeight="1" x14ac:dyDescent="0.2"/>
    <row r="64742" ht="12.75" customHeight="1" x14ac:dyDescent="0.2"/>
    <row r="64743" ht="12.75" customHeight="1" x14ac:dyDescent="0.2"/>
    <row r="64744" ht="12.75" customHeight="1" x14ac:dyDescent="0.2"/>
    <row r="64745" ht="12.75" customHeight="1" x14ac:dyDescent="0.2"/>
    <row r="64746" ht="12.75" customHeight="1" x14ac:dyDescent="0.2"/>
    <row r="64747" ht="12.75" customHeight="1" x14ac:dyDescent="0.2"/>
    <row r="64748" ht="12.75" customHeight="1" x14ac:dyDescent="0.2"/>
    <row r="64749" ht="12.75" customHeight="1" x14ac:dyDescent="0.2"/>
    <row r="64750" ht="12.75" customHeight="1" x14ac:dyDescent="0.2"/>
    <row r="64751" ht="12.75" customHeight="1" x14ac:dyDescent="0.2"/>
    <row r="64752" ht="12.75" customHeight="1" x14ac:dyDescent="0.2"/>
    <row r="64753" ht="12.75" customHeight="1" x14ac:dyDescent="0.2"/>
    <row r="64754" ht="12.75" customHeight="1" x14ac:dyDescent="0.2"/>
    <row r="64755" ht="12.75" customHeight="1" x14ac:dyDescent="0.2"/>
    <row r="64756" ht="12.75" customHeight="1" x14ac:dyDescent="0.2"/>
    <row r="64757" ht="12.75" customHeight="1" x14ac:dyDescent="0.2"/>
    <row r="64758" ht="12.75" customHeight="1" x14ac:dyDescent="0.2"/>
    <row r="64759" ht="12.75" customHeight="1" x14ac:dyDescent="0.2"/>
    <row r="64760" ht="12.75" customHeight="1" x14ac:dyDescent="0.2"/>
    <row r="64761" ht="12.75" customHeight="1" x14ac:dyDescent="0.2"/>
    <row r="64762" ht="12.75" customHeight="1" x14ac:dyDescent="0.2"/>
    <row r="64763" ht="12.75" customHeight="1" x14ac:dyDescent="0.2"/>
    <row r="64764" ht="12.75" customHeight="1" x14ac:dyDescent="0.2"/>
    <row r="64765" ht="12.75" customHeight="1" x14ac:dyDescent="0.2"/>
    <row r="64766" ht="12.75" customHeight="1" x14ac:dyDescent="0.2"/>
    <row r="64767" ht="12.75" customHeight="1" x14ac:dyDescent="0.2"/>
    <row r="64768" ht="12.75" customHeight="1" x14ac:dyDescent="0.2"/>
    <row r="64769" ht="12.75" customHeight="1" x14ac:dyDescent="0.2"/>
    <row r="64770" ht="12.75" customHeight="1" x14ac:dyDescent="0.2"/>
    <row r="64771" ht="12.75" customHeight="1" x14ac:dyDescent="0.2"/>
    <row r="64772" ht="12.75" customHeight="1" x14ac:dyDescent="0.2"/>
    <row r="64773" ht="12.75" customHeight="1" x14ac:dyDescent="0.2"/>
    <row r="64774" ht="12.75" customHeight="1" x14ac:dyDescent="0.2"/>
    <row r="64775" ht="12.75" customHeight="1" x14ac:dyDescent="0.2"/>
    <row r="64776" ht="12.75" customHeight="1" x14ac:dyDescent="0.2"/>
    <row r="64777" ht="12.75" customHeight="1" x14ac:dyDescent="0.2"/>
    <row r="64778" ht="12.75" customHeight="1" x14ac:dyDescent="0.2"/>
    <row r="64779" ht="12.75" customHeight="1" x14ac:dyDescent="0.2"/>
    <row r="64780" ht="12.75" customHeight="1" x14ac:dyDescent="0.2"/>
    <row r="64781" ht="12.75" customHeight="1" x14ac:dyDescent="0.2"/>
    <row r="64782" ht="12.75" customHeight="1" x14ac:dyDescent="0.2"/>
    <row r="64783" ht="12.75" customHeight="1" x14ac:dyDescent="0.2"/>
    <row r="64784" ht="12.75" customHeight="1" x14ac:dyDescent="0.2"/>
    <row r="64785" ht="12.75" customHeight="1" x14ac:dyDescent="0.2"/>
    <row r="64786" ht="12.75" customHeight="1" x14ac:dyDescent="0.2"/>
    <row r="64787" ht="12.75" customHeight="1" x14ac:dyDescent="0.2"/>
    <row r="64788" ht="12.75" customHeight="1" x14ac:dyDescent="0.2"/>
    <row r="64789" ht="12.75" customHeight="1" x14ac:dyDescent="0.2"/>
    <row r="64790" ht="12.75" customHeight="1" x14ac:dyDescent="0.2"/>
    <row r="64791" ht="12.75" customHeight="1" x14ac:dyDescent="0.2"/>
    <row r="64792" ht="12.75" customHeight="1" x14ac:dyDescent="0.2"/>
    <row r="64793" ht="12.75" customHeight="1" x14ac:dyDescent="0.2"/>
    <row r="64794" ht="12.75" customHeight="1" x14ac:dyDescent="0.2"/>
    <row r="64795" ht="12.75" customHeight="1" x14ac:dyDescent="0.2"/>
    <row r="64796" ht="12.75" customHeight="1" x14ac:dyDescent="0.2"/>
    <row r="64797" ht="12.75" customHeight="1" x14ac:dyDescent="0.2"/>
    <row r="64798" ht="12.75" customHeight="1" x14ac:dyDescent="0.2"/>
    <row r="64799" ht="12.75" customHeight="1" x14ac:dyDescent="0.2"/>
    <row r="64800" ht="12.75" customHeight="1" x14ac:dyDescent="0.2"/>
    <row r="64801" ht="12.75" customHeight="1" x14ac:dyDescent="0.2"/>
    <row r="64802" ht="12.75" customHeight="1" x14ac:dyDescent="0.2"/>
    <row r="64803" ht="12.75" customHeight="1" x14ac:dyDescent="0.2"/>
    <row r="64804" ht="12.75" customHeight="1" x14ac:dyDescent="0.2"/>
    <row r="64805" ht="12.75" customHeight="1" x14ac:dyDescent="0.2"/>
    <row r="64806" ht="12.75" customHeight="1" x14ac:dyDescent="0.2"/>
    <row r="64807" ht="12.75" customHeight="1" x14ac:dyDescent="0.2"/>
    <row r="64808" ht="12.75" customHeight="1" x14ac:dyDescent="0.2"/>
    <row r="64809" ht="12.75" customHeight="1" x14ac:dyDescent="0.2"/>
    <row r="64810" ht="12.75" customHeight="1" x14ac:dyDescent="0.2"/>
    <row r="64811" ht="12.75" customHeight="1" x14ac:dyDescent="0.2"/>
    <row r="64812" ht="12.75" customHeight="1" x14ac:dyDescent="0.2"/>
    <row r="64813" ht="12.75" customHeight="1" x14ac:dyDescent="0.2"/>
    <row r="64814" ht="12.75" customHeight="1" x14ac:dyDescent="0.2"/>
    <row r="64815" ht="12.75" customHeight="1" x14ac:dyDescent="0.2"/>
    <row r="64816" ht="12.75" customHeight="1" x14ac:dyDescent="0.2"/>
    <row r="64817" ht="12.75" customHeight="1" x14ac:dyDescent="0.2"/>
    <row r="64818" ht="12.75" customHeight="1" x14ac:dyDescent="0.2"/>
    <row r="64819" ht="12.75" customHeight="1" x14ac:dyDescent="0.2"/>
    <row r="64820" ht="12.75" customHeight="1" x14ac:dyDescent="0.2"/>
    <row r="64821" ht="12.75" customHeight="1" x14ac:dyDescent="0.2"/>
    <row r="64822" ht="12.75" customHeight="1" x14ac:dyDescent="0.2"/>
    <row r="64823" ht="12.75" customHeight="1" x14ac:dyDescent="0.2"/>
    <row r="64824" ht="12.75" customHeight="1" x14ac:dyDescent="0.2"/>
    <row r="64825" ht="12.75" customHeight="1" x14ac:dyDescent="0.2"/>
    <row r="64826" ht="12.75" customHeight="1" x14ac:dyDescent="0.2"/>
    <row r="64827" ht="12.75" customHeight="1" x14ac:dyDescent="0.2"/>
    <row r="64828" ht="12.75" customHeight="1" x14ac:dyDescent="0.2"/>
    <row r="64829" ht="12.75" customHeight="1" x14ac:dyDescent="0.2"/>
    <row r="64830" ht="12.75" customHeight="1" x14ac:dyDescent="0.2"/>
    <row r="64831" ht="12.75" customHeight="1" x14ac:dyDescent="0.2"/>
    <row r="64832" ht="12.75" customHeight="1" x14ac:dyDescent="0.2"/>
    <row r="64833" ht="12.75" customHeight="1" x14ac:dyDescent="0.2"/>
    <row r="64834" ht="12.75" customHeight="1" x14ac:dyDescent="0.2"/>
    <row r="64835" ht="12.75" customHeight="1" x14ac:dyDescent="0.2"/>
    <row r="64836" ht="12.75" customHeight="1" x14ac:dyDescent="0.2"/>
    <row r="64837" ht="12.75" customHeight="1" x14ac:dyDescent="0.2"/>
    <row r="64838" ht="12.75" customHeight="1" x14ac:dyDescent="0.2"/>
    <row r="64839" ht="12.75" customHeight="1" x14ac:dyDescent="0.2"/>
    <row r="64840" ht="12.75" customHeight="1" x14ac:dyDescent="0.2"/>
    <row r="64841" ht="12.75" customHeight="1" x14ac:dyDescent="0.2"/>
    <row r="64842" ht="12.75" customHeight="1" x14ac:dyDescent="0.2"/>
    <row r="64843" ht="12.75" customHeight="1" x14ac:dyDescent="0.2"/>
    <row r="64844" ht="12.75" customHeight="1" x14ac:dyDescent="0.2"/>
    <row r="64845" ht="12.75" customHeight="1" x14ac:dyDescent="0.2"/>
    <row r="64846" ht="12.75" customHeight="1" x14ac:dyDescent="0.2"/>
    <row r="64847" ht="12.75" customHeight="1" x14ac:dyDescent="0.2"/>
    <row r="64848" ht="12.75" customHeight="1" x14ac:dyDescent="0.2"/>
    <row r="64849" ht="12.75" customHeight="1" x14ac:dyDescent="0.2"/>
    <row r="64850" ht="12.75" customHeight="1" x14ac:dyDescent="0.2"/>
    <row r="64851" ht="12.75" customHeight="1" x14ac:dyDescent="0.2"/>
    <row r="64852" ht="12.75" customHeight="1" x14ac:dyDescent="0.2"/>
    <row r="64853" ht="12.75" customHeight="1" x14ac:dyDescent="0.2"/>
    <row r="64854" ht="12.75" customHeight="1" x14ac:dyDescent="0.2"/>
    <row r="64855" ht="12.75" customHeight="1" x14ac:dyDescent="0.2"/>
    <row r="64856" ht="12.75" customHeight="1" x14ac:dyDescent="0.2"/>
    <row r="64857" ht="12.75" customHeight="1" x14ac:dyDescent="0.2"/>
    <row r="64858" ht="12.75" customHeight="1" x14ac:dyDescent="0.2"/>
    <row r="64859" ht="12.75" customHeight="1" x14ac:dyDescent="0.2"/>
    <row r="64860" ht="12.75" customHeight="1" x14ac:dyDescent="0.2"/>
    <row r="64861" ht="12.75" customHeight="1" x14ac:dyDescent="0.2"/>
    <row r="64862" ht="12.75" customHeight="1" x14ac:dyDescent="0.2"/>
    <row r="64863" ht="12.75" customHeight="1" x14ac:dyDescent="0.2"/>
    <row r="64864" ht="12.75" customHeight="1" x14ac:dyDescent="0.2"/>
    <row r="64865" ht="12.75" customHeight="1" x14ac:dyDescent="0.2"/>
    <row r="64866" ht="12.75" customHeight="1" x14ac:dyDescent="0.2"/>
    <row r="64867" ht="12.75" customHeight="1" x14ac:dyDescent="0.2"/>
    <row r="64868" ht="12.75" customHeight="1" x14ac:dyDescent="0.2"/>
    <row r="64869" ht="12.75" customHeight="1" x14ac:dyDescent="0.2"/>
    <row r="64870" ht="12.75" customHeight="1" x14ac:dyDescent="0.2"/>
    <row r="64871" ht="12.75" customHeight="1" x14ac:dyDescent="0.2"/>
    <row r="64872" ht="12.75" customHeight="1" x14ac:dyDescent="0.2"/>
    <row r="64873" ht="12.75" customHeight="1" x14ac:dyDescent="0.2"/>
    <row r="64874" ht="12.75" customHeight="1" x14ac:dyDescent="0.2"/>
    <row r="64875" ht="12.75" customHeight="1" x14ac:dyDescent="0.2"/>
    <row r="64876" ht="12.75" customHeight="1" x14ac:dyDescent="0.2"/>
    <row r="64877" ht="12.75" customHeight="1" x14ac:dyDescent="0.2"/>
    <row r="64878" ht="12.75" customHeight="1" x14ac:dyDescent="0.2"/>
    <row r="64879" ht="12.75" customHeight="1" x14ac:dyDescent="0.2"/>
    <row r="64880" ht="12.75" customHeight="1" x14ac:dyDescent="0.2"/>
    <row r="64881" ht="12.75" customHeight="1" x14ac:dyDescent="0.2"/>
    <row r="64882" ht="12.75" customHeight="1" x14ac:dyDescent="0.2"/>
    <row r="64883" ht="12.75" customHeight="1" x14ac:dyDescent="0.2"/>
  </sheetData>
  <mergeCells count="15">
    <mergeCell ref="A1:X1"/>
    <mergeCell ref="R12:S12"/>
    <mergeCell ref="H3:R3"/>
    <mergeCell ref="A12:A13"/>
    <mergeCell ref="B12:B13"/>
    <mergeCell ref="C12:G12"/>
    <mergeCell ref="H12:H13"/>
    <mergeCell ref="I12:J12"/>
    <mergeCell ref="T12:T13"/>
    <mergeCell ref="U12:U13"/>
    <mergeCell ref="V12:V13"/>
    <mergeCell ref="W12:X12"/>
    <mergeCell ref="C11:H11"/>
    <mergeCell ref="K12:N12"/>
    <mergeCell ref="O12:Q12"/>
  </mergeCells>
  <printOptions horizontalCentered="1"/>
  <pageMargins left="0.19685039370078741" right="0.19685039370078741" top="0.39370078740157483" bottom="0.39370078740157483" header="0.51181102362204722" footer="0.51181102362204722"/>
  <pageSetup paperSize="8" scale="71" fitToHeight="100" orientation="landscape" horizontalDpi="300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Załacznik_1b</vt:lpstr>
      <vt:lpstr>_OSW05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</dc:creator>
  <cp:lastModifiedBy>Jagoda</cp:lastModifiedBy>
  <cp:revision>1</cp:revision>
  <cp:lastPrinted>2023-04-25T10:02:13Z</cp:lastPrinted>
  <dcterms:created xsi:type="dcterms:W3CDTF">2022-06-29T06:02:17Z</dcterms:created>
  <dcterms:modified xsi:type="dcterms:W3CDTF">2023-04-25T10:02:19Z</dcterms:modified>
  <dc:language>pl-PL</dc:language>
</cp:coreProperties>
</file>