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zadanie nr 1 Poznań" sheetId="1" r:id="rId1"/>
    <sheet name="zadanie nr 2 Poznań " sheetId="2" r:id="rId2"/>
    <sheet name="zadanie nr 3 Poznań" sheetId="3" r:id="rId3"/>
    <sheet name="zadanie nr 4 Poznań" sheetId="4" r:id="rId4"/>
    <sheet name="zadanie nr 5 Leszno " sheetId="5" r:id="rId5"/>
    <sheet name="Zadanie 6 Leszno" sheetId="6" r:id="rId6"/>
    <sheet name="Zadanie 7 Leszno" sheetId="7" r:id="rId7"/>
    <sheet name="Zadanie 8 Leszno" sheetId="8" r:id="rId8"/>
    <sheet name="Zadanie 9 Śrem" sheetId="9" r:id="rId9"/>
    <sheet name="Zadanie nr 10 inż sap" sheetId="10" r:id="rId10"/>
  </sheets>
  <definedNames>
    <definedName name="_xlnm.Print_Area" localSheetId="0">'zadanie nr 1 Poznań'!$A$1:$G$100</definedName>
    <definedName name="_xlnm.Print_Area" localSheetId="1">'zadanie nr 2 Poznań '!$A$5:$G$168</definedName>
    <definedName name="_xlnm.Print_Area" localSheetId="2">'zadanie nr 3 Poznań'!$A$1:$G$76</definedName>
    <definedName name="_xlnm.Print_Area" localSheetId="3">'zadanie nr 4 Poznań'!$A$1:$G$98</definedName>
    <definedName name="_xlnm.Print_Titles" localSheetId="0">'zadanie nr 1 Poznań'!$9:$10</definedName>
    <definedName name="_xlnm.Print_Titles" localSheetId="1">'zadanie nr 2 Poznań '!$9:$10</definedName>
    <definedName name="_xlnm.Print_Titles" localSheetId="2">'zadanie nr 3 Poznań'!$9:$10</definedName>
    <definedName name="_xlnm.Print_Titles" localSheetId="3">'zadanie nr 4 Poznań'!$9:$10</definedName>
  </definedNames>
  <calcPr fullCalcOnLoad="1"/>
</workbook>
</file>

<file path=xl/sharedStrings.xml><?xml version="1.0" encoding="utf-8"?>
<sst xmlns="http://schemas.openxmlformats.org/spreadsheetml/2006/main" count="1835" uniqueCount="657">
  <si>
    <t>szt</t>
  </si>
  <si>
    <t>Ilość</t>
  </si>
  <si>
    <t>J.m.</t>
  </si>
  <si>
    <t>Opis przedmiotu zamówienia</t>
  </si>
  <si>
    <t>L.p.</t>
  </si>
  <si>
    <t>1</t>
  </si>
  <si>
    <t>2</t>
  </si>
  <si>
    <t>3</t>
  </si>
  <si>
    <t>4</t>
  </si>
  <si>
    <t>Cena jednostkowa brutto</t>
  </si>
  <si>
    <t>Cena brutto*</t>
  </si>
  <si>
    <t>*podświetlona na czerwono komórka oznacza błąd w obliczeniach</t>
  </si>
  <si>
    <t>SUMA**:</t>
  </si>
  <si>
    <t>** w komórce podsumowującej cenę brutto wprowadzona została formuła licząca, nie zwalnia ona jednak Wykonawcy ze sprawdzenia poprawności danych i nie może być przyczyną unieważnienia postępowania</t>
  </si>
  <si>
    <t>Stycznik CTX na szynę 20 11  230V,  lub równoważny w parametrach: styk pomocniczy rozwierny 1, zwierny 1, prąd znam. 20A, rodzaj przyłącza obwodu głównego-przyłącze śrubowe, rodzaj napięcia sterującego AC, znamionowe napięcie sterujące AC 230V, znamionowe napięcie cewki 230V</t>
  </si>
  <si>
    <t>Stycznik CTX na szynę 20 20 230A,  lub równoważny w parametrach:  liczba modułów 1, liczba styków 2,  prąd znamionowy 20A, rodzaj przyłącza obwodu głównego- przyłącze śrubowe, rodzaj napięcia sterującego AC, znamionowe napięcie sterujące AC 230V, znamionowe napięcie cewki 230V</t>
  </si>
  <si>
    <t>Stycznik CTX na szynę 24 30 230U,  lub równoważny w parametrach: liczba modułów 2, liczba styków 3,  na szynę TH35, cewka 230V, 3-fazowy, prąd obciążający styków 24A</t>
  </si>
  <si>
    <t>Stycznik CTX na szyne 24 40 230U,  lub równoważny w parametrach:  liczba modułów 2, liczba styków 4, na szynę TH35, rodzaj napięcia cewki 230V AC/DC,  znamionowy prąd pracy 24A</t>
  </si>
  <si>
    <t>Stycznik modułowy CTX 63 40 4Z 63A 230V,  lub równoważny w parametrach:  na szynę TH35,  znamionowe napięcie cewki 230V, znamionowy prąd pracy 63A, 3-faz.,</t>
  </si>
  <si>
    <t>Wyzwalacz wzrostowy do rozłącznika FR AC TX3/DX3/FRX  , napięcie pracy 110 - 415 V, czas wyłączenia poniżej 20 ms, pobór mocy 127 VA, impedancja wewnętrzna 1640 Ω, temperatura pracy - 5°C do +50°C</t>
  </si>
  <si>
    <t>Ogranicznik przepięć klasy T2/C, 4 polowy, 20kA, 440V, AC, o parametrach:  poziom ochrony &lt;2,2V, prąd udarowy (8/20) 20kA, najwyższe napięcie trwałej pracy 440V AC (580VDC) ,  liczba biegunów 1, montaż na szynę DIN 35 mm, sygnalizacja zadziałania na urządzeniu optycznym, przepięcie dorywcze TOV 335V/5sek (wytrzymałość), 440V/120min. (bezpieczne odłączenie)</t>
  </si>
  <si>
    <t>Ogranicznik przepięć klasy T1 T2/B+C, 2 polowy, 25kA, 440V, AC, o parametrach:  poziom ochrony &lt;1,9V, prąd udarowy (10/350) 25kA, najwyższe napięcie trwałej pracy 440V AC (580VDC) ,  liczba biegunów 2, montaż na szynę DIN 35 mm, sygnalizacja zadziałania na urządzeniu optycznym, przepięcie dorywcze TOV 335V/5sek (wytrzymałość), 440V/120min. (bezpieczne odłączenie)</t>
  </si>
  <si>
    <t>Ogranicznik przepięć T1+T2 12,5/60 1P
Imax = 60 kA/biegun (impuls 8/20 µs)
Iimp = 12,5 kA/biegun (impuls 10/350 µs)
Napięcie maksymalne (Uc): 320 V~
Poziom ochrony (Up): 1,5 kV
Wykonanie: 1P)</t>
  </si>
  <si>
    <t>Lampka kontrolna na szynę TH sygnalizacyjna , kolor CZERWONY, napięcie znamionowe 240V AC, tolerancja nap. -25% do +10%, stopień ochrony IP40 (obudowa) IP20 (zaciski), element świecący: dioda, mocowanie na szynie TH35, odporność materiału obudowy: niepalny wg UL94-V0, wilgotność pracy 95% (bez kondensacji)</t>
  </si>
  <si>
    <t>Lampka kontrolna 3fazowa (L1,L2,L3) z kontrolą napięcia na szynę TH sygnalizacyjna , kolor czerwony, napięcie znamionowe 3 x 400V AC, tolerancja nap. -25% do +10%, stopień ochrony IP40 (obudowa) IP20 (zaciski), element świecący: dioda, mocowanie na szynie TH35, odporność materiału obudowy: niepalny wg UL94-V0, wilgotność pracy 95% (bez kondensacji)</t>
  </si>
  <si>
    <t xml:space="preserve">Zacisk instalacyjny na drut 0,5-2,5x2, nap. znam. 450V, nap. udarowe 4kV, 24A, temp. dop. 105*C, klasa palności V2, 0.025Mj, kolor biały </t>
  </si>
  <si>
    <t>Zacisk instalacyjny na drut 0,5-2,5x4, nap. znam. 450V, nap. udarowe 4kV, 24A, temp. dop. 105*C, klasa palności V2, 0.025MJ, kolor czerwony</t>
  </si>
  <si>
    <t>Zacisk instalacyjny na drut 0,5-2,5x5, nap. znam. 450V, nap. udarowe 4kV, 24A, temp. dop. 105*C, klasa palności V2, 0.03MJ, kolor żółty</t>
  </si>
  <si>
    <t>Zacisk instalacyjny na drut 0,5-2,5x8, nap. znam. 450V, nap. udarowe 4kV, 24A, temp. dop. 105*C, klasa palności V2, 0.03MJ, kolor przezroczysty</t>
  </si>
  <si>
    <t>Zacisk instalacyjny na drut 1,5-4x4 nap. znam. 400V, nap. udarowe 4kV, 32A, temp. dop. 105*C, klasa palności V2, kolor brąz</t>
  </si>
  <si>
    <t>Zacisk instalacyjny na drut 1,5-4x6 nap. znam. 400V, nap. udarowe 4kV, 32A, temp. dop. 105*C, klasa palności V2, kolor czerwony</t>
  </si>
  <si>
    <t>Zacisk instalacyjny na drut 2,5-6x3, nap. znam. 400V, nap. udarowe 4kV, 41A, temp. dop. 105*C, klasa palności V2, kolor czerwony</t>
  </si>
  <si>
    <t xml:space="preserve">Zacisk instalacyjny na linkę 0,2-4x2, nap. znam. 450V, nap. udarowe 4kV, 32A, temp. dop. 105*C, klasa palności V2, </t>
  </si>
  <si>
    <t xml:space="preserve">Zacisk instalacyjny na linkę 0,2-4x3, nap. znam. 450V, nap. udarowe 4kV, 32A, temp. dop. 105*C, klasa palności V2, </t>
  </si>
  <si>
    <t xml:space="preserve">Zacisk instalacyjny na linkę 0,2-4x5, nap. znam. 450V, nap. udarowe 4kV, 32A, temp. dop. 105*C, klasa palności V2, </t>
  </si>
  <si>
    <t>Bezpiecznik szklany 250V, 5x20mm szybki 16A</t>
  </si>
  <si>
    <t>Bezpiecznik szklany 250V, 5x20mm szybki 20A</t>
  </si>
  <si>
    <t>Bezpiecznik szklany 250V, 5x20mm szybki 25A</t>
  </si>
  <si>
    <t>Łącznik krzywkowy w obudowie małej (OB1) 16A/400V 0-1 IP65</t>
  </si>
  <si>
    <r>
      <t xml:space="preserve">Osprzęt jednofazowy </t>
    </r>
    <r>
      <rPr>
        <b/>
        <sz val="10"/>
        <rFont val="Times New Roman"/>
        <family val="1"/>
      </rPr>
      <t xml:space="preserve">z gumy </t>
    </r>
    <r>
      <rPr>
        <sz val="10"/>
        <rFont val="Times New Roman"/>
        <family val="1"/>
      </rPr>
      <t>wtyczki przenośne 230V 2P+Z 16A IP44</t>
    </r>
  </si>
  <si>
    <r>
      <t xml:space="preserve">Osprzęt jednofazowy </t>
    </r>
    <r>
      <rPr>
        <b/>
        <sz val="10"/>
        <rFont val="Times New Roman"/>
        <family val="1"/>
      </rPr>
      <t xml:space="preserve">z gumy </t>
    </r>
    <r>
      <rPr>
        <sz val="10"/>
        <rFont val="Times New Roman"/>
        <family val="1"/>
      </rPr>
      <t>gniazdo przenośne z klapką i bolcem  230V IP44</t>
    </r>
  </si>
  <si>
    <t xml:space="preserve">Wyłącznik p/t  schodowy  IP-20 Z RAMKĄ </t>
  </si>
  <si>
    <t>Wyłącznik n/t klawisz. krzyżowy IP-55 hermetyczny Z OBUDOWĄ</t>
  </si>
  <si>
    <t xml:space="preserve">Wyłącznik p/t pojedynczy IP-20 Z RAMKĄ </t>
  </si>
  <si>
    <t xml:space="preserve">Wyłącznik p/t 1-biegun. zwierny "światło" IP-20 Z RAMKĄ </t>
  </si>
  <si>
    <t xml:space="preserve">Wyłącznik p/t podwójny 230V IP-20 Z RAMKĄ </t>
  </si>
  <si>
    <t xml:space="preserve">Wyłącznik dwuobwodowy (świecznikowy) PT IP-20 Z RAMKĄ </t>
  </si>
  <si>
    <t xml:space="preserve">Gniazdo wtyczkowe z uziem. bryzgoszczelne, klapka dymna AGZ 1 Bc/11a IP-44 Z RAMKĄ </t>
  </si>
  <si>
    <t>Gniazdo podwój. n/t  230V+z IP-55 hermetyczne Z OBUDOWĄ</t>
  </si>
  <si>
    <t>Gniazdo pojed. n/t 230V+z IP-55 hermetyczne Z OBUDOWĄ</t>
  </si>
  <si>
    <t xml:space="preserve">Gniazdo podwój. p/t 230V+z IP-20 Z RAMKĄ </t>
  </si>
  <si>
    <t xml:space="preserve">Gniazdo podwój. p/t 230V+z IP-44 Z RAMKĄ </t>
  </si>
  <si>
    <t xml:space="preserve">Gniazdo pojed. p/t 230V+z IP-20 Z RAMKĄ </t>
  </si>
  <si>
    <t>Gniazdo siłowe 5x16A stałe naścienne</t>
  </si>
  <si>
    <t>Gniazdo siłowe 5x32A stałe naścienne</t>
  </si>
  <si>
    <t>Gniazdo przenośne siłowe 5x16A/400V</t>
  </si>
  <si>
    <t>Gniazdo przenośne siłowe 5x32A/400V</t>
  </si>
  <si>
    <t>Gniazdo kombi z wył. 0-1 16A 230V</t>
  </si>
  <si>
    <t>Gniazdo z włącznikiem 0-1 32A/230V</t>
  </si>
  <si>
    <t>Gniazdo siłowe wył. 0-1 5x16A/400V</t>
  </si>
  <si>
    <t>Gniazdo siłowe wył. 0-1 5x32A/400V</t>
  </si>
  <si>
    <r>
      <t>Gniazdo przenośne jednorodne z uziemieniem G10,</t>
    </r>
    <r>
      <rPr>
        <b/>
        <sz val="10"/>
        <rFont val="Times New Roman"/>
        <family val="1"/>
      </rPr>
      <t xml:space="preserve"> guma</t>
    </r>
  </si>
  <si>
    <t>Wtyczka okrągła z uziomem W131 16A 230V</t>
  </si>
  <si>
    <t>Wtyczka przenośna siłowa 5x16A/400V</t>
  </si>
  <si>
    <t>Wtyczka przenośna siłowa 5x32A/400V</t>
  </si>
  <si>
    <t>op</t>
  </si>
  <si>
    <t>Opaska kablowa zaciskowa z zamkiem kulkowym 4,6 x 127, materiał: stal nierdzewna kwasoodporna AISI 316, palność surowca: niepalny, temperatura pracy: -80°C do +538°C, opakowanie 100 szt.</t>
  </si>
  <si>
    <t>Opaska kablowa zaciskowa z zamkiem kulkowym 7,9 x 201, materiał: stal nierdzewna kwasoodporna AISI 316, palność surowca: niepalny, temperatura pracy: -80°C do +538°C, opakowanie 100 szt.</t>
  </si>
  <si>
    <t>Dławica izol. z gwintem metrycznym M12 IP67</t>
  </si>
  <si>
    <t>Dławica izol. z gwintem metrycznym M16 IP67</t>
  </si>
  <si>
    <t>Dławica izol. z gwintem metrycznym M20 IP67</t>
  </si>
  <si>
    <t>Dławica izol. z gwintem metrycznym M25 IP67</t>
  </si>
  <si>
    <t>Dławica izol. z gwintem metrycznym M32 IP67</t>
  </si>
  <si>
    <t>Końcówka kablowa Cu 6mm²/oczko 8mm</t>
  </si>
  <si>
    <t>Końcówka kablowa Cu 10mm²/oczko 6mm</t>
  </si>
  <si>
    <t>Końcówka kablowa Cu 10mm²/oczko 8mm</t>
  </si>
  <si>
    <t>Końcówka kablowa Cu 16mm²/oczko 6mm</t>
  </si>
  <si>
    <t>Końcówka kablowa Cu 16mm²/oczko 8mm</t>
  </si>
  <si>
    <t>Końcówka kablowa Cu 50mm²/oczko 8mm</t>
  </si>
  <si>
    <t>Puszka hermetyczna 80x80x40mm klik n/t , IP44, PS/ABS, RAL7035</t>
  </si>
  <si>
    <t>Wentylator łazienkowy wyciągowy elektryczny 230V Ø100, wydajność 100m³/h, max 40dB, 15W, wył. standard , bialy, IPX4</t>
  </si>
  <si>
    <t>Wentylator łazienkowy wyciągowy elektryczny 230V Ø125,  wydajność 150m³/h, max 46dB, 17W wył. standard, biały, IPX4</t>
  </si>
  <si>
    <t>Wentylator łazienkowy wyciągowy elektryczny 230V Ø125,  wydajność 150m³/h, max. 46dB, 17W, wył . czasowy z higrostatem, bialy, IPX4</t>
  </si>
  <si>
    <t>Wentylator łazienkowy wyciągowy elektryczny 230V Ø150,  wydajność 280m³/h, max 47dB, 20W, biały, IPX4</t>
  </si>
  <si>
    <t>Wentylator przemysłowy wyciągowy, w obudowie metalowej 550W, fi 550, 8510m3/h, temp pracy do +60*C, IPX4</t>
  </si>
  <si>
    <t>Rozdzielnia elektryczna z klapką 1x8 n/t IP-65, ABS, RAL 7035</t>
  </si>
  <si>
    <t>Rozdzielnia elektryczna z klapką 1x12 n/t IP-65, ABS, RAL 7035</t>
  </si>
  <si>
    <t xml:space="preserve">Cyna do lutowania z kalafonią  1,00/100g Sn60/Pb40 </t>
  </si>
  <si>
    <t>Kalafonia do lutowania w puszce 45g</t>
  </si>
  <si>
    <t xml:space="preserve">Przewód OW 3x1,5mm² </t>
  </si>
  <si>
    <t>mb</t>
  </si>
  <si>
    <t xml:space="preserve">Przewód OW 3x2,5mm² </t>
  </si>
  <si>
    <t xml:space="preserve">Przewód OW 5x2,5mm² </t>
  </si>
  <si>
    <t xml:space="preserve">Przewód OW 5x4mm² </t>
  </si>
  <si>
    <t>Przewód YDYp 3x1,5mm² napięcie izolacji 450V/750V</t>
  </si>
  <si>
    <t>Przewód YDYp 3x2,5mm² napięcie izolacji 450V/750V</t>
  </si>
  <si>
    <t>Przewód YDY 3x2,5mm² napięcie izolacji 450V/750V</t>
  </si>
  <si>
    <t>Przewód YDY 5x4mm² napięcie izolacji 450V/750V</t>
  </si>
  <si>
    <t>Przewód YDY 5x6mm² napięcie izolacji 450V/750V</t>
  </si>
  <si>
    <t xml:space="preserve">Przewód OWY 3x1,5mm² </t>
  </si>
  <si>
    <t xml:space="preserve">Przewód OWY 3x2,5mm² </t>
  </si>
  <si>
    <t>LGY 10 450/750V czarny</t>
  </si>
  <si>
    <t>LGY 10 450/750V niebieski</t>
  </si>
  <si>
    <t>LGY 10 450/750V ż-o</t>
  </si>
  <si>
    <t>LGY 16 450/750V czarny</t>
  </si>
  <si>
    <t>LGY 16 450/750V niebieski</t>
  </si>
  <si>
    <t>LGY 16 450/750V ż-o</t>
  </si>
  <si>
    <t>LGY 50 450/750 żółto-zielony</t>
  </si>
  <si>
    <t>Przewód grzejny do rur typu WARMTEC TS-2m, moc liniowa  15 W/m, długość przewodu  2 m, moc całkowita przewodu  30 W, temp. aktywacji / wyłączenia  +3°C / +15°C, napięcie zasilania  230V, typ zasilania  jednostronne, przeznaczenie ogrzewanie rurociągów, dł. przew. zasil.  2 m, grubość przewodu  8 mm, stopień ochrony  II, IPX7.</t>
  </si>
  <si>
    <t>Oprawa rastrowa 4 x LED 35/40W, 230V,  natynkowa ze źródłem światła (odpowiednik 4x18W), str.świetlny min. 3200lm, barwa światła 4000/5000K, wym. 600x600mm, kolor biały, materiał: aluminium/metal</t>
  </si>
  <si>
    <t xml:space="preserve">Oprawa plafon LED max. 13W, parametry min. 4000K, 1400lm, IP44, IK10, 274x274x73mm, podstawa białą, odporna na UV, klosz PC, podstawa ABS, </t>
  </si>
  <si>
    <t>Oprawa jarzeniowa hermetyczna  LED max. 18W, długość 60cm, IP-65, pyłoszczelna i bryzgoszczelna, klosz PC opal, temp. pracy -5*C do +25*C, temp. pracy zasilacza do +50*C, obudowa typowej oprawy hermetycznej, oprawa z niewymiennym źródłem światła.</t>
  </si>
  <si>
    <t>Dzwonek elektroniczny dwutonowy, 84dB, IP 20, 230V domowy</t>
  </si>
  <si>
    <t>Gong elektroniczny na 230V 76dB 8-230V, 0,02-1,2VA IP20 8 tonowy, płynna regulacja głośności</t>
  </si>
  <si>
    <t>Dzwonek bezprzewodowy hermetyczny  o zasięgu  do 100m, zasilanie odbiornika  230V, przycisk dzwonkowy zasilany bateryjnie, 48 dźwięków</t>
  </si>
  <si>
    <t>Zaczep elektromagnrtyczny R2 , napięcie znamionowe 10-12 V,  natężenie: AC 340-540 mA, DC 630-940mA, wymiary: 27x33x118 mm, nacisk: 30 N, obciążenie: 2500 N.</t>
  </si>
  <si>
    <t xml:space="preserve">Zaczep elektromagnetyczny Typ: R1-12.10, napięcie: 10-12 V, natężenie: AC 510 mA, DC 940 mA, nacisk: 20 N, obciążenie: 3500 N, wymiary: 27x55x77 mm </t>
  </si>
  <si>
    <t>Fundament F-100 z kpl. nakrętek, kapturków M20x4 wymiar. 190x300xh=1000mm, waga 130kg</t>
  </si>
  <si>
    <t>Zasilacz, przemysłowy impulsowy max. 24W z podtrzymaniem akumulatorowym do systemu EURO-SZYNY M35, napięcie wejściowe 190-250VAC,  sprawność 82%, pobór prądu 0,3A, napięcie wyjściowe 12V, prąd obciążenia 2A, poziom tętnień Vpp 100mV, temp. pracy -20*C÷+85*C, nap. przebicia 3kV AC, odporność na stan jałowy, II klasa ochronności, Zgodne z PN-EN 55022.</t>
  </si>
  <si>
    <t>Przycisk ppoż. natynkowy 1Z czerwony IP65 ROP A z szybką, 115x115, z młoteczkiem</t>
  </si>
  <si>
    <t>Żarówka niskonapięciowa 40W E27 24V</t>
  </si>
  <si>
    <t>Świetlówka S  9W/840 G-23</t>
  </si>
  <si>
    <t>Świetlówka kompaktowa 18W, 2G11, 4P, dł.226mm, 4000K, trwałość znam. 20000h, str.św. 1200lm, Ra 80…89, klasa efektywności energetycznej A</t>
  </si>
  <si>
    <t>Świetlówka S 9W 2P 4000K 600lm Ra 80…89, dł. 165mm, 
trwałość znam. 10000h</t>
  </si>
  <si>
    <t>Świetlówka S 11W 2P 4000K 900lm Ra 80…89, dł. 165mm, 
trwałość znam. 10000h</t>
  </si>
  <si>
    <t xml:space="preserve">Świetlówka 26W 4P 4000K 1800lm Ra 80…89, dł. 163mm, 
trwałość znam. 20000h  kompakt. niezintegrowana PLC </t>
  </si>
  <si>
    <t xml:space="preserve">Świetlówka 18W 4P 4000K 1200lm Ra 80…89, dł. 144mm, 
trwałość znam. 20000h </t>
  </si>
  <si>
    <t xml:space="preserve">Świetlówka 18W 2P 4000K 1200lm Ra 80…89, dł. 130mm, 
trwałość znam. 10000h </t>
  </si>
  <si>
    <t>Żarówka R-63 LED 8W  E-27, 650lm, barwa ciepłą, Ra80,  20.000 On/OFF,  trwałość 40.000h, kąt świecenia 120*</t>
  </si>
  <si>
    <t>Żarówka LED max. 6W E-14, C37, parametry min. 470lm, świeczka, 40000h, WW 160*</t>
  </si>
  <si>
    <t>Żarówka LED max. 4W E-27, C37, parametry min. 340lm, świeczka, 50000h, WW 180*</t>
  </si>
  <si>
    <t xml:space="preserve">Żarówka LED max. 6W, GU10, parametry min: napięcie 230V, 450lm, 6000K, 25000h, </t>
  </si>
  <si>
    <t>Żarówka LED max. 6W E-14, G45, parametry min.  470lm, kulka, 40000h, WW 160*</t>
  </si>
  <si>
    <t>Żarówka LED max. 8W E-14, G45, parametry min. 640lm, kulka, 40000h, WW 160*</t>
  </si>
  <si>
    <t>Żarówka LED max. 3W E-27, G45, parametry min. 200lm, kulka, 40000h, WW 160*</t>
  </si>
  <si>
    <t>Żarówka LED max. 10W E-27 A60, parametry min. 840lm 40000h WW 220*</t>
  </si>
  <si>
    <t>Żarówka LED max. 12W E-27 A60, parametry min. 1100lm 40000h WW 200*</t>
  </si>
  <si>
    <t>Żarówka LED max. 15W E-27 A65, parametry min. 1320lm 40000h WW 160*</t>
  </si>
  <si>
    <t xml:space="preserve">Żarówka LED max. 20W E-27 A60, parametry min. 1800lm 40000h WW 200* </t>
  </si>
  <si>
    <t xml:space="preserve">Żarówka LED max. 40W E-27 A120, parametry min. 3600lm, SMD 2835 40000h, NW, 200* </t>
  </si>
  <si>
    <t>Żarówka LED max 65W, E-40, parametry min: 5400lm, 230V, 6500K, ON/OFF 12500, 360*, Ra ≥75</t>
  </si>
  <si>
    <t>Żarówka LED max. 5W GU10, napięcie 230V, parametry min. strumień świetlny 540lm, temperatura barwienia 4000K, trwałość 15000h, kąt rozsyłu światła 120*</t>
  </si>
  <si>
    <t>Świetlówka liniowa max. 18W/830 T8, parametry min. 1350lm, Ra &gt;80 Trwałość 20.000h</t>
  </si>
  <si>
    <t xml:space="preserve">Świetlówka liniowa max. 36W/865 T8, parametry min. 3250lm, Ra &gt;80 Trwałość 20.000h, </t>
  </si>
  <si>
    <t xml:space="preserve">Świetlówka liniowa max. 58W/840 T8, parametry min. 5200lm, Ra &gt;80 Trwałość 20.000h, </t>
  </si>
  <si>
    <t>Lampa sodowa WLS 70W E-27 wysokoprężna, moc źródła światła max. 70W, trzonek E27, parametry min. trwałość  29000 h, strumień światła 6600 lm, wskaźnik oddawania barw 20(Ra), barwa światła 2000 K</t>
  </si>
  <si>
    <t>Lampa sodowa WLS 150W  E40 wysokoprężna, moc źródła światła max. 150W, trzonek E40, parametry min. trwałość 33000 h, strumień świetlny 17500 lm, wskaźnik oddawania barw 20(Ra), barwa światła 2000 K</t>
  </si>
  <si>
    <t>Lampa sodowa  WSL 100W E-40 wysokoprężna, moc źródła światła max. 100W, trzonek E40, parametry min. trwałość 33000 h, strumień światła 10700 lm, wskaźnik oddawania barw 20(Ra), barwa światła 2000 K</t>
  </si>
  <si>
    <t>Kabel YKY 5x2,5 RE 0,6/1kV</t>
  </si>
  <si>
    <t>kabel YKY 5x4 RE 0,6/1kV</t>
  </si>
  <si>
    <t>Kabel YKY 5x6 RE 0,6/1kV</t>
  </si>
  <si>
    <t>Kabel YKY 5x10 RE 0,6/1kV</t>
  </si>
  <si>
    <t>Lampa sodowa WSL 400W E-40 wysokoprężna, moc źrodła światła max 405W, trzonek E-40, trwałość znam. 64000 h, L80/40.000h, strumień światła 55000lm, wskaźnik oddawania barw 20(Ra),  barwa światła 2100 K, zawartość rtęci lampa/jarznik Hg 40mg</t>
  </si>
  <si>
    <t>Listwa zaciskowa 10 mm² 12-to torowa, 450V, 57A, temp. Uż. -40*C do + 55*C kolor pomarańczowy</t>
  </si>
  <si>
    <t>Listwa zaciskowa 16 mm² 12-to torowa, 450V, 76A, temp. Uż. -40*C do + 55C kolor pomarańczowy</t>
  </si>
  <si>
    <t>Listwa zaciskowa 2,5 mm² 12-to torowa, 450V, 24A, temp. Uż. -40*C do + 55C kolor pomarańczowy</t>
  </si>
  <si>
    <t>Listwa zaciskowa 4 mm² 12-to torowa, 450V, 32A, temp. Uż. -40*C do + 55C kolor pomarańczowy</t>
  </si>
  <si>
    <t>Listwa zaciskowa 6 mm² 12-to torowa, 450V, 41A, temp. Uż. -40*C do + 55C kolor pomarańczowy</t>
  </si>
  <si>
    <t xml:space="preserve">Oprawa panel LED 60x60cm 42W 3200lm, 4000K, 40.000h, IP54, 120* biały </t>
  </si>
  <si>
    <t>Oprawa parkowa LED max.  60W, parametry min. 5700K, 50.000h cos fi &gt;0,9, Ra 70, zakres temp. -30* do +50*c, wilgotność 10-90% IP65, zasilacz 85-265V, fi 600mm, wysokość 430mm, 54 diody, IK 08, świecący ring dookoła</t>
  </si>
  <si>
    <t>Oprawa rastrowa podtynkowa 4xLED 595x595mm, PPAR, przystosowana do mocowania w suficie podwieszanym o module 600 x 600mm oraz w suficie gipsowo-kartonowym</t>
  </si>
  <si>
    <t>Przykrywka do puszki uniwersalna z wąsami, biała (fi 60)</t>
  </si>
  <si>
    <t>Szyna prądowa 1-fazowa 16x12, 400V,  wytrzymałość izol. 2,5kV , stabilność pracy -20* do +50*C, ilość torów 1, długość 0,21m, PVC, miedź M1E, prąd znam. 63A, T-850*C, wyk. widełkowe</t>
  </si>
  <si>
    <t>Szyna prądowa 3-fazowa 16x12, 400V,  wytrzymałość izol. 2,5kV stabilność pracy -20* do +50*C, ilość torów 3, długość 0,21m, PVC, miedź M1E, pr. znam. 63A, T-850*C, wyk. widełkowe</t>
  </si>
  <si>
    <t>Wyłącznik różnic. - prądowy 3 faz. 25A/ 30mA znamionowa zwarciowa zdolność łączenia 10kA</t>
  </si>
  <si>
    <t>Wyłącznik różnic. - prądowy 3 faz. 40A/ 30mA znamionowa zwarciowa zdolność łączenia 10kA</t>
  </si>
  <si>
    <t>Wyłącznik różnic. -prądowy 1 faz. 25A/30mA znamionowa zwarciowa zdolność łączenia 10kA</t>
  </si>
  <si>
    <t>Wyłącznik różnic. -prądowy 1 faz. 40A/30mA znamionowa zwarciowa zdolność łączenia 10kA</t>
  </si>
  <si>
    <t>Wyłącznik różnic. -prądowy 1 faz. 63A/30mA znamionowa zwarciowa zdolność łączenia 10kA</t>
  </si>
  <si>
    <t>Wyłącznik różnic.-nadprądowy 2P 1 faz.  B 20/30mA znamionowa zwarciowa zdolność łączenia 10kA zakres tem. -25°C do +40°C, wilgotność otoczenia 50% przy temp. 40°C i 90% przy tem. 40°C</t>
  </si>
  <si>
    <t>Wyłącznik różnic.-nadprądowy 2P 1 faz.  B 25/30mA znamionowa zwarciowa zdolność łączenia 10kA zakres tem. -25°C do +40°C, wilgotność otoczenia 50% przy temp. 40°C i 90% przy tem. 40°C</t>
  </si>
  <si>
    <t>Wyłącznik różnic.-nadprądowy 4P 3 faz.  B 16/30mA znamionowa zwarciowa zdolność łączenia 10kA zakres tem. -25°C do +40°C, wilgotność otoczenia 50% przy temp. 40°C i 90% przy tem. 40°C</t>
  </si>
  <si>
    <t>Wyłącznik różnic.-nadprądowy 4P 3 faz.  B 20/30mA znamionowa zwarciowa zdolność łączenia 10kA zakres tem. -25°C do +40°C, wilgotność otoczenia 50% przy temp. 40°C i 90% przy tem. 20°C</t>
  </si>
  <si>
    <t>Wyłącznik różnic.-nadprądowy 4P 3 faz.  C 25/30mA znamionowa zwarciowa zdolność łączenia 10kA zakres tem. -25°C do +40°C, wilgotność otoczenia 50% przy temp. 40°C i 90% przy tem. 20°C</t>
  </si>
  <si>
    <t>Wyłącznik różnic.-prądowy z członem nadmiarowoprądowym 1 faz. B10/30mA znamionowa zwarciowa zdolność łączenia 10kA</t>
  </si>
  <si>
    <t>Żarówka LED max 6W E-27, C37, 3000K, parametry min: 470lm, świeczka, 10.000h, kąt rozsyłu 200*, ON/OFF 10.000x,  Ra≥80,  0-100%-&gt;0s, h max. 99mm</t>
  </si>
  <si>
    <t xml:space="preserve">Żarówka LED max 6W E-27, G45, 3000K, parametry mni:  470lm, kulka, 10.000h, kąt rozsyłu 200*, ON/OFF 10.000x, Ra≥80,  0-100%-&gt;0s, h max. 82mm   </t>
  </si>
  <si>
    <t>Żarówka R-50 LED, 6W  E-14,  480lm, 3000K, 15.000h, Ra&gt;/80,  15.000 On/OFF,  trwałość 15.000h, kąt świecenie 120*, 6xMacAdam</t>
  </si>
  <si>
    <t>Wyłącznik różnic. - prądowy  z członem nadmiarowoprądowym 1 faz. B 16A/ 30mA znamionowa zwarciowa zdolność łączenia 10kA</t>
  </si>
  <si>
    <t>Wyłącznik różnic. - prądowy  z członem nadmiarowoprądowym 1 faz. B 20A/ 30mA znamionowa zwarciowa zdolność łączenia 10kA</t>
  </si>
  <si>
    <t>Wyłącznik różnic. - prądowy  z członem nadmiarowoprądowym 1 faz. B 25A/ 30mA znamionowa zwarciowa zdolność łączenia  10kA</t>
  </si>
  <si>
    <t>Wyłącznik różnic.-nadprądowy 4P 3 faz.  B 32/30mA znamionowa zwarciowa zdolność łączenia 10kA zakres tem. -25°C do +40°C, wilgotność otoczenia 50% przy temp. 40°C i 90% przy tem. 20°C</t>
  </si>
  <si>
    <t>Wyłącznik różnic.-nadprądowy 4P 3 faz.  C 32/30mA znamionowa zwarciowa zdolność łączenia 10kA zakres tem. -25°C do +40°C, wilgotność otoczenia 50% przy temp. 40°C i 90% przy tem. 20°C</t>
  </si>
  <si>
    <t xml:space="preserve">Sygnalizator akustyczno-optyczny czerwony zewnętrzny IP65, napięcie zasilania: 17 - 60V DC, 4 - 45mA, pobór prądu: 5mA, natężenie dźwięku w odległości: 1m : min 90dB z regulacją głośności. częstotliwość błysków: 60/min., min. 32 tony, częstotliwość: 400 - 2850 Hz, temp. pracy: -25°C…+70°C, PC, </t>
  </si>
  <si>
    <t>Świetlówka kompaktowa PL-Q 16W, trzonek GR10q, 4P, 2700K, wymiary: dł. 141mm, wys. 141mm, śr. 15mm, trwałość znam. 13000h, str.św. 1050lm, Ra 80…89, klasa efektywności energetycznej A</t>
  </si>
  <si>
    <t>Kabel YKY 3x2,5 RE 0,6/1kV</t>
  </si>
  <si>
    <t>Świetlówka 32W/840 4P, 4000K, 2400lm, Ra≥80, trzonek GX24q-3 (4 piny), żywotność 20000h, zawartość rtęci (mg Hg) max. 1,7mg, klasa efektywności energetycznej A, wsp. zachow. str. świetlnego po 2 000 h 0,90</t>
  </si>
  <si>
    <t>Lampa sodowa wysokoprężna 70W,barwa światła 2000K,  gwint RX7s-24, nap. znamionowe 85V, klasa ef. energetycznej A+,  strumień świetlny 6600lm, żywotność 28000h, zawartość rtęci (mg Hg) max.18.00, oddawanie barw (Ra)≤ 25, napięcie sieciowe 230V, możliwość ściemniania,</t>
  </si>
  <si>
    <t>Listwa zaciskowa w korpusie 1x50mm²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szary</t>
  </si>
  <si>
    <t>Automat zmierzchowy Azh 10A, 2-1000lx, IP65, temp -25*C do +50*C</t>
  </si>
  <si>
    <t>Automat zmierzchowy natynkowy z sondą, 16A, IP65, 230V, 2-1000Lx, zakr. temp. -25*C do +50*C 50x67x26 próg zadziałania  7lx.</t>
  </si>
  <si>
    <t>Czujnik ruchu 230V IP 65, 5A, 2000lx, 180*,  temp pracy -20*C do +40*C</t>
  </si>
  <si>
    <t>Czujnik ruchu 230V-240V IP 54, 1000W, 2-2000lx, wymiary: 120 x 78 x 55 mm, zasięg do 12m,  180* pionowo, 90* poziomo, technika sensorowa  9/10 poz.wykr. 412/504 strefy przeł, ustawienie czasu: 10 s - 15 min, dwa czujniki piroelektryczne, biały</t>
  </si>
  <si>
    <t>Zacisk instalacyjny na drut 0,5-2,5x3, nap. znam. 450V, nap. udarowe 4kV, 24A, temp. dop. 105*C, klasa palności V2, 0.025MJ, kolor pomarańczowy</t>
  </si>
  <si>
    <t xml:space="preserve">Moduł awaryjny do lamp jarzeniowych 18W 2h </t>
  </si>
  <si>
    <t>Moduł awaryjny do lamp jarzeniowych 36W 2h</t>
  </si>
  <si>
    <t>Listwa zaciskowa w korpusie 1x50mm²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szary</t>
  </si>
  <si>
    <t>Listwa zaciskowa w korpusie 1x50mm²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niebieski</t>
  </si>
  <si>
    <t>Listwa zaciskowa w korpusie 1x50mm²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żółto-zielony</t>
  </si>
  <si>
    <r>
      <t xml:space="preserve">Osprzęt jednofazowy </t>
    </r>
    <r>
      <rPr>
        <b/>
        <sz val="10"/>
        <rFont val="Times New Roman"/>
        <family val="1"/>
      </rPr>
      <t xml:space="preserve">z gumy </t>
    </r>
    <r>
      <rPr>
        <sz val="10"/>
        <rFont val="Times New Roman"/>
        <family val="1"/>
      </rPr>
      <t>gniazdo przenośne potrójne 230V IP44</t>
    </r>
  </si>
  <si>
    <t>Gniazdo siłowe wył. 0-1 5x63A/400V</t>
  </si>
  <si>
    <r>
      <t>Gniazdo czterokrotne z uziemieniem GN 40</t>
    </r>
    <r>
      <rPr>
        <b/>
        <sz val="10"/>
        <rFont val="Times New Roman"/>
        <family val="1"/>
      </rPr>
      <t>, guma, podłużne</t>
    </r>
  </si>
  <si>
    <t>Wtyczka przenośna siłowa 4x16A</t>
  </si>
  <si>
    <t>Wtyczka przenośna siłowa 4x32A</t>
  </si>
  <si>
    <t>Wtyczka przenośna siłowa 5x63A/400V</t>
  </si>
  <si>
    <t>Kołnierz (pierścień dystansowy) do puszki fi 60 niski (12 mm)</t>
  </si>
  <si>
    <t>Kołnierz (pierścień dystansowy) do puszki fi 60 wysoki (24 mm)</t>
  </si>
  <si>
    <t>Rozdzielnia elektryczna z klapką 2x12 p/t IP-65, ABS, RAL 7035</t>
  </si>
  <si>
    <t>Rozdzielnia elektryczna z klapką 2x12 n/t IP-65, ABS, RAL 7035</t>
  </si>
  <si>
    <t>Rozdzielnia elektryczna z klapką 4x12 p/t IP-40, ABS, RAL 7035</t>
  </si>
  <si>
    <t>Rozdzielnia elektryczna z klapką dymną PC, S-3 n/t IP-40, ABS, N+PE, 85x77x140mm</t>
  </si>
  <si>
    <t>Rozdzielnia elektryczna z klapką dymną PC, S-8 n/t IP-40, ABS, N+PE, 83x165x140mm</t>
  </si>
  <si>
    <t>Obudowa termoutwardzalna 400x580x gł 250mm  WRAZ Z FUNDAMENTEM 850x400x250mm zamykana na kłódkę, znamionowe napięcie izolacji - 500V, znamionowy prąd 630A, stopnie ochrony IP 44, IK 10, klasa ochronności  II, kolor RAL 7035, kategoria palności FH2-25(HB-40), odporność na nadmierne ciepło 960*C, odporność na warunki atmosferyczne próba UV, tolerancja wymiarów wyrobów - ±5 mm</t>
  </si>
  <si>
    <t>Taśma izolacyjna typ IB różne kolory, wym. dł. 10 mb, szer. 15mm, gr. 0,15mm MIX kolor</t>
  </si>
  <si>
    <t>Rozdzielnica ppoż. natynkowa 5 modułów, czerwony IP55 z szybką, z kluczem patentowym, 200x160, z młoteczkiem</t>
  </si>
  <si>
    <t>Żarówka LED max. 3W E-14, G45, parametry min.  200lm, kulka, 40000h, WW 160*</t>
  </si>
  <si>
    <t xml:space="preserve">Świetlówka liniowa max. 18W/865 T8, parametry min. 1300lm, Ra &gt;80 Trwałość 20.000h, </t>
  </si>
  <si>
    <t>Lampa sodowa 100W,  moc źródła światła max. 100W, trzonek E40, parametry min. strumień świetlny 10700 lm, trwałość 36000 h, strumień oddawania barwy 25 Ra</t>
  </si>
  <si>
    <t>Lampa sodowa 150W wysokoprężna,  bańka eliptyczna, 4Y, E40, moc źródła światła max. 150W, trzonek E40, parametry min. trwałość 33000 h, strumień światła 14500 lm, wskaźnik oddawania barw 20(Ra), barwa światła 2000 K</t>
  </si>
  <si>
    <t>Żarnik halogenowy LED R7s, maks. 8,5W, Tb=2700K, strumień min. 1050lm, Ra&gt;/80, min. 25000h, 5 lat gwarancji</t>
  </si>
  <si>
    <t>Stycznik mocy I=12A [AC-3], 1Z 0R typu DILM12-10(230V50HZ,240V60HZ)</t>
  </si>
  <si>
    <t>Stycznik mocy I=15,5A [AC-3] 1Z 0R typu DILM15-10(230V50HZ,240V60HZ)</t>
  </si>
  <si>
    <t>Stycznik mocy I=17A [AC-3] 1Z 0R typu DILM17-10(230V50HZ,240V60HZ)</t>
  </si>
  <si>
    <t>Stycznik mocy I=25A [AC-3] 1Z 0R typu DILM25-10(230V50HZ,240V60HZ)</t>
  </si>
  <si>
    <t>Stycznik mocy I=32A [AC-3] 1Z 0R typu DILM32-10(230V50HZ,240V60HZ)</t>
  </si>
  <si>
    <t>Stycznik mocy, I=38A (AC-3) 1Z 0R typu DILM38-10(230V50HZ,240V60HZ)</t>
  </si>
  <si>
    <t>Stycznik mocy, I=7A [AC-3] 1Z 0R typu DILM7-10(230V50HZ,240V60HZ)</t>
  </si>
  <si>
    <t>Stycznik mocy, I=9A [AC-3] 1Z 0R typu DILM9-10(230V50HZ,240V60HZ)</t>
  </si>
  <si>
    <t>Stycznik modułowy 63A 4Z 0R 230V AC typu ESC463</t>
  </si>
  <si>
    <t xml:space="preserve">Szyna TH 35 1mb  aluminowa 35x7,5mm </t>
  </si>
  <si>
    <t>Szyna wyrównująca potencjał, 74,1x47,4,32mm 5x100mm2, 1x16mm2</t>
  </si>
  <si>
    <t>Szyna wyrównująca potencjał, 176x52x52mm 1xbednarka 30mm, 7x16mm2, 1x50mm2</t>
  </si>
  <si>
    <t>Izolator wsporczy do szyn TH do 1kV, 100Hz, poliamid, M10 h=40mm, Ø50/Ø32</t>
  </si>
  <si>
    <t>Listwa zaciskowa 4 mm² 12-to torowa, 450V, 32A, temp. Uż. -40*C do + 85C kolor pomarańczowy</t>
  </si>
  <si>
    <t>Listwa zaciskowa 6 mm² 12-to torowa, 450V, 41A, temp. Uż. -40*C do + 85C kolor pomarańczowy</t>
  </si>
  <si>
    <t>Listwa zaciskowa 6 mm² 12-to torowa, 750V, 41A, temp. Uż. -25*C do + 125C poliamid PA66, kolor biały</t>
  </si>
  <si>
    <t>Listwa zaciskowa 10 mm² 12-to torowa, 750V, 57A, temp. Uż. -40*C do + 85C kolor pomarańczowy</t>
  </si>
  <si>
    <t>Listwa zaciskowa 16 mm² 12-to torowa, 750V, 76A, temp. Uż. -40*C do + 85C kolor pomarańczowy</t>
  </si>
  <si>
    <t>Listwa zaciskowa 25 mm² 12-to torowa, 750V, 81A, temp. Uż. -40*C do + 85C kolor pomarańczowy</t>
  </si>
  <si>
    <t>Listwa zaciskowa ochronna na szynę TH35, 7x16mm, (5mm), 630V, 63A, wym.:50x31x24mm, CZARNA</t>
  </si>
  <si>
    <t>Listwa zaciskowa ochronna na szynę TH35, 7x16mm, (5mm), 630V, 63A, wym.:50x31x24mm, ZÓŁTA</t>
  </si>
  <si>
    <t>Listwa zaciskowa ochronna na szynę TH35, 7x16mm, (5mm), 630V, 63A, wym.:50x31x24mm, NIEBIESKA</t>
  </si>
  <si>
    <t>Listwa zaciskowa ochronna na szynę TH35, 7x16mm, (5mm), 630V, 63A, wym.:50x31x24mm, ZIELONA</t>
  </si>
  <si>
    <t>Listwa zaciskowa ochronna na szynę TH35, 12x16mm2 (5mm), 630V, 63A, wym.: 91x31x24mm, CZARNA</t>
  </si>
  <si>
    <t>Listwa zaciskowa ochronna na szynę TH35, 12x16mm2 (5mm), 630V, 63A, wym.: 91x31x24mm, ZÓŁTA</t>
  </si>
  <si>
    <t>Listwa zaciskowa ochronna na szynę TH35, 12x16mm2 (5mm), 630V, 63A, wym.: 91x31x24mm, NIEBIESKA</t>
  </si>
  <si>
    <t>Listwa zaciskowa ochronna na szynę TH35, 12x16mm2 (5mm), 630V, 63A, wym.: 91x31x24mm, ZIELONA</t>
  </si>
  <si>
    <t>Listwa zaciskowa ochronna na szynę TH35, 15x16mm2 (5mm), 630V, 63A, wym.: 110x31x13mm, CZARNA</t>
  </si>
  <si>
    <t>Listwa zaciskowa ochronna na szynę TH35, 15x16mm2 (5mm), 630V, 63A, wym.: 110x31x13mm, ZÓŁTA</t>
  </si>
  <si>
    <t>Listwa zaciskowa ochronna na szynę TH35, 15x16mm2 (5mm), 630V, 63A, wym.: 110x31x13mm, NIEBIESKA</t>
  </si>
  <si>
    <t>Listwa zaciskowa ochronna na szynę TH35, 15x16mm2 (5mm), 630V, 63A, wym.: 110x31x13mm, ZIELONA</t>
  </si>
  <si>
    <t>Zacisk typu V 95mm2, 25…120mm2, imbus 6mm, 20Nm, korpus ALU, docisk mosiądz cynowany galwanicznie, wymiar: 28x38x21mm</t>
  </si>
  <si>
    <t>Zacisk typu V - podkładka do zacisku V, 25-120V, 20x64x3x10mm</t>
  </si>
  <si>
    <t>Wyłącznik różnic. - prądowy 3 faz. 63A/ 30mA znamionowa zwarciowa zdolność łączenia 10kA</t>
  </si>
  <si>
    <t>Wyłącznik różnic.-nadprądowy 2P 1 faz.  B 16/30mA znamionowa zwarciowa zdolność łączenia 10kA zakres tem. -25°C do +40°C, wilgotność otoczenia 50% przy temp. 40°C i 90% przy tem. 40°C</t>
  </si>
  <si>
    <t>Wyłącznik silnikowy 10A 4kW typu PKZM0-10</t>
  </si>
  <si>
    <t>Wyłącznik silnikowy 6,3A 2,2kW typu PKZM0-6,3</t>
  </si>
  <si>
    <t xml:space="preserve">Przekaźnik bistabilny jadnobiegunowy 16A 230V 1 zwierny, napięcie cewki AC 230V DC 110C, prąd znamionowy 16A, styki: 1 zwierny, </t>
  </si>
  <si>
    <t>Przekaźnik bistabilny dwubiegunowy 16A 230V 2 styki zwierne, napięcie cewki AC 12-240 AC/DC, prąd znamionowy 16A, praca styków równoległa lub szeregowa, pamięć po wyłączeniu zasilania</t>
  </si>
  <si>
    <t>Lampka kontrolna na szynę TH sygnalizacyjna , kolor ZIELONY,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</si>
  <si>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ŻÓŁTY,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</si>
  <si>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NIEBIESKI, napięcie znamionowe 240V AC, tolerancja nap. -25% do +10%, stopień ochrony IP40 (obudowa) IP20 (zaciski), element świecący: dioda, mocowanie na szynie TH35, odporność materiału obudowy: niepalny wg UL94-V0, wilgotność pracy 95% (bez kondensacji)</t>
  </si>
  <si>
    <t>Zacisk instalacyjny na drut 1,5-4x4 nap. znam. 400V, nap. udarowe 4kV, 32A, temp. dop. 105*C, klasa palności V2, kolor brązowy</t>
  </si>
  <si>
    <t>Wkładka topikowa Bi 16A szybkie</t>
  </si>
  <si>
    <t>Wkładka topikowa Bi 20A szybkie</t>
  </si>
  <si>
    <t>Wkładka topikowa Bi 25A szybkie</t>
  </si>
  <si>
    <t>Wkładka topikowa Bi 35A szybkie</t>
  </si>
  <si>
    <t>Wkładka topikowa Bi 63A szybkie</t>
  </si>
  <si>
    <t xml:space="preserve">Wkładka topikowa DO2 16A </t>
  </si>
  <si>
    <t xml:space="preserve">Wkładka topikowa DO2 35A </t>
  </si>
  <si>
    <t>Wkładka BM 25A zwłoczna WT1C AC</t>
  </si>
  <si>
    <t>Wkładka BM 32A zwłoczny - standard WT00C AC</t>
  </si>
  <si>
    <t>Wkładka BM 35A zwłoczna WT1C AC</t>
  </si>
  <si>
    <t>Wkładka BM 40A zwłoczny – standard WT00C AC</t>
  </si>
  <si>
    <t>Wkładka BM 50A zwłoczny - standard WT00C AC</t>
  </si>
  <si>
    <t>Wkładka BM 63A zwłoczna - standard WT00C AC</t>
  </si>
  <si>
    <t>Wkładka BM 63A zwłoczna WT1C AC</t>
  </si>
  <si>
    <t>Wkładka BM 80A zwłoczna - standard WT00C AC</t>
  </si>
  <si>
    <t>Wkładka BM 80A zwłoczna WT1C AC</t>
  </si>
  <si>
    <t>Wkładka BM 100A zwłoczna WT1C AC</t>
  </si>
  <si>
    <t>Wkładka BM 125A zwłoczna WT1C AC</t>
  </si>
  <si>
    <t>Wkładka BM 160A zwłoczny - standard WT00C AC</t>
  </si>
  <si>
    <t>Wkładka BM 160A zwłoczny WT1C AC</t>
  </si>
  <si>
    <t>Wkładka BM 200A zwłoczny WT1 AC</t>
  </si>
  <si>
    <t>Wkładka BM 250A zwłoczny - standard WT1 AC</t>
  </si>
  <si>
    <t>Wkładka BM 25A zwłoczny - WT2C AC</t>
  </si>
  <si>
    <t>Wkładka BM 32A zwłoczny - WT2C AC</t>
  </si>
  <si>
    <t>Wkładka BM 35A zwłoczny - WT2C AC</t>
  </si>
  <si>
    <t>Wkładka BM 40A zwłoczny - WT2C AC</t>
  </si>
  <si>
    <t>Wkładka BM 50A zwłoczny - WT2C AC</t>
  </si>
  <si>
    <t>Wkładka BM 63A zwłoczny - WT2C AC</t>
  </si>
  <si>
    <t>Wkładka BM 80A zwłoczny - WT2C AC</t>
  </si>
  <si>
    <t>Wkładka BM 100A zwłoczny - WT2C AC</t>
  </si>
  <si>
    <t>Wkładka BM 125A zwłoczny - WT2C AC</t>
  </si>
  <si>
    <t>Wkładka BM 160A zwłoczny - WT2C AC</t>
  </si>
  <si>
    <t>Wkładka BM 200A zwłoczny - WT2C AC</t>
  </si>
  <si>
    <t>Wkładka BM 224A zwłoczny - WT2C AC</t>
  </si>
  <si>
    <t>Wkładka BM 250A zwłoczny - WT2C AC</t>
  </si>
  <si>
    <t>Wkładka BM 25A szybka - WT00GF AC</t>
  </si>
  <si>
    <t>Wkładka BM 32A szybka - WT00GF AC</t>
  </si>
  <si>
    <t>Wkładka BM 40A szybka - WT00GF AC</t>
  </si>
  <si>
    <t>Wkładka BM 50A szybka - WT00GF AC</t>
  </si>
  <si>
    <t>Wkładka BM 63A szybka - WT00GF AC</t>
  </si>
  <si>
    <t>Wkładka BM 80A szybka - WT00GF AC</t>
  </si>
  <si>
    <t>Wkładka BM 100A szybka - WT00GF AC</t>
  </si>
  <si>
    <t>Wkładka BM 125A szybka - WT00GF AC</t>
  </si>
  <si>
    <t>Wkładka BM 25A szybka - WT1GF AC</t>
  </si>
  <si>
    <t>Wkładka BM 32A szybka - WT1GF AC</t>
  </si>
  <si>
    <t>Wkładka BM 40A szybka - WT1GF AC</t>
  </si>
  <si>
    <t>Wkładka BM 50A szybka - WT1GF AC</t>
  </si>
  <si>
    <t>Wkładka BM 63A szybka - WT1GF AC</t>
  </si>
  <si>
    <t>Wkładka BM 80A szybka - WT1GF AC</t>
  </si>
  <si>
    <t>Wkładka BM 100A szybka - WT1GF AC</t>
  </si>
  <si>
    <t>Wkładka BM 125A szybka - WT1GF AC</t>
  </si>
  <si>
    <t>Wkładka BM 160A szybka - WT1GF AC</t>
  </si>
  <si>
    <t>Wkładka BM 200A szybka - WT1GF AC</t>
  </si>
  <si>
    <t>Wkładka BM 250A szybka - WT1GF AC</t>
  </si>
  <si>
    <t>Podstawa bezpiecznikowa, wielkość NH-1/250A, odpływ górą, przyłącze płaskie</t>
  </si>
  <si>
    <t>Podstawa bezpiecznikowa, wielkość NH-2/400A, odpływ górą, przyłącze płaskie</t>
  </si>
  <si>
    <t>Uchwyt bezpiecznikowy do wyjmowania wkładek WT 00, 1 ,2, 3,</t>
  </si>
  <si>
    <t>Uchwyt bezpiecznikowy do wyjmowania wkładek WT z rękawem ochronnym</t>
  </si>
  <si>
    <t>Rozłącznik bezpiecznikowy cylindryczny 3P 10x38mm typu Z-SH/3</t>
  </si>
  <si>
    <t>Rozłacznik bezpiecznikowy cylindryczny 1P 10x38mm typu Z-SH/1</t>
  </si>
  <si>
    <t>Elektroniczny LCD programator czasowy do gniazda sieciowego, 8 programów, IP44, do ustawiania czasu włączania i wyłączania urządzeń elektrycznych takich jak oświetlenie, ogrzewacze wody, reklamy, 8 programów czasowych, ręczne lub losowe włączanie/wyłączanie, 16 kombinacji dnia tygodnia, funkcję czasu letniego, wewnętrzny akumulator: NiMH 1,2V &gt; 100h., max. obciążenie:
3600W, prąd:16A, typ gniazda: 2P+Z, standard gniazd: french (typ E ), wymiary:  szer. 65mm, wys. 139mm, gł. 88,5mm</t>
  </si>
  <si>
    <t>Czujnik ruchu IR 360*, IP65, min. 800W, biały, regulacja natężenia światła, czasu świecenia, montaż natynkowy, zasięg detekcji: min12m, napięcie zasilania: 230V~, 50H, zakres regulacji natężenia światła:&lt;3—2000lux , zakres regulacji czasu: min: 10 sek. ± 3 sek.; max: 15 min. ± 2 min., wymiary czujnika (szer./wys./gł. [mm]): Ø90 x 71,6</t>
  </si>
  <si>
    <t>Dławica kablowa typu PG-7, 3,5-6mm, bezhalogenowa, samogasnąca, PA6, IP67, -40*C do +85*C, chwilowa +120*C, szara 7035, d2/b1=8,7/6,9mm, (op.=100szt)</t>
  </si>
  <si>
    <t>Dławica kablowa typu PG-9, 4-8mm, bezhalogenowa, samogasnąca, PA6, IP67, -40*C do +85*C, chwilowa +120*C, szara 7035, d2/b1=11,1/8,9mm, (op.=100szt)</t>
  </si>
  <si>
    <t>Dławica kablowa typu PG-11, 5-10mm, bezhalogenowa, samogasnąca, PA6, IP67, -40*C do +85*C, chwilowa +120*C, szara 7035, d2/b1=13,4/11,3mm, (op.=100szt)</t>
  </si>
  <si>
    <t>Dławica kablowa typu PG-13,5 6-12mm, bezhalogenowa, samogasnąca, PA6, IP67, -40*C do +85*C, chwilowa +120*C, szara 7035, d2/b1=15,5/12,8mm, (op.=100szt)</t>
  </si>
  <si>
    <t>Dławica kablowa typu PG-16, 10-14mm, bezhalogenowa, samogasnąca, PA6, IP67, -40*C do +85*C, chwilowa +120*C, szara 7035, d2/b1=17,6/13,7mm, (op.=100szt)</t>
  </si>
  <si>
    <t>Dławica kablowa typu PG-19, 12-15mm, bezhalogenowa, samogasnąca, PA6, IP67, -40*C do +85*C, chwilowa +120*C, szara 7035, (op.=100szt)</t>
  </si>
  <si>
    <t>Dławica kablowa typu PG-21, 13-18mm, bezhalogenowa, samogasnąca, PA6, IP67, -40*C do +85*C, chwilowa +120*C, szara 7035,  d2/b1=21,4/17,4mm, (op.=50szt)</t>
  </si>
  <si>
    <t>Dławica kablowa typu PG-24, 15-22mm, bezhalogenowa, samogasnąca, PA6, IP67, -40*C do +85*C, chwilowa +120*C, szara 7035, (op.=50szt)</t>
  </si>
  <si>
    <t>Dławica kablowa typu PG-29, 18-25mm, bezhalogenowa, samogasnąca, PA6, IP67, -40*C do +85*C, chwilowa +120*C, szara 7035,  d2/b1=28,8/25,3mm, (op.=50szt)</t>
  </si>
  <si>
    <t>Dławica kablowa metryczna typu PG-12, 3-6,5mm, bezhalogenowa, samogasnąca, PA6, IP67, -40*C do +85*C, chwilowa +120*C, szara 7035,  d2/b1=8,3/13,3mm, (op.=50szt)</t>
  </si>
  <si>
    <t>Dławica kablowa metryczna typu PG-16, 5-10mm, bezhalogenowa, samogasnąca, PA6, IP67, -40*C do +85*C, chwilowa +120*C, szara 7035,  d2/b1=10,9/16,7mm, (op.=50szt)</t>
  </si>
  <si>
    <t>Dławica kablowa metryczna typu PG-20, 10-14mm, bezhalogenowa, samogasnąca, PA6, IP67, -40*C do +85*C, chwilowa +120*C, szara 7035,  d2/b1=14,8/18,4mm, (op.=50szt)</t>
  </si>
  <si>
    <t>Dławica kablowa metryczna typu PG-25, 13-18mm, bezhalogenowa, samogasnąca, PA6, IP67, -40*C do +85*C, chwilowa +120*C, szara 7035,  d2/b1=18,5/22,3mm, (op.=50szt)</t>
  </si>
  <si>
    <t>Dławica kablowa metryczna typu PG-32, 18-25mm, bezhalogenowa, samogasnąca, PA6, IP67, -40*C do +85*C, chwilowa +120*C, szara 7035,  d2/b1=25,9/26,1mm, (op.=25szt)</t>
  </si>
  <si>
    <t>Końcówka tulejkowa izolowana 1,5mm² -10mm (opak. 100szt)</t>
  </si>
  <si>
    <t>Końcówka tulejkowa izolowana 2,5mm² -10mm (opak. 100szt)</t>
  </si>
  <si>
    <t>Końcówka tulejkowa izolowana 4mm² -10mm (opak. 100szt)</t>
  </si>
  <si>
    <t>Końcówki tulejkowe z izolacją pojedyncze1mm (opak. 100szt)</t>
  </si>
  <si>
    <t>Końcówki tulejkowe z izolacją pojedyncze1,5mm (opak. 100szt)</t>
  </si>
  <si>
    <t>Końcówki tulejkowe z izolacją pojedyncze 2,5mm (opak. 100szt)</t>
  </si>
  <si>
    <t>Końcówki tulejkowe z izolacją pojedyncze 4mm (opak. 100szt)</t>
  </si>
  <si>
    <t>Końcówki tulejkowe z izolacją pojedyncze 6mm (opak. 100szt)</t>
  </si>
  <si>
    <t>Końcówki tulejkowe z izolacją pojedyncze 10mm (opak. 100szt)</t>
  </si>
  <si>
    <t>Końcówki tulejkowe z izolacją pojedyncze16mm (opak. 100szt)</t>
  </si>
  <si>
    <t>Końcówki tulejkowe z izolacją pojedyncze 25mm (opak. 100szt)</t>
  </si>
  <si>
    <t>Końcówki tulejkowe z izolacją podwójna 2x2,5mm (opak. 100szt)</t>
  </si>
  <si>
    <t>Końcówki tulejkowe z izolacją podwójna 2x4mm (opak. 100szt)</t>
  </si>
  <si>
    <t>Końcówki tulejkowe z izolacją podwójna 2x6mm (opak. 100szt)</t>
  </si>
  <si>
    <t>Końcówka kablowa Cu 6mm²/oczko 6mm</t>
  </si>
  <si>
    <t>Hermetyczna puszka na przewody, pozwala osłonić wtyczkę i gniazdo przedłużacza, IP44, do przewodów Ø6,5mm - Ø9mm</t>
  </si>
  <si>
    <t>Puszki instalacyjne 380/300/120, pokrywa transparentna,  IP56, PS/PC, RAL 7035</t>
  </si>
  <si>
    <t>Wentylator łazienkowy wyciągowy elektryczny 230V Ø100, wydajność 100m³/h, max 40dB, 15W, wył. czasowy z higrostatem, bialy, IPX4</t>
  </si>
  <si>
    <t>Wentylator łazienkowy wyciągowy elektryczny 230V Ø100, wydajność 100m³/h, max 40dB, 15W, z czujnikiem wilgoci, z czujnikiem ruchu oraz timer. IPX4</t>
  </si>
  <si>
    <t>Taśma samowulkanizująca z gumy etylenowo-propylenowej EPR, 38x10mm, grubość taśmy 0,8mm, siła zrywająca(N/cm) 1,5MPa, wydłużenie 500%, wytrzymałość dielektryczna (kV/mm) 32kV, temperatura pracy (OC) -40*C do +90*C</t>
  </si>
  <si>
    <t>Taśma samowulkanizująca z gumy etylenowo-propylenowej EPR, 19x10mm, grubość taśmy 0,75mm, siła zrywająca(N/cm) 1,5MPa, wydłużenie 500%, wytrzymałość dielektryczna (kV/mm) 32kV, temperatura pracy (OC) -40*C do +90*C</t>
  </si>
  <si>
    <t>Żel elektroizolacyjny wyciskany 300ml, transparentny, zakres temp. pracy -60*C do +200*C, wytrzymałość dielektryczna: 25kV/mm, silikon polimerowy</t>
  </si>
  <si>
    <t>Spray cynk aluminiowo-cynkowy do ochrony antykorozyjnej el. odgromowych 400ml</t>
  </si>
  <si>
    <t>Folia do kabla niebieska gr. 0,16-0,50mm,  szer. 200-250mm (op=100mb)</t>
  </si>
  <si>
    <t>Przewód YDY 3x1,5mm² napięcie izolacji 450V/750V</t>
  </si>
  <si>
    <t>Przewód YDY 5x2,5mm² napięcie izolacji 450V/750V</t>
  </si>
  <si>
    <t>Kabel YKY 5x16 RE 0,6/1kV</t>
  </si>
  <si>
    <t>LGY 50 450/750 czarny</t>
  </si>
  <si>
    <t>LGY 50 450/750 czerwony</t>
  </si>
  <si>
    <t>LGY 50 450/750 niebieski</t>
  </si>
  <si>
    <t>LGY 50 450/750 brązowy</t>
  </si>
  <si>
    <t>Rura dwuwarstwowa karbowana niebieska Fi 40/32 750Nm, zakres temp. -25*C do +90*C</t>
  </si>
  <si>
    <t>Rura dwuwarstwowa karbowana niebieska Fi 50/40 750Nm, zakres temp. -25*C do +90*C</t>
  </si>
  <si>
    <t>Rura dwuwarstwowa karbowana niebieska Fi 75/60 750Nm, zakres temp. -25*C do +90*C</t>
  </si>
  <si>
    <t>Rura dwuwarstwowa karbowana niebieska Fi 110/92 750Nm, zakres temp.         -25*C do +90*C</t>
  </si>
  <si>
    <t>Złącze odgromowe-krzyżowe, 4 śrubowe, 2x2mm grubość, 4 śruby M8, do drutu 8mm, ocynk galwaniczny, wymiar: 57x57mm</t>
  </si>
  <si>
    <t>Złącze odgromowe-rynnowe, skręcane, 3 śrubowe M6x30, 2x2mm, wersja z nasadką umożliwiającą wprowadzenie drutu, ocynk galwaniczny, wymiar 40x103x40mm</t>
  </si>
  <si>
    <t>Złącze odgromowe-kontrolne, skręcane, 4 śrubowe, 6x M8x16, 2x2mm, ocynk galwaniczny, wymiar: 57x57x57x25mm</t>
  </si>
  <si>
    <t>Złącze odgromowe-kontrolne drut-drut, skręcane, 4 śrubowe, 4x M8x16, 3x2mm, ocynk galwaniczny, wymiar: 57x57x20mm</t>
  </si>
  <si>
    <t>Złącze odgromowe-uniwersalne, drut-bednarka, skręcane, 3 częściowe, 4 śrubowe, 4x M8x25, 3x2mm, ocynk galwaniczny, wymiar: 57x57x30mm</t>
  </si>
  <si>
    <t>Uziom kompletny (szpic, zacisk, pręty), 3 metrowy, Ø16, 3000/1500/16, 4xM8x20, ocynk galwaniczny</t>
  </si>
  <si>
    <t>Pobijak do uziomów cynkowany SDS-MAX wymiar: 165mm Ø13,5, wpust 14mm</t>
  </si>
  <si>
    <t>Drut odgromowy aluminiowy Ø8/20kg (krążek 20kg = 1szt)</t>
  </si>
  <si>
    <t>Bednarka 30x4mm ocynk (krążek-25kg=1szt)</t>
  </si>
  <si>
    <t>Studzienka gruntowa kontrolno-pomiarowa IP55, 285x285x233, PP, 2,1kN/210kg, wejścia: 50(x2)-29(x2)-34-18, wyjścia: 56(x2)-40, 4 wkręty M6</t>
  </si>
  <si>
    <t>Uchwyt do bednarki mocowany na kołek rozporowy, dla bednarki 30x4mm, wymiar: 45x32x25x20, ocynk galwaniczny</t>
  </si>
  <si>
    <t xml:space="preserve">Uchwyt odgromowy z kołkiem wkręcany, ocynk galwaniczny wymiar:100x20x57mm na dwie śruby M6x16 </t>
  </si>
  <si>
    <t>El. odgromowy-śruba rzymska oczko-oczko, wym. 210-295mm Ø14, M10,</t>
  </si>
  <si>
    <t>El. odgromowy-śruba rzymska hak-hak, wym. 230-315mm Ø13,5, M10,</t>
  </si>
  <si>
    <t>Oprawa natynkowa z siatką ochronną do oświetlenia hal sportowych, max 50W, min. 6100lm, 4000K, IP20, IK 10, cosfi&gt;0,95, raster PAR, klosz bezbarwny, 60.000h, Ra=83, wymiar 1200x30 +/- 10%</t>
  </si>
  <si>
    <t xml:space="preserve">Klosz do oprawy OWF236 </t>
  </si>
  <si>
    <t>Układ zapłonowy do lamp metalohalogenowych 250W/400W</t>
  </si>
  <si>
    <t>Przepust gumowy typu BDE 11 czarny IP30, temp. pracy -30*C do +85*C, guma SBR+NR, bezhalogenowa, średnica 6-8mm</t>
  </si>
  <si>
    <t>Przepust gumowy typu BDE 13 czarny IP30, temp. pracy -30*C do +85*C, guma SBR+NR, bezhalogenowa, średnica 9-12mm</t>
  </si>
  <si>
    <t>Przepust gumowy typu BDE 16 czarny IP30, temp. pracy -30*C do +85*C, guma SBR+NR, bezhalogenowa, średnica 11-15mm</t>
  </si>
  <si>
    <t>Przepust gumowy typu BDE 21 czarny IP30, temp. pracy -30*C do +85*C, guma SBR+NR, bezhalogenowa, średnica 14-18mm</t>
  </si>
  <si>
    <t>Przepust gumowy typu BDE 29 czarny IP30, temp. pracy -30*C do +85*C, guma SBR+NR, bezhalogenowa, średnica 18-25mm</t>
  </si>
  <si>
    <t xml:space="preserve">Uchwyt kablowy zaczepowy 16-22mm/62mm, stal kwasoodporna </t>
  </si>
  <si>
    <t xml:space="preserve">Uchwyt kablowy zaczepowy 52-58mm/107mm, stal kwasoodporna </t>
  </si>
  <si>
    <t>Uchwyt kablowy montażowy biały, płaski, typu USMP2 (op.=100szt)</t>
  </si>
  <si>
    <t>Uchwyt kablowy montażowy biały, płaski, typu USMP3 (op.=100szt)</t>
  </si>
  <si>
    <t>Uchwyt kablowy montażowy biały, płaski, typu USMP4 (op.=100szt)</t>
  </si>
  <si>
    <t>Uchwyt kablowy montażowy biały, płaski, typu USMP5 (op.=100szt)</t>
  </si>
  <si>
    <t>Uchwyt kablowy montażowy biały, typu USMP-bis (op.=100szt) typu T</t>
  </si>
  <si>
    <t>Uchwyt kablowy montażowy biały, okrągły, typu USMO8mm (op.=100szt)</t>
  </si>
  <si>
    <t>Uchwyt kablowy montażowy biały, okrągły, typu USMO10mm (op.=100szt)</t>
  </si>
  <si>
    <t>Uchwyt paskowy, zapinany biały, typu UP-22/65 (op.=100szt)</t>
  </si>
  <si>
    <t>Uchwyt paskowy, zapinany biały, typu UP-30/100 (op.=100szt)</t>
  </si>
  <si>
    <t>Uchwyt paskowy, zapinany czarny, typu UP-22/65 (op.=100szt)</t>
  </si>
  <si>
    <t>Uchwyt paskowy, zapinany czarny, typu UP-30/100 (op.=100szt)</t>
  </si>
  <si>
    <t>Zwieracz nożowy 00-160A miedź posrebrzana</t>
  </si>
  <si>
    <t>Zwieracz nożowy 1-250A miedź posrebrzana</t>
  </si>
  <si>
    <t>Wycinak do wlotów przewodów niebieski</t>
  </si>
  <si>
    <t>Wskaźnik zużycia energi 1 fazowy, zgodny z MID, 230V AC +/- 30%, 0,25-5A, pr. maks. 45A, pr. min.mierzony 0,02A, 1000imp/kWh, LED, temp. pracy -20*C do +50*C, montaż na szynę TH35, klasa dokładności B, IP20</t>
  </si>
  <si>
    <t>Licznik zużycia energi 3 fazowy, MID, 3x230/400V +N, pr. bazowy 5A, pr. maks. 80A, pr. min.mierzony 0,04A, pobór własny 2W, 800imp/kWh, 3xLED, temp. pracy -20*C do +50*C, montaż na szynę TH35, klasa dokładności B, IP20</t>
  </si>
  <si>
    <t>Latarka warsztatowa LED COB 3W/200lm+ LED 3W/120lm LED, 3 x AAA, magnes, haczyk, klamra, podwójne światło</t>
  </si>
  <si>
    <t>Żarówka niskonapięciowa  8W-12W E27 24V  LED</t>
  </si>
  <si>
    <t>Żarówka LED max 9W E-27, C37, 3000K, parametry min: 900lm, świeczka, 30.000h, kąt rozsyłu 200*, ON/OFF 20.000x,  Ra≥80,  0-100%-&gt;0s, h max. 106mm, ceramiczny korpus</t>
  </si>
  <si>
    <t xml:space="preserve">Żarówka LED max 9W E-27, C37, 3000K, parametry mni:  900lm, kulka, 30.000h, kąt rozsyłu 200*, ON/OFF 20.000x, Ra≥80,  0-100%-&gt;0s, h max. 106mm, ceramiczny korpus   </t>
  </si>
  <si>
    <t xml:space="preserve">Żarówka LED max 4W E-27, G45, 3000K, parametry mni:  470lm, kulka, 10.000h, kąt rozsyłu 360*, ON/OFF 10.000x, Ra≥80,  0-100%-&gt;0s, h max. 75mm   </t>
  </si>
  <si>
    <t xml:space="preserve">Świetlówka liniowa max. 18W/840 T8, parametry min. 1350lm, Ra &gt;80 Trwałość 20.000h, </t>
  </si>
  <si>
    <t xml:space="preserve">Świetlówka liniowa max. 36W/840 T8, parametry min. 3350lm, Ra &gt;80 Trwałość 20.000h, </t>
  </si>
  <si>
    <t>Świetlówka LED T8, 7,3W 60cm, barwa światła 4000K, moc źródła światła max 7,3W, parametry min: strumień świetlny 800lm, kąt świecenia 190*, żywotność 30.0000h, ilość cykli wł./wył. 200.000, zakres temp. -20*C - +45*C, czas startu &lt;0,5sek., cos fi&gt;0,90</t>
  </si>
  <si>
    <t>Świetlówka LED T8, 16,4W 120cm, barwa światła 4000K, moc źródła światła max 16,4W, parametry min: strumień świetlny 1800lm, kąt świecenia 190*, żywotność 30.000h, ilość cykli wł./wył. 200.000, zakres temp. -20*C - +45*C, czas startu&lt;0,5sek., cos fi&gt;0,90</t>
  </si>
  <si>
    <t>Świetlówka LED T8, 20W 150cm barwa światła 4000K, moc źródła światła max 20W, parametry min: strumień świetlny 2200lm, kąt świecenia 190*, żywotność 30.000h, ilość cykli wł./wył. 200.000, zakres temp. -20*C - +45*C, zapłon 100%&lt;0,5sek., cos fi&gt;0,90</t>
  </si>
  <si>
    <t>Listwa łączeniowa 2x7 zacisków 44x51x66mm 160A/500V 4x1,5-25mm², 10x1,5-10mm², mocowanie do podłoża lub na szynę TH35, osłona zabezpieczająca przed zetknięciem przewodów z podłożem, szyną TH, osłona przed kontaktem z listwami gwintowanymi</t>
  </si>
  <si>
    <t>Listwa łączeniowa 2x11 zacisków 44x51x101mm 160A/500V 4x2,5-35mm², 4x1,5-25mm², 14x1,5-10mm², mocowanie do podłoża lub na szynę TH35, osłona zabezpieczająca przed zetknięciem przewodów z podłożem, szyną TH, osłona przed kontaktem z listwami gwintowanymi</t>
  </si>
  <si>
    <t>Listwa łączeniowa 2x15 zacisków 44x51x133mm 160A/500V 4x2,5-35mm², 4x1,5-25mm², 22x1,5-10mm², mocowanie do podłoża lub na szynę TH35, osłona zabezpieczająca przed zetknięciem przewodów z podłożem, szyną TH, osłona przed kontaktem z listwami gwintowanymi</t>
  </si>
  <si>
    <t>Listwa łączeniowa 4x11 zacisków 88x51x101mm 160A/500V 16x2,5-35mm², 28x1,5-10mm², mocowanie do podłoża lub na szynę TH35 osłona zabezpieczająca przed zetknięciem przewodów z podłożem, szyną TH, osłona przed kontaktem z listwami gwintowanymi</t>
  </si>
  <si>
    <t>Listwa łączeniowa 4x15 zacisków 88x51x133mm 160A/500V 8x2,5-35mm², 8x1,5-25mm², 44x1,5-10mm², mocowanie do podłoża lub na szynę TH35, osłona zabezpieczająca przed zetknięciem przewodów z podłożem, szyną TH, osłona przed kontaktem z listwami gwintowanymi</t>
  </si>
  <si>
    <t>Listwa łączeniowa 4x7 zacisków 88x51x66mm 160A/500V 8x1,5-25mm², 20x1,5-10mm², mocowanie do podłoża lub na szynę TH35, osłona zabezpieczająca przed zetknięciem przewodów z podłożem, szyną TH, osłona przed kontaktem z listwami gwintowanymi</t>
  </si>
  <si>
    <t>Wyłącznik inst.  1P B 10A wyłącznik nadprądowy, zwarciowa zdolność łączeniowa 10kA, możliwość plombowania ON/OFF, możliwość zasilania z dołu lub z góry,  tem. pracy -25*C do +55*C, trwałość mechaniczna 20000 przestawień</t>
  </si>
  <si>
    <t>Wyłącznik inst. 1P B 16A  wyłącznik nadprądowy, zwarciowa zdolność łączeniowa 10kA, możliwość plombowania ON/OFF, możliwość zasilania z dołu lub z góry,  tem. pracy -25*C do +55*C, trwałość mechaniczna 20000 przestawień</t>
  </si>
  <si>
    <t>Wyłącznik inst. 1P B 20A  wyłącznik nadprądowy, zwarciowa zdolność łączeniowa 10kA, możliwość plombowania ON/OFF, możliwość zasilania z dołu lub z góry,  tem. pracy -25*C do +55*C, trwałość mechaniczna 20000 przestawień</t>
  </si>
  <si>
    <t>Wyłącznik inst. 1P B 25A  wyłącznik nadprądowy, zwarciowa zdolność łączeniowa 10kA, możliwość plombowania ON/OFF, możliwość zasilania z dołu lub z góry,  tem. pracy -25*C do +55*C, trwałość mechaniczna 20000 przestawień</t>
  </si>
  <si>
    <t>Wyłącznik inst. 1P C 10A  wyłącznik nadprądowy, zwarciowa zdolność łączeniowa 10kA, możliwość plombowania ON/OFF, możliwość zasilania z dołu lub z góry,  tem. pracy -25*C do +55*C, trwałość mechaniczna 20000 przestawień</t>
  </si>
  <si>
    <t>Wyłącznik inst. 1P C 16A  wyłącznik nadprądowy, zwarciowa zdolność łączeniowa 10kA, możliwość plombowania ON/OFF, możliwość zasilania z dołu lub z góry,  tem. pracy -25*C do +55*C, trwałość mechaniczna 20000 przestawień</t>
  </si>
  <si>
    <t>Wyłącznik inst. 1P C 25A  wyłącznik nadprądowy, zwarciowa zdolność łączeniowa 10kA, możliwość plombowania ON/OFF, możliwość zasilania z dołu lub z góry, tem. pracy -25*C do +55*C, trwałość mechaniczna 20000 przestawień</t>
  </si>
  <si>
    <t>Wyłącznik inst. 3P B 16A  wyłącznik nadprądowy, zwarciowa zdolność łączeniowa 10kA, możliwość plombowania ON/OFF, możliwość zasilania z dołu lub z góry,  tem. pracy -25*C do +55*C, trwałość mechaniczna 20000 przestawień</t>
  </si>
  <si>
    <t>Wyłącznik inst. 3P B 20A  wyłącznik nadprądowy, zwarciowa zdolność łączeniowa 10kA, możliwość plombowania ON/OFF, możliwość zasilania z dołu lub z góry,  tem. pracy -25*C do +55*C, trwałość mechaniczna 20000 przestawień</t>
  </si>
  <si>
    <t>Wyłącznik inst. 3P B 25A  wyłącznik nadprądowy, zwarciowa zdolność łączeniowa 10kA, możliwość plombowania ON/OFF, możliwość zasilania z dołu lub z góry,  tem. pracy -25*C do +55*C, trwałość mechaniczna 20000 przestawień</t>
  </si>
  <si>
    <t>Wyłącznik inst. 3P B 32A  wyłącznik nadprądowy, zwarciowa zdolność łączeniowa 10kA, możliwość plombowania ON/OFF, możliwość zasilania z dołu lub z góry,  tem. pracy -25*C do +55*C, trwałość mechaniczna 20000 przestawień</t>
  </si>
  <si>
    <t>Wyłącznik inst. 3P B 40A  wyłącznik nadprądowy, zwarciowa zdolność łączeniowa 10kA, możliwość plombowania ON/OFF, możliwość zasilania z dołu lub z góry,  tem. pracy -25*C do +55*C, trwałość mechaniczna 20000 przestawień</t>
  </si>
  <si>
    <t>Wyłącznik inst. 3P B 63A  wyłącznik nadprądowy, zwarciowa zdolność łączeniowa 10kA, możliwość plombowania ON/OFF, możliwość zasilania z dołu lub z góry,  tem. pracy -25*C do +55*C, trwałość mechaniczna 20000 przestawień</t>
  </si>
  <si>
    <t>Wyłącznik inst. 3P C 16A  wyłącznik nadprądowy, zwarciowa zdolność łączeniowa 10kA, możliwość plombowania ON/OFF, możliwość zasilania z dołu lub z góry,  tem. pracy -25*C do +55*C, trwałość mechaniczna 20000 przestawień</t>
  </si>
  <si>
    <t>Wyłącznik inst. 3P C 20A  wyłącznik nadprądowy, zwarciowa zdolność łączeniowa 10kA, możliwość plombowania ON/OFF, możliwość zasilania z dołu lub z góry,  tem. pracy -25*C do +55*C, trwałość mechaniczna 20000 przestawień</t>
  </si>
  <si>
    <t>Wyłącznik inst. 3P C 25A  wyłącznik nadprądowy, zwarciowa zdolność łączeniowa 10kA, możliwość plombowania ON/OFF, możliwość zasilania z dołu lub z góry,  tem. pracy -25*C do +55*C, trwałość mechaniczna 20000 przestawień</t>
  </si>
  <si>
    <t>Wyłącznik inst. 3P C 32A  wyłącznik nadprądowy, zwarciowa zdolność łączeniowa 10kA, możliwość plombowania ON/OFF, możliwość zasilania z dołu lub z góry,  tem. pracy -25*C do +55*C, trwałość mechaniczna 20000 przestawień</t>
  </si>
  <si>
    <t>Wyłącznik inst. 3P C 40A  wyłącznik nadprądowy, zwarciowa zdolność łączeniowa 10kA, możliwość plombowania ON/OFF, możliwość zasilania z dołu lub z góry,  tem. pracy -25*C do +55*C, trwałość mechaniczna 20000 przestawień</t>
  </si>
  <si>
    <t>Wyłącznik inst. 3P C 63A  wyłącznik nadprądowy, zwarciowa zdolność łączeniowa 10kA, możliwość plombowania ON/OFF, możliwość zasilania z dołu lub z góry,  tem. pracy -25*C do +55*C, trwałość mechaniczna 20000 przestawień</t>
  </si>
  <si>
    <t>Wyłącznik ciśnieniowy LC2, znamionowe napięcie izolacji 380V, częstotliwość znamionowa 50 Hz i 60 Hz, znamionowy prąd ciągły 16A, temperatura czynnika napędowego od 0*C do +40*C, rodzaj czynnika napędowego woda czysta, powietrze, olej maszynowy, moc silników sterowanych bezpośrednio 230V - 2.2 kW i 380V - 4 kW, przyłącze 1/2" GW.</t>
  </si>
  <si>
    <t>Modułowy rozłącznik instalacyjny 3P 63A 
Prąd znamionowy 63A, wytrz. mechaniczna (liczba cykli) 3000 przestawień/ 1700 łączeń, temperatura pracy od -25*C do +55*C, napięcie udarowe 4kV, nap. znam. izolacji 1000VAC, klasa palności obudowy V0 wg UL94, znam. obciążalność zwarciowa 4kA, zwarciowa zdolność załączania 2,2kA, kategoria pracy AC 23B A wg EN 60947-3, szerokość w modułach 17,5 mm x 3-moduły, możliwość plombowania, wskaźnik położenia styków głównych R/G</t>
  </si>
  <si>
    <t>Modułowy rozłącznik instalacyjny 3P 100A 
Prąd znamionowy 100A, wytrz. mechaniczna (liczba cykli) 3000 przestawień/ 1700 łączeń,temperatura pracy od -25*C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</si>
  <si>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Modułowy rozłącznik instalacyjny 3P 125A 
Prąd znamionowy 125A, wytrz. mechaniczna (liczba cykli) 3000 przestawień/ 1700 łączeń,temperatura pracy od -25*C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</si>
  <si>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Podstawa bezpiecznikowa do BM 250A 269V zakres tem. -25*C do +40*C VDE0110</t>
  </si>
  <si>
    <t>Bezpiecznikowe złącze fazowe do podłączeń zasilania we wnętrzach słupów oświetleniowych, temp. pracy: -25*Cdo 100*C, IP54, D01, 16A, 500V, 16-52mm²</t>
  </si>
  <si>
    <t xml:space="preserve">Gniazdo 16A, 400V 4-pinowe, Uimp. 6000V, żeńskie okrągłe; z zaciskami śrubowymi, srebrzonymi, do przew. max 2,5mm², IP67/IP65, UL94, V-0, temp. pracy -40*C do +100*C, PA6., UL94, V-0, czarne, </t>
  </si>
  <si>
    <t xml:space="preserve">Wtyczka 16A, 400V 4-pinowe, Uimp. 6000V, męskie okrągłe; z zaciskami śrubowymi, srebrzonymi, do przew. max 2,5mm², IP67/IP65, UL94, V-0, temp. pracy -40*C do +100*C, PA6., UL94, V-0, czarne, </t>
  </si>
  <si>
    <t>Przewód przyłączeniowy w izolacji PVC z zalewaną wtyczką kątową, z uziemieniem, 3x1,5mm², 16A/250V, biały, 3mb</t>
  </si>
  <si>
    <t>Przewód przyłączeniowy w izolacji PVC z zalewaną wtyczką kątową, z uziemieniem, 3x1,5mm², 16A/250V, biały, 5mb</t>
  </si>
  <si>
    <t>Przewód przyłączeniowy w izolacji gumowej z zalewaną wtyczką kątową, z uziemieniem, 3x1mm², 10A/250V, czarny, 3mb</t>
  </si>
  <si>
    <t>Przewód przyłączeniowy w izolacji gumowej z zalewaną wtyczką kątową, z uziemieniem, 3x1mm², 10A/250V, czarny, 5mb</t>
  </si>
  <si>
    <t xml:space="preserve">Zegar astronomiczny dwukanałowy, nap. Zasilania 24-264V AC/DC, max. Prąd obciążenia 2x16A, 2xNO/NC, dokładność wskazań zegara 1s, zaciski śrubowe 4,0mm², pobór mocy max 1,5W, temp. pracy -20*C do +50*C, montaż na szynę TH 35mm,  IP20 </t>
  </si>
  <si>
    <t>Zegar astronomiczny jednokanałowy, nap. Zasilania 24-264V AC/DC, max. Prąd obciążenia 16A, 1xNO/NC, dokładność wskazań zegara 1s, zaciski śrubowe 4,0mm², pobór mocy max 1,5W, temp. pracy -20*C do +50*C, montaż na szynę TH 35mm,  IP20</t>
  </si>
  <si>
    <t>Automat zmierzchowy AZ-B z sondą hermetyczną, czułość 2-1000lx, klasa ochrony sondy IP65, prąd znamionowy 16A, napięcie AC 230V, temp -25*C do +50*C, TH35</t>
  </si>
  <si>
    <t xml:space="preserve">Czujnik ruchu IR 360*, IP65, 2000W, regulacja natężenia światła, czasu świecenia, montaż natynkowy, zasięg detekcji: 20m, zakres regulacji natężenia światła LUX:&lt;3—2000lux, zakres regulacji czasu min: 10 sek. ± 3 sek.; max: 30 min. ± 2 min., wymiary:  szer. 172,5mm, wys. 56mm, gł. 86,5mm, czarny, </t>
  </si>
  <si>
    <t xml:space="preserve">Opaski metalowe, uziemiające do połączeń wyrównawczych, stal nierdzewna, 2,5-16mm² 410x20x48mm, </t>
  </si>
  <si>
    <t>Zestaw naprawczy- Mufy kablowe do zabezpieczeń połączeń przewodów, kabli do 1kV, dla kabli 4 żyłowych od 2,5 do 10mm², Ø12/Ø3-90mm x 4, Ø33/Ø8-330mm x 1 , min. temp skurczu +120*C</t>
  </si>
  <si>
    <t>Zestaw naprawczy- Mufy kablowe do zabezpieczeń połączeń kabli do 1kV, dla kabli 4,5 żyłowych od 2,5 do 10mm², Ø12/Ø3-90mm x 5, Ø33/Ø8-330mm x 1 , min. temp skurczu +120*C</t>
  </si>
  <si>
    <t>Zestaw naprawczy- Mufy kablowe do zabezpieczeń połączeń kabli do 1kV, dla kabli 4,5 żyłowych od 6 do 35mm², Ø16/Ø5-130mm x 5, Ø40/Ø12-460mm x 1 , min. temp skurczu +120*C</t>
  </si>
  <si>
    <t xml:space="preserve">Wentylator podłogowy , 3 -biegowy, blokada nawiewu w jednym kierunku, głośność max. 65dB, przypływ powietrza min. 40m³, Moc znam. max. 45W, 230V, 50Hz, wymiar. Fi 43mm, wysokość regulowana min. 130cm, biały </t>
  </si>
  <si>
    <t>Grzejnik elektryczny, olejowy, panelowy, ELPE, sterownik LCD, napięcie 230V, moc 1000W,  IP44, do montażu naściennego, funkcje: programowanie tygodniowe, wykrywanie otwartego okna, adaptacyjnego startu, szybkie grzanie, redukcja tem, w nocy, ograniczenia temp. powierzchni grzania, zabezpieczenie przed oparzeniem dzieck, wymiary: 780 x 660mm, gwarancja 2 lata,  lub równoważny o powyższych paramertach</t>
  </si>
  <si>
    <t>Grzejnik elektryczny, olejowy, panelowy, ELPE, sterownik LCD,  napięcie 230V, moc 1500W,  IP44, do montażu naściennego, funkcje: programowanie tygodniowe, wykrywanie otwartego okna, adaptacyjnego startu, szybkie grzanie, redukcja tem, w nocy, ograniczenia temp. powierzchni grzania, zabezpieczenie przed oparzeniem dzieck, wymiary: 780 x 660mm, gwarancja 2 lata,  lub równoważny o powyższych paramertach</t>
  </si>
  <si>
    <t>Grzejnik elektryczny, olejowy, panelowy, ELPE, sterownik LCD, napięcie 230V, moc 2000W,  IP44, do montażu naściennego, funkcje: programowanie tygodniowe, wykrywanie otwartego okna, adaptacyjnego startu, szybkie grzanie, redukcja tem, w nocy, ograniczenia temp. powierzchni grzania, zabezpieczenie przed oparzeniem dzieck, wymiary: 1140 x 600mm, gwarancja 2 lata,  lub równoważny o powyższych paramertach</t>
  </si>
  <si>
    <t>Skrzynka typ Z do nN, HIPS/PC 500V, zakres temp . do -25*C, stabilność termiczna do +70*C, 168h, biała, pokrywa biała 280x280x151, IP65, 2 boczne pokrywy</t>
  </si>
  <si>
    <t>Skrzynka typ Z do nN, HIPS/PC 500V, zakres temp . do -25*C, stabilność termiczna do +70*C, 168h, biała, pokrywa biała 280x200x151, IP65, 2 boczne pokrywy</t>
  </si>
  <si>
    <t>Mufa do żelu elektroizolacyjnego, do połączeń kablowych 3-5x1,5-6mm², zakres temp. -20*C do +90*C, IPx8, 146x35mm</t>
  </si>
  <si>
    <t>Rura termokurczliwa z klejem 3/1 (1,22m) temp. -45*C do +125*C, wsp skurczenia min 3:1 kolor czarny</t>
  </si>
  <si>
    <t>Rura termokurczliwa z klejem 4/1 (1,22m) temp. -45*C do +125*C, wsp skurczenia min 3:1 kolor czarny</t>
  </si>
  <si>
    <t>Rura termokurczliwa z klejem 6/2 (1,22m) temp. -45*C do +125*C, wsp skurczenia min 3:1 kolor czarny</t>
  </si>
  <si>
    <t>Rura termokurczliwa z klejem 8/2 (1,22m) temp. -45*C do +125*C, wsp skurczenia min 3:1 kolor czarny</t>
  </si>
  <si>
    <t>Rura termokurczliwa z klejem 12/3 (1,22m) temp. -45*C do +125*C, wsp skurczenia min 3:1 kolor czarny</t>
  </si>
  <si>
    <t>Złączka szynowa gwintowana 2,5mm² TS35, 1 tor, żółta, Un=800V Pr zn In=24A, klasa V0, 800V/6kV M2.5</t>
  </si>
  <si>
    <t>Złączka szynowa gwintowana 2,5mm² TS35, 1 tor, niebieska, Un=800V Pr zn In=24A, klasa V0, 800V/6kV M2.5</t>
  </si>
  <si>
    <t>Złączka szynowa gwintowana 2,5mm² TS35, 1 tor, szara, Un=800V Pr zn In=24A, klasa V0, 800V/6kV M2.5</t>
  </si>
  <si>
    <t>Złączka szynowa gwintowana 2,5mm² TS35, 1 tor, czerwona, Un=800V Pr zn In=24A, klasa V0, 800V/6kV M2.5</t>
  </si>
  <si>
    <t>Złączka szynowa gwintowana 4mm² TS35, 1 tor, żółta, Un=800V Pr zn In=32A, klasa V0, 800V/6kV M 3</t>
  </si>
  <si>
    <t>Złączka szynowa gwintowana 4mm² TS35, 1 tor, niebieska, Un=800V Pr zn In=32A, klasa V0, 800V/6kV M 3</t>
  </si>
  <si>
    <t>Złączka szynowa gwintowana 4mm² TS35, 1 tor, szara, Un=800V Pr zn In=32A, klasa V0, 800V/6kV M 3</t>
  </si>
  <si>
    <t>Złączka szynowa gwintowana 4mm² TS35, 1 tor, czerwona, Un=800V Pr zn In=32A, klasa V0, 800V/6kV M 3</t>
  </si>
  <si>
    <t>Złączka szynowa gwintowana 6mm² TS35, 1 tor, żółta, Un=800V Pr zn In=41A, klasa V0, 800V/6kV M 3.5</t>
  </si>
  <si>
    <t>Złączka szynowa gwintowana 6mm² TS35, 1 tor, niebieska, Un=800V Pr zn In=41A, klasa V0, 800V/6kV M 3.5</t>
  </si>
  <si>
    <t>Złączka szynowa gwintowana 6mm² TS35, 1 tor, szara, Un=800V Pr zn In=41A, klasa V0, 800V/6kV M 3.5</t>
  </si>
  <si>
    <t>Złączka szynowa gwintowana 6mm² TS35, 1 tor, czerwona, Un=800V Pr zn In=41A, klasa V0, 800V/6kV M 3.5</t>
  </si>
  <si>
    <t>Złączka szynowa gwintowana 10mm² TS35, 1 tor, żółta, Un=800V Pr zn In=57A, klasa V0, 800V/6kV M 4</t>
  </si>
  <si>
    <t>Złączka szynowa gwintowana 10mm² TS35, 1 tor, niebieska, Un=800V Pr zn In=57A, klasa V0, 800V/6kV M 4</t>
  </si>
  <si>
    <t>Złączka szynowa gwintowana 10mm² TS35, 1 tor, szara, Un=800V Pr zn In=57A, klasa V0, 800V/6kV M 4</t>
  </si>
  <si>
    <t>Złączka szynowa gwintowana 10mm² TS35, 1 tor, czerwona, Un=800V Pr zn In=57A, klasa V0, 800V/6kV M 4</t>
  </si>
  <si>
    <t>Złączka szynowa gwintowana 16mm² TS35, 1 tor, żółta, Un=800V Pr zn In=76A, klasa V0, 800V/8kV M 5x12</t>
  </si>
  <si>
    <t>Złączka szynowa gwintowana 16mm² TS35, 1 tor, niebieska, Un=800V Pr zn In=76A, klasa V0, 800V/8kV M 5x12</t>
  </si>
  <si>
    <t>Złączka szynowa gwintowana 16mm² TS35, 1 tor, szara, Un=800V Pr zn In=76A, klasa V0, 800V/8kV M 5x12</t>
  </si>
  <si>
    <t>Złączka szynowa gwintowana 16mm² TS35, 1 tor, czerwona, Un=800V Pr zn In=76A, klasa V0, 800V/8kV M 5x12</t>
  </si>
  <si>
    <t>Złączka szynowa gwintowana 35mm² TS35, 1 tor, żółta, Un=800V Pr zn In=125A, klasa V0, 800V/8kV imbus 5mm</t>
  </si>
  <si>
    <t>Złączka szynowa gwintowana 35mm² TS35, 1 tor, niebieska, Un=800V Pr zn In=125A, klasa V0, 800V/8kV imbus 5mm</t>
  </si>
  <si>
    <t>Złączka szynowa gwintowana 35mm² TS35, 1 tor, szara, Un=800V Pr zn In=125A, klasa V0, 800V/8kV imbus 5mm</t>
  </si>
  <si>
    <t>Złączka szynowa gwintowana 35mm² TS35, 1 tor, czerwona, Un=800V Pr zn In=125A, klasa V0, 800V/8kV imbus 5mm</t>
  </si>
  <si>
    <t>Złączka szynowa gwintowana 70mm² TS35, 1 tor, niebieska, Un=1000V Pr zn In=192A, klasa V0, 1000V/8kV imbus 6mm</t>
  </si>
  <si>
    <t>Złączka szynowa gwintowana 70mm² TS35, 1 tor, szara, Un=1000V Pr zn In=192A, klasa V0, 1000V/8kV imbus 6mm</t>
  </si>
  <si>
    <t>Złączka szynowa gwintowana 120mm² TS35, 1 tor, niebieska, Un=1000V Pr zn In=269A, klasa V0, 800V/8kV imbus 8mm</t>
  </si>
  <si>
    <t>Złączka szynowa gwintowana 120mm² TS35, 1 tor, szara, Un=800V Pr zn In=269A, klasa V0, 1000V/8kV imbus 8mm</t>
  </si>
  <si>
    <t>Złacze kablowe typu I, IP67, 5x2,5mm², 500V, 110mm, Ø 27,5mm, PG16</t>
  </si>
  <si>
    <t>Złacze kablowe typu I, IP67, 5x6mm², 500V, 124mm, Ø 33mm, PG21</t>
  </si>
  <si>
    <t xml:space="preserve">Złącze kablowe typu I, IP68, 3x0,75-2,5mm², 70mm, cisn. max 2 bar, 250V, wsk. upływu nap. PTI250 </t>
  </si>
  <si>
    <t>Złącze fazowe do podłączeń zasilania we wnętrzach słupów oświetleniowych, temp. pracy: -25*C do 100*C, IP54, D01, 16A, 500V, 16-52mm²</t>
  </si>
  <si>
    <t>Złącze zerowe do podłączeń zasilania we wnętrzach słupów oświetleniowych, temp. pracy: -25*C do 100*C, IP54, D01, 16A, 500V, 16-52mm³</t>
  </si>
  <si>
    <t>Złącze odgromowe-ziemne drut-bednarka, bednarka-bednarka, skręcane,                2 śrubowe, 2x M8x16, 2x3mm, ocynk galwaniczny, wymiar: 40x70x40mm</t>
  </si>
  <si>
    <t>EL. odgromowy-drzwiczki rewizyjne złącz kontrolnych, stal nierdzewna, wym.: 200x250x150mm</t>
  </si>
  <si>
    <t>EL. odgromowy-uchwyt naciągowy poziomy, ocynk galwaniczny, wym.: 120x120x105mm, otwór śrubowy Ø8.</t>
  </si>
  <si>
    <t>Elektrozaczep rewersyjny YB37-12D-S, zasilanie: 12 V DC, zapadka z regulacją w zakresie 4mm, do drzwi prawych i lewych z krótką listwą montażową, rezystancja: 66,7 Ohm, wytrzymałość: 3200N, tolerancja napięcia: 10,2-13,8 V DC, temperatura pracy: od -15*C do +40*C, lub równoważny</t>
  </si>
  <si>
    <t>Słup stalowy stożkowy, okrągły, ocynk, wys. h=4mb, na fundament, gr. blachy 3mm, 4/3/60/F190, góra fi 60/dół fi 111, z rewizją bezp. 70x400mm</t>
  </si>
  <si>
    <t>Wyłącznik pływakowy do 20m,  używany jako bezpośredni sterownik pompy jednofazowej o mocy do 0,75 KW w mediach typu ścieki., wykonany z nietoksycznych materiałów, przewód wyjściowy PVC 3x1mm H07RN-F, długość przewodu  20 m, prametry mikroprzełącznika 16(4)A 250V, temperatura robocza  od 0° do +50°C, temperatura składowania  -10°C do +60°C, stopień ochrony IP68, kąt przełączania ±45°, ciśnienie dopuszczalne  1 bar, obudowa  polipropylen, wymiary  106 x 154 x 54 mm</t>
  </si>
  <si>
    <r>
      <t xml:space="preserve">Oprawa naświetlacz LED max. 20W  ECG, z czujnikiem ruchu,  parametry min. 2200lm, 4000K, IP65, IK 07, cos fi &gt;0,9, CRI&gt;/80, kąt rozsyłu 100*,  kąt detekcji 110*, próg detekcji 0...1000lx, 0..12m, temp. pr. -20*C do </t>
    </r>
    <r>
      <rPr>
        <b/>
        <sz val="10"/>
        <rFont val="Times New Roman"/>
        <family val="1"/>
      </rPr>
      <t>+50*C</t>
    </r>
    <r>
      <rPr>
        <sz val="10"/>
        <rFont val="Times New Roman"/>
        <family val="1"/>
      </rPr>
      <t>, trwałość 50000/L70, 50000 ON/OFF, osłona LED -szkło hartowane, kolor czarny</t>
    </r>
  </si>
  <si>
    <t>Oprawa naświetlacz LED max. 50W, ECG,  parametry min. 5500lm, 3000K, IP65, IK 07, cos fi &gt;0,9, CRI&gt;/80, kąt rozsyłu 100*,  temp. pr. -30*C do +50*C, trwałość 70.000/L70, 100.000 ON/OFF, ULOR 0%, ochrona 4kV, kolor bały,       5 lat gwarancji</t>
  </si>
  <si>
    <t>Oprawa naświetlacz LED max.  50W  ECG, z czujnikiem ruchu, parametry min. 5000lm, 4000K, IP65, IK 07, cos fi &gt;0,9, CRI&gt;/80, kąt rozsyłu 100*,  temp. pr.      -20*C do +50*C, trwałość 50000/L70, 30000 ON/OFF, kolor czarny</t>
  </si>
  <si>
    <t>Oprawa naświetlacz max. 180W, 230VAC, 50Hz, strumień św. min. 20000lm, temp. barwowa 4000K, IP65, trwałośc 50.000h, 25000 ON/OFF, kąt rozsyłu światła 100*, cos fi&gt;0,95, LLMF&gt;85% 30000h, IK08, korpus wykonany z aluminium, uchwyt ze stali z regulacją kąta w zakresie 180 stopni, klosz matowy wykonany z hartowanego szkła, 5 lat gwarancji, dł. 340,0 mm, szer. 310,0 mm, wys. 81,0 mm, kolor czarny</t>
  </si>
  <si>
    <t xml:space="preserve">Oprawa przemysłowa LED - okrągła, 200W,  4000K, parametry  28000lm, IP65, Klasa A++ -A, kąt rozsyłu światła 120*, ściemnianie 1-10V,  trwałość 50.000H, Ra≥80, ON/OFF 30000, LLMF≥85% 25000h, cos fi ≥0,9 wymiary: fi 330mm ,         H 162mm (z uchwytem),  Atest PZH, 5 lat gwarancji </t>
  </si>
  <si>
    <t>Oprawa naświetlacz max. 180W, 230VAC, 50Hz, strumień św. min. 20000lm, temp. barwowa 4000K, IP65, trwałośc 50.000h, 25000 ON/OFF, kąt rozsyłu światła 100*, cos fi &gt;0,95, LLMF&gt;85% 30000h, IK08, korpus wykonany z aluminium, uchwyt ze stali z regulacją kąta w zakresie 180 stopni, klosz matowy wykonany z hartowanego szkła, 5 lat gwarancji, dł. 340,0 mm, szer. 310,0 mm, wys. 81,0 mm, kolor czarny</t>
  </si>
  <si>
    <t xml:space="preserve">Oprawa naświetlacz max. 150W, 230VAC, 50Hz, strumień św. min. 19500lm, temp. barwowa 4000K, IP65, trwałośc 50.000h, 25000 ON/OFF, kąt rozsyłu światła 30*, cos f i&gt;0,95, LLMF&gt;80% 25000h, IK09, korpus wykonany z aluminium, uchwyt ze stali,3 moduły LED i uchwyt z regulacją kąta w zakresie 180 stopni, klasa energet. A++ - A, 5 lat gwarancji  </t>
  </si>
  <si>
    <r>
      <t>Oprawa LED 1195mm x 295mm +/-5mm,</t>
    </r>
    <r>
      <rPr>
        <b/>
        <sz val="10"/>
        <rFont val="Times New Roman"/>
        <family val="1"/>
      </rPr>
      <t xml:space="preserve"> </t>
    </r>
    <r>
      <rPr>
        <sz val="10"/>
        <rFont val="Times New Roman"/>
        <family val="1"/>
      </rPr>
      <t>z bezszwową ramką</t>
    </r>
    <r>
      <rPr>
        <b/>
        <sz val="10"/>
        <rFont val="Times New Roman"/>
        <family val="1"/>
      </rPr>
      <t xml:space="preserve"> </t>
    </r>
    <r>
      <rPr>
        <sz val="10"/>
        <rFont val="Times New Roman"/>
        <family val="1"/>
      </rPr>
      <t xml:space="preserve">w kolorze białym, , grubość max 10mm, z płytą PMMA, IP40, max 40W, 4000K, parametry min: 4800lm kolor biały, napięcie 230V, 50Hz, rodzaj źródła światła LED zintegrowany, rozsył św. 90*, trwałóść znam. 50.000h, CRI&gt;0.8, PF&gt;0,9,  włącz/wyłącz 40.000x, IK02, zakres tem. +0°C do +40°C., atest PZH, cert. TUV,  UGR&lt;19 </t>
    </r>
    <r>
      <rPr>
        <b/>
        <sz val="10"/>
        <rFont val="Times New Roman"/>
        <family val="1"/>
      </rPr>
      <t xml:space="preserve">+ </t>
    </r>
    <r>
      <rPr>
        <sz val="10"/>
        <rFont val="Times New Roman"/>
        <family val="1"/>
      </rPr>
      <t>ramka w kolorze białym</t>
    </r>
  </si>
  <si>
    <t>Oprawa uliczna LED moc regulowana prądowo, moc oprawy programowalna od 15W do max. 80W,  24xLED, strumień świetlny z oprawy:  min. 2200lm do 8600lm (+/-5%), CLII, oprawa z nocną redukcją mocy On - do 23:00 = 100 %, 23:00-5:00=70%, 5:00-Off =100 %, CRI&gt;70, 4000K, do mocowania na słup lub na wysięgnik,  możliwość regulacji pochylenia oprawy: 0-5-10-15 stopni, obudowa ALU,  temp. pracy do +55*C, napięcie znamionowe 220V-240V, 
cos fi&gt; 0,93, znamionowa trwałość min. 90.000h,/L95 min. IK08, IP66, zabezpieczneie 10kV, 5 lat gwarancji</t>
  </si>
  <si>
    <t>Szyna prądowa 1-fazowa 16x12, 400V,  wytrzymałość izol. 2,5kV , stabilność pracy -20*C do +50*C, ilość torów 1, długość 0,21m, PVC, miedź M1E, prąd znam. 63A, T-850*C, wyk. widełkowe</t>
  </si>
  <si>
    <t>Szyna prądowa 3-fazowa 16x12, 400V,  wytrzymałość izol. 2,5kV stabilność pracy -20*C do +50*C, ilość torów 3, długość 0,21m, PVC, miedź M1E, pr. znam. 63A, T-850*C, wyk. widełkowe</t>
  </si>
  <si>
    <t>Modułowy rozłącznik instalacyjny 3P 100A, prąd znamionowy 100A, wytrz. mechaniczna (liczba cykli) 3000 przestawień/ 1700 łączeń,temperatura pracy           od -25*C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</si>
  <si>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Modułowy rozłącznik instalacyjny 3P 125A, prąd znamionowy 125A, wytrz. mechaniczna (liczba cykli) 3000 przestawień/ 1700 łączeń,temperatura pracy            od -25*C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</si>
  <si>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 xml:space="preserve">Czujnik ruchu IR 360*, IP65, 2000W, regulacja natężenia światła, czasu świecenia, montaż natynkowy, zasięg detekcji: 20m, zakres regulacji natężenia światła LUX:&lt;3—2000lux, zakres regulacji czasu: min: 10 sek. ± 3 sek.; max: 30 min. ± 2 min., wymiary:  szer. 172,5mm, wys. 56mm, gł.  86,5, czarny, </t>
  </si>
  <si>
    <t>Przewód grzejny do rur typu WARMTEC TS-2m, moc liniowa  15 W/m, długość przewodu  2 m, moc całkowita przewodu  30 W, temp. aktywacji / wyłączenia  +3°C / +15°C, napięcie zasilania  230V, typ zasilania  jednostronne, przeznaczenie ogrzewanie rurociągów, dł. przew. zasil. 2 m, grubość przewodu  8 mm, stopień ochrony  II, IPX7.</t>
  </si>
  <si>
    <t>Listwa kablowa 20x11x2000 PVC zakres temp. -25*C do +60*C,  UV 2mb</t>
  </si>
  <si>
    <t xml:space="preserve">Zaczep elektromagnetyczny typ: R1-12.10, napięcie: 10-12 V, natężenie: AC 510 mA, DC 940 mA, nacisk: 20 N, obciążenie: 3500 N, wymiary: 27x55x77 mm </t>
  </si>
  <si>
    <t>Zasilacz, przemysłowy impulsowy max. 24W z podtrzymaniem akumulatorowym do systemu EURO-SZYNY M35, napięcie wejściowe 190-250VAC,  sprawność 82%, pobór prądu 0,3A, napięcie wyjściowe 12V, prąd obciążenia 2A, poziom tętnień Vpp 100mV, temp. pracy -20*C÷+85*C, nap. przebicia 3kV AC, odporność na stan jałowy, II klasa ochronności, zgodne z PN-EN 55022.</t>
  </si>
  <si>
    <t>Wyłącznik pływakowy do 20m,  używany jako bezpośredni sterownik pompy jednofazowej o mocy do 0,75 KW w mediach typu ścieki., wykonany z nietoksycznych materiałów, przewód wyjściowy PVC 3x1mm H07RN-F, długość przewodu  20 m, prametry mikroprzełącznika 16(4)A 250V, temperatura robocza  od 0°C do +50°C, temperatura składowania  -10°C do +60°C, stopień ochrony IP68, kąt przełączania ±45°, ciśnienie dopuszczalne  1 bar, obudowa  polipropylen, wymiary  106 x 154 x 54 mm</t>
  </si>
  <si>
    <t xml:space="preserve">Oprawa plafon LED max. 16W, parametry min. 4000K, 1200lm, IP66, fi 300mm, IK10, podstawa białą, odporna na UV, klosz PC, podstawa PC, kąt rozsyłu św. 180*, 40.000h, ON/OFF 20000  </t>
  </si>
  <si>
    <t>Oprawa plafon LED max. 16W, parametry min. 4000K, 1200lm, IP66, fi 300mm, IK10, podstawa białą, odporna na UV, klosz PC, podstawa PC, kąt rozsyłu św. 180*, 40.000h  z czujnikiem ruchu 360*, zasięg 8m,  ON/OFF 20000</t>
  </si>
  <si>
    <t>Oprawa plafon LED max. 16W, parametry min. 4000K, 1200lm, IP66, fi 300mm, IK10, podstawa białą, odporna na UV, klosz PC, podstawa PC, kąt rozsyłu św. 180*, 40.000h  z wył. zmierzchowym, ON/OFF 20000</t>
  </si>
  <si>
    <t>Oprawa plafonowa max. 24W, ECG, parametry min. 1920lm, 3000K, IP44, IK03, klosz PMMA, temp. pr. -20*C do +40*C,  trwałość 50.000/L70, 50000 ON/OFF, klosz biały</t>
  </si>
  <si>
    <t>Oprawa naświetlacz LED max. 20W, ECG,  parametry min. 2400lm, 4000K, IP65, IK 07, cos fi &gt;0,9, CRI&gt;/80, kąt rozsyłu 100*,  temp. pr. -30*C do +50*C, trwałość 70.000/L70, 100.000 ON/OFF, ULOR 0%, ochrona 4kV, kolor czarny,  5 lat gwarancji</t>
  </si>
  <si>
    <t>Oprawa naświetlacz LED max. 50W, ECG,  parametry min. 5500lm, 3000K, IP65, IK 07, cos fi &gt;0,9, CRI&gt;/80, kąt rozsyłu 100*,  temp. pr. -30*C do +50*C, trwałość 70.000/L70, 100.000 ON/OFF, ULOR 0%, ochrona 4kV, kolor bały,      5 lat gwarancji</t>
  </si>
  <si>
    <t>Oprawa naświetlacz LED max.  50W  ECG, z czujnikiem ruchu, parametry min. 5000lm, 4000K, IP65, IK 07, cos fi &gt;0,9, CRI&gt;/80, kąt rozsyłu 100*,  temp. pr. -20*C do +50*C, trwałość 50000/L70, 30000 ON/OFF, kolor czarny</t>
  </si>
  <si>
    <t xml:space="preserve">Oprawa naświetlacz max. 150W, 230VAC, 50Hz, strumień św. min. 19500lm, temp. barwowa 4000K, IP65, trwałośc 50.000h, 25000 ON/OFF, kąt rozsyłu światła 30*, cos fi&gt;0,95, LLMF&gt;80% 25000h, IK09, korpus wykonany z aluminium, uchwyt ze stali, 3 moduły LED i uchwyt z regulacją kąta w zakresie 180 stopni, klasa energet. A++ - A, 5 lat gwarancji  </t>
  </si>
  <si>
    <t xml:space="preserve">Oprawa przemysłowa LED - okrągła, 200W,  4000K, parametry  28000lm, IP65, Klasa A++ -A, kąt rozsyłu światła 120*, ściemnianie 1-10V,  trwałość 50.000H, Ra≥80, ON/OFF 30000, LLMF≥85% 25000h, cos fi ≥0,9, wymiary fi 330mm,     H 162mm (z uchwytem),  Atest PZH, 5 lat gwarancji </t>
  </si>
  <si>
    <t>Oprawa uliczna LED max. 50W, parametry min. 5500lm, CRI&gt;80, 6000K, temp pracy -40*C do +70*C, do mocowania na wysięgnik lub na słup, obudowa ALU, napięcie znamionowe 230V, znamionowa trwałość 50000h, 50000 On/Off,  IP65, źródło światła LED, kąt rozsyłu 15*x 65*</t>
  </si>
  <si>
    <t>Oprawa uliczna LED max. 50W, parametry min. 5117lm, CRI&gt;70, 4000K, temp pracy -30*C do +35*C, do mocowania na wysięgnik lub na słup, obudowa ALU, napięcie znamionowe 230V, znamionowa trwałość 50000h, 50000 On/Off,  IP66, źródło światła LED, IK08, ochr przepięciowa 4kV, II klasa ochrony, kąt rozsyłu św. 154*, kąt nachylenie na szczycie słupa +10* do -90*</t>
  </si>
  <si>
    <t>Oprawa parkowa LED max.  60W, parametry min. 5700K, 50.000h cos fi &gt;0,9, Ra 70, zakres temp. -30*C do +50*c, wilgotność 10-90% IP65, zasilacz 85-265V, fi 600mm, wysokość 430mm, 54 diody, IK 08, świecący ring dookoła</t>
  </si>
  <si>
    <t xml:space="preserve">Świetlówka 8W T5, parametry min. 450lm, 4000K, żywotność 10.000h, Ra ≥80, kąt świecenia 360*,  zawartość rtęci(mg Hg) max. 2,5, klasa ef. energetycznej A </t>
  </si>
  <si>
    <t xml:space="preserve">Świetlówka liniowa max. 14W/840, parametry min. 4000K 1200lm, Ra &gt;80, trwałość 24.000h/ciepły start,  </t>
  </si>
  <si>
    <t>Świetlówka LED max. 17W T5 1149mm matowa, trwałość znamionowa min. 60.000h, kąt świecenia 160*, napięcie 220-240V, trzonek T5, znam. strumień świetlny 2600lm, barwa światła 4000K, cosfi&gt;0,90, pr. znam. dla ECG 175-340mA, CRI ≥83</t>
  </si>
  <si>
    <t>Listwa kablowa 15x10x2000 PVC zakres temp. -25*C do +60*C,  UV 2mb</t>
  </si>
  <si>
    <t>Listwa kablowa 15x25x2000 PVC zakres temp. -25*C do +60*C,  UV 2mb</t>
  </si>
  <si>
    <t>Listwa kablowa 25x40x2000 PVC zakres temp. -25*C do +60*C,  UV 2mb</t>
  </si>
  <si>
    <t xml:space="preserve">Świetlówka liniowa max. 18W/865 T8, parametry min. 1300lm, Ra &gt;80, trwałość 20.000h, </t>
  </si>
  <si>
    <t xml:space="preserve">Świetlówka liniowa max. 36W/865 T8, parametry min. 3250lm, Ra &gt;80, trwałość 20.000h, </t>
  </si>
  <si>
    <t>Żarnik halogenowy max 70W l=114,2, parametry min. 5000lm, 2900K, 50000 ON/OFF,  trwałość 2000h , Ra 100</t>
  </si>
  <si>
    <t>Żarnik halogenowy max 80W l=74,9, parametry min. 1400lm, 2900K, 50000 ON/OFF,  trwałość 2000h,  Ra 100</t>
  </si>
  <si>
    <t xml:space="preserve">Zegar astronomiczny dwukanałowy, nap. zasilania 24-264V AC/DC, max. prąd obciążenia 2x16A, 2xNO/NC, dokładność wskazań zegara 1s, zaciski śrubowe 4,0mm², pobór mocy max 1,5W, temp. pracy -20*C do +50*C, montaż na szynę TH 35mm, IP20 </t>
  </si>
  <si>
    <t>Zegar astronomiczny jednokanałowy, nap. zasilania 24-264V AC/DC, max. prąd obciążenia 16A, 1xNO/NC, dokładność wskazań zegara 1s, zaciski śrubowe 4,0mm², pobór mocy max 1,5W, temp. pracy -20*C do +50*C, montaż na szynę TH 35mm, IP20</t>
  </si>
  <si>
    <t>Przewód YDY 5x1,5mm² napięcie izolacji 450V/750V</t>
  </si>
  <si>
    <t>Przewód YDY 5x10mm² napięcie izolacji 450V/750V</t>
  </si>
  <si>
    <t xml:space="preserve">Przewód OWY 5x2,5mm² </t>
  </si>
  <si>
    <t xml:space="preserve">Przewód OWY 5x4mm² </t>
  </si>
  <si>
    <t>FORMULARZ CENOWY NA DOSTAWĘ MATERIAŁÓW ELEKTRYCZNYCH POZNAŃ- zadanie nr 2</t>
  </si>
  <si>
    <t>FORMULARZ CENOWY NA DOSTAWĘ MATERIAŁÓW ELEKTRYCZNYCH POZNAŃ - zadanie nr 3</t>
  </si>
  <si>
    <t>FORMULARZ CENOWY NA DOSTAWĘ MATERIAŁÓW ELEKTRYCZNYCH POZNAŃ - zadanie nr 4</t>
  </si>
  <si>
    <t>FORMULARZ CENOWY NA DOSTAWĘ MATERIAŁÓW ELEKTRYCZNYCH LESZNO - zadanie nr 5</t>
  </si>
  <si>
    <t>FORMULARZ CENOWY NA DOSTAWĘ MATERIAŁÓW ELEKTRYCZNYCH LESZNO - zadanie nr 6</t>
  </si>
  <si>
    <t>FORMULARZ CENOWY NA DOSTAWĘ MATERIAŁÓW ELEKTRYCZNYCH LESZNO - zadanie nr 7</t>
  </si>
  <si>
    <t>FORMULARZ CENOWY NA DOSTAWĘ MATERIAŁÓW ELEKTRYCZNYCH LESZNO - zadanie nr 8</t>
  </si>
  <si>
    <t>FORMULARZ CENOWY NA DOSTAWĘ MATERIAŁ ELEKTRYCZNYCH ŚREM - zadanie nr 9</t>
  </si>
  <si>
    <t>Statecznik elektroniczny TRIDONIC 2x35W T5, lub równoważny w parametrach: trwałość 50000h, szerokość max. 30mm, długość 360mm, wysokość 21mm, tc=80°C, zakres tem. -20 do +50°C (EN 61347-2-3) do opraw hermetycznych</t>
  </si>
  <si>
    <t>Statecznik elektroniczny TRIDONIC 2x54W T5, lub równoważny w parametrach: trwałość 50000h, szerokość max. 30mm, długość 280mm, wysokość 22mm, tc=80°C, zakres tem. -20 do +50°C (EN 61347-2-3) do opraw hermetycznych</t>
  </si>
  <si>
    <t>EL. odgromowy-rura do naciągu-wymiar: 300x27mm ocynk galwaniczny</t>
  </si>
  <si>
    <t>6</t>
  </si>
  <si>
    <t>7</t>
  </si>
  <si>
    <t>załącznik nr 5 do SWZ</t>
  </si>
  <si>
    <t>nazwa i siedziba wykonawcy</t>
  </si>
  <si>
    <t>……………………………………………</t>
  </si>
  <si>
    <t>…………………………………………</t>
  </si>
  <si>
    <t>……………………………………………………</t>
  </si>
  <si>
    <t>……………………………………………….</t>
  </si>
  <si>
    <t>…………………………………………………………….</t>
  </si>
  <si>
    <t>…………………………………………………………..</t>
  </si>
  <si>
    <r>
      <rPr>
        <b/>
        <sz val="10"/>
        <color indexed="8"/>
        <rFont val="Arial"/>
        <family val="2"/>
      </rPr>
      <t>Przewód uziemiający LGY 10 mm2 2,5 m</t>
    </r>
    <r>
      <rPr>
        <sz val="10"/>
        <color indexed="8"/>
        <rFont val="Arial"/>
        <family val="2"/>
      </rPr>
      <t xml:space="preserve">
Parametry techniczne:
 typ LGY 10
 zakończona dwustronnie końcówką aluminiową z otworem mocującym fi 8
 oplot: żółto-zielony
 materiał linki: miedź
 długość: 2,5 metra
 średnica linki: 10 mm.</t>
    </r>
  </si>
  <si>
    <r>
      <rPr>
        <b/>
        <sz val="10"/>
        <color indexed="8"/>
        <rFont val="Arial"/>
        <family val="2"/>
      </rPr>
      <t>Przedłużacz zwijany</t>
    </r>
    <r>
      <rPr>
        <sz val="10"/>
        <color indexed="8"/>
        <rFont val="Arial"/>
        <family val="2"/>
      </rPr>
      <t xml:space="preserve">
Dane techniczne:
 Długość: co najmniej 25 metrów
 Wyposażony w 4 gniazda
 Stelaż metalowy
 Gniazdka z polskim uziemieniem - bolcem
 230 V 4,8A max 1100 W, 16A max 3200 W
Szczelność IP44</t>
    </r>
  </si>
  <si>
    <t>szt.</t>
  </si>
  <si>
    <r>
      <rPr>
        <b/>
        <sz val="10"/>
        <color indexed="8"/>
        <rFont val="Arial"/>
        <family val="2"/>
      </rPr>
      <t>Przedłużacz na bębnie 25 m</t>
    </r>
    <r>
      <rPr>
        <sz val="10"/>
        <color indexed="8"/>
        <rFont val="Arial"/>
        <family val="2"/>
      </rPr>
      <t xml:space="preserve">
Dane techniczne:
 Długość: co najmniej 25 metrów
 Przekrój kabla: 3*2,5
 Rodzaj kabla: gumowy H05RR-F
 Wyposażony w 4 gniazda z klapką oraz 1 wtyczkę
 Rodzaj gniazda: 4x16A 230V
 Stelaż metalowy
 Gniazdka z polskim uziemieniem - bolcem
Charakterystyka przewodu:
 Izolacja: guma, powłoka: guma
 Żyły: miedziane, wielodrutowe, giętkie</t>
    </r>
  </si>
  <si>
    <r>
      <rPr>
        <b/>
        <sz val="10"/>
        <color indexed="8"/>
        <rFont val="Arial"/>
        <family val="2"/>
      </rPr>
      <t>Przedłużacz na bębnie 50 m</t>
    </r>
    <r>
      <rPr>
        <sz val="10"/>
        <color indexed="8"/>
        <rFont val="Arial"/>
        <family val="2"/>
      </rPr>
      <t xml:space="preserve">
Dane techniczne:
 Długość: 50 metrów
 Przekrój kabla: 3*1,5 mm
 Wyposażony w 4 gniazda z klapką oraz 1 wtyczkę
 Stelaż metalowy
 Gniazdka z polskim uziemieniem - bolcem
Charakterystyka przewodu:
 obciążenie przy zwiniętym przewodzie 1150W/5A
 Izolacja: guma, powłoka: guma
 Żyły: miedziane, wielodrutowe, giętkie</t>
    </r>
  </si>
  <si>
    <t>SUMA</t>
  </si>
  <si>
    <t>nazwa i siedziba Wykonawcy</t>
  </si>
  <si>
    <t>…………………………………….</t>
  </si>
  <si>
    <t>FORMULARZ CENOWY NA DOSTAWĘ MATERIAŁÓW ELEKTRYCZNYCH POZNAŃ - zadanie nr 1</t>
  </si>
  <si>
    <t>FORMULARZ CENOWY na materiały elektryczne dla sł. inż. - sap. - zadanie nr 10</t>
  </si>
  <si>
    <t>Chodnik gumowy elektroizolacyjny CE20kV/4m, rolka 4 m, szer. 1,1 m, gr. 6 mm, klasa ochronności 2, napięcie przemienne 17kV, napięcie stałe 22,5kV, gwarancja na wady ukryte 12 miesięcy</t>
  </si>
  <si>
    <t>Chodnik gumowy elektroizolacyjny CE20kV/3m, rolka 3 m, szer. 1,1 m, gr. 6 mm, klasa ochronności 2, napięcie przemienne 17kV, napięcie stałe 22,5kV, gwarancja na wady ukryte 12 miesięcy</t>
  </si>
  <si>
    <t>Dywanik gumowy elektroizolacyjny 75 x 75 cm, gr. 6 mm, klasa ochronności 2, napięcie przemienne 17kV, napięcie stałe 22,5kV, , gwarancja na wady ukryte 12 miesięcy</t>
  </si>
  <si>
    <r>
      <t>Statecznik elektroniczny TRIDONIC 2x35W T5, lub równoważny w parametrach: trwałość 50000h, szerokość max. 30mm, długość 360mm, wysokość 21mm, tc=80</t>
    </r>
    <r>
      <rPr>
        <sz val="10"/>
        <rFont val="Calibri"/>
        <family val="2"/>
      </rPr>
      <t>°</t>
    </r>
    <r>
      <rPr>
        <sz val="10"/>
        <rFont val="Times New Roman"/>
        <family val="1"/>
      </rPr>
      <t>C, zakres tem. -20 do +50</t>
    </r>
    <r>
      <rPr>
        <sz val="10"/>
        <rFont val="Calibri"/>
        <family val="2"/>
      </rPr>
      <t>°</t>
    </r>
    <r>
      <rPr>
        <sz val="10"/>
        <rFont val="Times New Roman"/>
        <family val="1"/>
      </rPr>
      <t>C (EN 61347-2-3) do opraw hermetycznych</t>
    </r>
  </si>
  <si>
    <r>
      <t>Statecznik elektroniczny TRIDONIC 2x54W T5, lub równoważny w parametrach: trwałość 50000h, szerokość max. 30mm, długość 280mm, wysokość 22mm, tc=80</t>
    </r>
    <r>
      <rPr>
        <sz val="10"/>
        <rFont val="Calibri"/>
        <family val="2"/>
      </rPr>
      <t>°</t>
    </r>
    <r>
      <rPr>
        <sz val="10"/>
        <rFont val="Times New Roman"/>
        <family val="1"/>
      </rPr>
      <t>C, zakres tem. -20 do +50</t>
    </r>
    <r>
      <rPr>
        <sz val="10"/>
        <rFont val="Calibri"/>
        <family val="2"/>
      </rPr>
      <t>°</t>
    </r>
    <r>
      <rPr>
        <sz val="10"/>
        <rFont val="Times New Roman"/>
        <family val="1"/>
      </rPr>
      <t>C (EN 61347-2-3) do opraw hermetycznych</t>
    </r>
  </si>
  <si>
    <t>Sygnalizator zewnętrzny optyczno-akustyczny, napięcie zasilania: 12V DC, pobór prądu: 270mA, natężenie dźwięku: 120dB, temperatura pracy: -35~60°C, wymiary: 148x254x64mm, sygnalizacja: akustyczna: przetwornik piezoelektryczny, optyczna: barwa zimna diody LED, 2 wejścia sterujące, 3 sygnały akustyczne, obudowa z wysokoudarowego poliwęglanu PC LEXAN, kolor: czerwony,  zabezpieczenie antysabotażowe, wewnętrzna osłona z blachy ocynkowanej.</t>
  </si>
  <si>
    <t>Oprawa naświetlacz LED max. 20W, ECG,  parametry min. 2400lm, 4000K, IP65, IK 07, cos fi &gt;0,9, CRI&gt;/80, kąt rozsyłu 100*,  temp. pr. -30*C do +50*C, trwałość 70.000/L70, 100.000 ON/OFF, ULOR 0%, ochrona 4kV, kolor czarny, 5 lat gwarancji</t>
  </si>
  <si>
    <t>Oprawa naświetlacz LED max. 50W, ECG,  parametry min. 5500lm, 3000K, IP65, IK 07, cos fi &gt;0,9, CRI&gt;/80, kąt rozsyłu 100*,  temp. pr. -30*C do +50*C, trwałość 70.000/L70, 100.000 ON/OFF, ULOR 0%, ochrona 4kV, kolor bały, 5 lat gwarancji</t>
  </si>
  <si>
    <t>Uchwyt kablowy z gwoździem plastikowym wbitym, biały,  okrągły 8mm (op.=100szt)</t>
  </si>
  <si>
    <t>Uchwyt kablowy z gwoździem  plastikowym wbitym, biały,  okrągły 9mm (op.=100szt)</t>
  </si>
  <si>
    <t>Uchwyt kablowy z gwoździem plastikowym wbitym, biały,  okrągły 10mm (op.=100szt)</t>
  </si>
  <si>
    <t>Uchwyt kablowy z gwoździem plastikowym wbitym, biały,  płaski (3x1,5mm² 10/6) (op.=100szt)</t>
  </si>
  <si>
    <t>Uchwyt kablowy z gwoździem plastikowym wbitym, biały,  płaski (3x2,5mm² 13/7) (op.=100szt)</t>
  </si>
  <si>
    <t>Oprawa hermetyczna max. 22W min 2700lm, 4000K, IP-65, pyłoszczelna i bryzgoszczelna, klosz PC, CRI&gt;/80, 600mm +/- 20mm, trwałość 50000h, 30000 x ON/OFF, IK06, temp. pr. -20*C do +40*C, obudowa, PZH, 5 lat gwarancji</t>
  </si>
  <si>
    <t>Oprawa hermetyczna max. 55W min. 7000lm, 4000K, IP-65, pyłoszczelna i bryzgoszczelna, klosz PC, CRI&gt;/80, 1500mm +/- 20mm, trwałość 50000h,  30000 x ON/OFF, IK06, temp. pr. -20*C do +40*C, obudowa PC, PZH, 5 lat gwarancji</t>
  </si>
  <si>
    <t>Oprawa sufitowa wpuszczana PUNCTOLED DL 200 lub równoważny w parametrach: zintegrowane źródło LED,  4000K, 23W, str.św. 2000 lm, napięcie znamionowe 230V, materiał - polimer/aluminium, stopień ochrony IP20, wys. 90 mm, śr. 216 mm</t>
  </si>
  <si>
    <t>Oprawa sufitowa wpuszczana NECTRA LED lub równoważny w parametrach: zintegrowane źródło LED,  4000K, 25W, str.św. 2250 lm, napięcie znamionowe 230V, odp.ud. IK08 materiał tworzywo sztuczne opalizowane/matowe, klosz PMMA stopień ochrony IP44, oddawania kolorów Ra&gt;80., wys./gł. 70 mm, śr. wbudowania 195 mm, śr. zew. 222 mm</t>
  </si>
  <si>
    <t xml:space="preserve">Wkładka topikowa Bi 10A szybka                                        </t>
  </si>
  <si>
    <t>Cena brutto *</t>
  </si>
  <si>
    <t>** W pozyjach  od 3 do 16, 23, 24, 40, 41, od 52 do 62, od 70 do 140 wymagane jest podanie nazwy producenta oraz kod produktu producenta lub model, lub symbol, lub  nr katalogowy lub inne oznaczenie, dzięki któremu produkt zostanie jednoznacznie zweryfikowany.</t>
  </si>
  <si>
    <t>Nazwa poducenta i kod produktu producenta lub inne oznaczenie zgodnie z zapisami pod tabelą**</t>
  </si>
  <si>
    <t>** W kolumnie nr 7 wymagane jest podanie nazwy producenta oraz kod produktu producenta lub model, lub symbol, lub  nr katalogowy lub inne oznaczenie, dzięki któremu produkt zostanie jednoznacznie zweryfikowany.</t>
  </si>
  <si>
    <t>** W pozyjach  od 1 do 24  wymagane jest podanie nazwy producenta oraz kod produktu producenta lub model, lub symbol, lub  nr katalogowy lub inne oznaczenie, dzięki któremu produkt zostanie jednoznacznie zweryfikowany.</t>
  </si>
  <si>
    <t>** W pozyjach  od 1 do 18  wymagane jest podanie nazwy producenta oraz kod produktu producenta lub model, lub symbol, lub  nr katalogowy lub inne oznaczenie, dzięki któremu produkt zostanie jednoznacznie zweryfikowany.</t>
  </si>
  <si>
    <t>** W pozyjach  od 1 do 11, od 15 do 20, od 70 do 116, od 138 do 142, od 144 do 156, od 158 do 162, od 177 do 241, od 243 do 248, od 258 do 277  wymagane jest podanie nazwy producenta oraz kod produktu producenta lub model, lub symbol, lub  nr katalogowy lub inne oznaczenie, dzięki któremu produkt zostanie jednoznacznie zweryfikowany.</t>
  </si>
  <si>
    <t>** W pozyjach  od 1 do 14, od 16 do 93 wymagane jest podanie nazwy producenta oraz kod produktu producenta lub model, lub symbol, lub  nr katalogowy lub inne oznaczenie, dzięki któremu produkt zostanie jednoznacznie zweryfikowany.</t>
  </si>
  <si>
    <t>** W pozyjach  od 1 do 29  wymagane jest podanie nazwy producenta oraz kod produktu producenta lub model, lub symbol, lub  nr katalogowy lub inne oznaczenie, dzięki któremu produkt zostanie jednoznacznie zweryfikowany.</t>
  </si>
  <si>
    <t xml:space="preserve">* * W pozyjach  od 1 do 57 wymagane jest podanie nazwy producenta oraz kod produktu producenta lub model, lub symbol, lub  nr katalogowy lub inne oznaczenie, dzięki któremu produkt zostanie jednoznacznie zweryfikowany. </t>
  </si>
  <si>
    <r>
      <t xml:space="preserve">Czujnik ruchu IR 360*, IP65, min. 800W, biały, regulacja natężenia światła, czasu świecenia, montaż natynkowy, zasięg detekcji: min 12m, napięcie zasilania:  230V~, 50H, zakres regulacji natężenia światła:&lt;3—2000lux , zakres regulacji czasu:  min: 10 sek. ± 3 sek., max. 15 min. ± 2 min.., wymiary czujnika: </t>
    </r>
    <r>
      <rPr>
        <sz val="10"/>
        <rFont val="Calibri"/>
        <family val="2"/>
      </rPr>
      <t>Ø</t>
    </r>
    <r>
      <rPr>
        <sz val="10"/>
        <rFont val="Times New Roman"/>
        <family val="1"/>
      </rPr>
      <t>90 x 71,6 mm</t>
    </r>
  </si>
  <si>
    <t>Przedłużacz do 3680W,  bryzgoszczelny z wyłącznikiem dwutorowym, 5 gniazd 2P+Z, IP44, przewód gumowy, H05RR-F 3x1,5mm², długość 5m, 5 gniazd sieciowych z uziemieniem i przesłonami torów prądowych oraz pokrywami uszczelniającymi</t>
  </si>
  <si>
    <t>Wkładka aparatowa 250V, 5x20mm szybki 1,5A</t>
  </si>
  <si>
    <t>Wkładka aparatowa 250V, 5x20mm szybki 2,5A</t>
  </si>
  <si>
    <t>Wkładka aparatowa 250V, 5x20mm szybki 3,15A</t>
  </si>
  <si>
    <t>Oprawa hermetyczna LED max. 2x36W, długość 1270 mm, korpus: poliwęglan, szary, klosz: poliwęglan pryzmatyczny (PCP), odporny napromieniowanie UV, na zawiasach umożliwia łatwą wymianę źródła światła, zaczepy sufitowe: stal nierdzewna, klipsy klosza: poliwęglan, szary, napięcie 220–240 V / 50–60 Hz, temperatura pracy: -15ºC/+20ºC, moc żródła światła max. 36W, liczba żródeł światła 2,</t>
  </si>
  <si>
    <t>Oprawa  hermetyczna LED max. 2x58W, długość 1570mm, korpus: poliwęglan, szary, klosz: poliwęglan pryzmatyczny (PCP), odporny napromieniowanie UV, na zawiasach umożliwia łatwą wymianę źródła światła, zaczepy sufitowe: stal nierdzewna, klipsy klosza: poliwęglan, szary,  napięcie 220–240 V / 50–60 Hz, temperatura pracy: -15ºC/+20ºC, moc żródła światła max. 58W, liczba żródeł światła 2,</t>
  </si>
  <si>
    <t>Oprawa hermetyczna LED max. 22W min 2700lm, 4000K, IP-65, pyłoszczelna i bryzgoszczelna, klosz PC, CRI&gt;/80, 600mm +/- 20mm, trwałość 50000h, 30000 xON/OFF, IK06, temp. pr. -20*C do +40*C, obudowa, PZH, 5 lat gwarancji</t>
  </si>
  <si>
    <t>Oprawa hermetyczna LED max. 55W min. 7000lm, 4000K, IP-65, pyłoszczelna i bryzgoszczelna, klosz PC, CRI&gt;/80, 1500mm +/- 20mm, trwałość 50000h,  30000 xON/OFF, IK06, temp. pr. -20*C do +40*C, obudowa PC, PZH, 5 lat gwarancji</t>
  </si>
  <si>
    <t>Oprawa awaryjna OUTDOOR WALL CG-S lub równoważny:  oprawa z optyką asymetryczną, materiał obudowy  aluminium, poliwęglan, kolor obudowy  szary, sposób montażu do sufitu lub ściany, złącza  3x2,5 mm², zasilanie  230 V 50/60 Hz, 176-275 V DC, pobór prądu przy zasilaniu akum.  21,5 mA, pobór mocy  8,5VA/5W, temperatura otoczenia  -20°C do +40°C, źródło światła  High Power LED 2x1,5 W, IP65</t>
  </si>
  <si>
    <t xml:space="preserve">Świetlówka 26W 2P 4000K 1800lm Ra 80…89, dł. 149mm, 
trwałość znam. 10000h </t>
  </si>
  <si>
    <t>Żarówka LED max. 8W E-14, C37, parametry min.  640lm, świeczka, 40000h, WW 160*</t>
  </si>
  <si>
    <t>Żarówka 230V LED max 40W, gwint G9, parametry min. strumień świetlny 490lm, napięcie 230V, trwałość 2000h, barwa światła 2700K, wymiar max. wys. 43mm,     śr. 14mm, oddawanie barw (Ra) 90-99</t>
  </si>
  <si>
    <t>Żarówka LED G4 12V, moc max. 20W, trzonek G4, napięcie 12V, barwa światła 3000K, strumień świetlny min. 350lm, żywotność min. 2000h, współczynnik oddawania barw 80 Ra, wys. 38mm, śr. 9,3mm</t>
  </si>
  <si>
    <t xml:space="preserve">Żarówka LED  PAR30 max. 15W , parametry min. 650lm, 230V, E27 stopień świecenia 30* barwa światła 2900K, trwałość min. 2000h </t>
  </si>
  <si>
    <t>Lampa metalohalogenowa  HQI-TS 150W lub równoważny: trzonek RX7s-24 , moc źrodła światła max 150W, parametry min: 13500lm, żywotność 12000h, kolor światła 5450K, wskaźnik oddawania barw 80-89 Ra, napięcie 230V, kształt tuba, rozmiar 135x23mm, obudowa szkło, rodzaj szybki przeźroczysta, kąt świecenia 300*, optymalne warunki eksploatacji od -20*C do + 40*C, klasa energetyczna A</t>
  </si>
  <si>
    <t>Lampa metalohalogenowa  HQI-T 250W E-40 lub równoważny: moc źrodła światła max 250W, trzonek E-40, parametry min: 19000lm, trwałość 16000 h, kolor światła 5500K, 3,0A (bez wbudowanego układu zapłonowego)</t>
  </si>
  <si>
    <t>Lampa metalohalogenowa  HPI-T PLUS 400W E-40 lub równoważny: moc źrodła światła max 400W, trzonek E-40, parametry min: 32000lm, trwałość 20000 h, kolor światła 4500K, barwa światła 645, 3,4A, poziom pracy ± 45*(bez wbudowanego układu zapłonowego)</t>
  </si>
  <si>
    <t>Lampa metalohalogenowa  MHE 250W 4000K E-40 lub równoważny:  moc źródła światła max. 250 W, trzonek E40, parametry min. strumień świetlny 21000 lm, trwałość 16000 h, temperatura barwy 4000K, współczynnik oddawania barw 65 Ra</t>
  </si>
  <si>
    <t>** W pozyjach od 1 do 11, od 15 do 17, 19, 25, 26, od 42 do 56, 64, od 66 do 74, od  106 do 115, od 118 do 121  wymagane jest podanie nazwy producenta oraz kod produktu producenta lub model, lub symbol, lub  nr katalogowy lub inne oznaczenie, dzięki któremu produkt zostanie jednoznacznie zweryfikowany.</t>
  </si>
  <si>
    <t>** W pozyjach 1, od 3 do 51 wymagane jest podanie nazwy producenta oraz kod produktu producenta lub model, lub symbol, lub  nr katalogowy lub inne oznaczenie, dzięki któremu produkt zostanie jednoznacznie zweryfikowany.</t>
  </si>
  <si>
    <t xml:space="preserve">Oprawa przeciwwybuchowa LED o min. strumieniu 4700lm, wzmocniona do stref zagrożenia wybuchem 1,21; 2,22, rodzaj budowy: gaz: Ex de pył: Ex t, grupa wybuchowości: gaz: IIC, IIB, IIA pył: IIIC, IIIB, IIIA, klasa temperaturowa: T4, T3, T2, T1, poziom ochrony: gaz: Gb pył: Db, stopień ochrony: IK09, IP 66/67, temperatury otoczenia od -35⁰C do +40⁰C, temp.pow. pracy +65⁰C, obudowa: blacha ocynkowana pokryta farbą proszkową, klosz: wzmocniony poliwęglan stabilizowany UV, klamry zamykające: stal nierdzewna, płyta montażowa: ocynkowana blacha stalowa malowana proszkowo, napięcie 220V-250V DC, barwowa 4000K, dł. min. oprawy 1300 mm, , wyposażona w układ awaryjnego zasilania 3h, trzonek G13, certyfikaty: KDB 04 ATEX 339X </t>
  </si>
  <si>
    <t xml:space="preserve">Oprawa przeciwwybuchowa LED o min. strumieniu 4700lm, w strefach zagrożonych wybuchem: 2, 22., rodzaj budowy: gaz: Ex nA pył: Ex t, grupa wybuchowości: IIC, IIB, IIA, klasa temperaturowa: T5, T4, T3, T2, T1, maks. temp. powierzchni: 60-90°C, poziom ochrony: gaz: Gc pył: Db, stopień ochrony: IP 67, temp. otoczenia: od -25°C do +40°C, korpus: udaroodporny poliwęglan, klosz: poliwęglan stabilizowany UV, klamry zamykające: stal nierdzewna, płyta montażowa: ocynkowana blacha stalowa malowana proszkowo, napięcie 220V-240V AC/DC, barwa 4000K, wyposażona w układ awaryjnego zasilania 3h, trzonek G13, zgodność z normami: PN-EN 60079-15: 2007, PN-EN 60079-31: 2010, </t>
  </si>
  <si>
    <r>
      <t>Przedłużacz</t>
    </r>
    <r>
      <rPr>
        <sz val="10"/>
        <color indexed="10"/>
        <rFont val="Times New Roman"/>
        <family val="1"/>
      </rPr>
      <t xml:space="preserve"> </t>
    </r>
    <r>
      <rPr>
        <sz val="10"/>
        <rFont val="Times New Roman"/>
        <family val="1"/>
      </rPr>
      <t>na bębnie metalowym 30 mb, H07BQ-F 3x2,5mm, kolor zielony, kabel poliuretanowy mrozoodporny -50°C +90°C, odporny na : oleje i tłuszcze, benzynę, bryzgi wody, czynniki atmosferyczne, tlen i ozon, promieniowanie ultrafioletowe UV, hydrolizę i działanie bakterii, niskie temperatury, uszkodzenia mechaniczne, 4 gniazda IP44, gwarancja minimum 15 miesięcy.</t>
    </r>
  </si>
  <si>
    <r>
      <t>Przedłużacz</t>
    </r>
    <r>
      <rPr>
        <sz val="10"/>
        <color indexed="10"/>
        <rFont val="Times New Roman"/>
        <family val="1"/>
      </rPr>
      <t xml:space="preserve"> </t>
    </r>
    <r>
      <rPr>
        <sz val="10"/>
        <rFont val="Times New Roman"/>
        <family val="1"/>
      </rPr>
      <t xml:space="preserve"> na bębnie metalowym 50 mb, H07BQ-F 3x2,5mm, kolor zielony, kabel poliuretanowy mrozoodporny -50°C +90°C, odporny na : oleje i tłuszcze, benzynę, bryzgi wody, czynniki atmosferyczne, tlen i ozon, promieniowanie ultrafioletowe UV, hydrolizę i działanie bakterii, niskie temperatury, uszkodzenia mechaniczne, 4 gniazda 230V, IP44, gwarancja minimum 15 miesięcy.</t>
    </r>
  </si>
  <si>
    <t>Przedłużacz  na bębnie metalowym 30 mb, H07BQ-F 3x2,5mm, kolor zielony, kabel poliuretanowy mrozoodporny -50°C +90°C, odporny na : oleje i tłuszcze, benzynę, bryzgi wody, czynniki atmosferyczne, tlen i ozon, promieniowanie ultrafioletowe UV, hydrolizę i działanie bakterii, niskie temperatury, uszkodzenia mechaniczne, 4 gniazda IP44, gwarancja minimum 15 miesięcy.</t>
  </si>
  <si>
    <t>Przedłużacz  na bębnie metalowym 50 mb, H07BQ-F 3x2,5mm, kolor zielony, kabel poliuretanowy mrozoodporny -50°C +90°C, odporny na : oleje i tłuszcze, benzynę, bryzgi wody, czynniki atmosferyczne, tlen i ozon, promieniowanie ultrafioletowe UV, hydrolizę i działanie bakterii, niskie temperatury, uszkodzenia mechaniczne, 4 gniazda 230V, IP44,  gwarancja minimum 15 miesięcy.</t>
  </si>
  <si>
    <t>Urządzenie zabezpieczające- listwa przepięciowa do komputerów, 4 gniazda 230V, 2P+Z, 3,1mm², 3mb, 10A, 250V/50Hz, max. 2500W, absorbcja energi 140J, dwa bezpieczniki, czerwony podświetlany wyłącznik kołyskowy, warystor, czas reakcji &lt;15ns, max. prąd impulsu 4,5kA (8/20us), 10 lat gwarancji.</t>
  </si>
  <si>
    <t>Urządzenie zabezpieczające- listwa przepięciowa do komputerów, 4 gniazda 230V, 2P+Z, 5mb, 10A, 250V/50Hz, max. 2500W, absorbcja energi 140J, dwa bezpieczniki, czerwony podświetlany wyłącznik kołyskowy, warystor, czas reakcji &lt;15ns, max. prąd impulsu 4,5kA (8/20us), 10 lat gwarancji.</t>
  </si>
  <si>
    <t>Urządzenie zabezpieczające- listwa przepięciowa do komputerów, 4 gniazda 230V, 2P+Z, 3x1mm², 1,5mb, 10A, 250V/50Hz, max. 2500W, absorbcja energi 140J, dwa bezpieczniki, czerwony podświetlany wyłącznik kołyskowy, warystor, czas reakcji &lt;15ns, max. prąd impulsu 4,5kA (8/20us), 10 lat gwarancji.</t>
  </si>
  <si>
    <t>Przedłużacz na bębnie metalowym, 32A/5p, IP67, 20 mb, H07BQ-F 5x4mm, kolor zielony, kabel poliuretanowy mrozoodporny -40°C +90°C, odporny na : oleje i tłuszcze, benzynę, bryzgi wody, czynniki atmosferyczne, tlen i ozon, promieniowanie ultrafioletowe UV, hydrolizę i działanie bakterii, niskie temperatury, uszkodzenia mechaniczne,   gwarancja minimum 15 miesięcy.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</si>
</sst>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quot;zł&quot;"/>
  </numFmts>
  <fonts count="70">
    <font>
      <sz val="10"/>
      <name val="Arial"/>
      <family val="0"/>
    </font>
    <font>
      <sz val="11"/>
      <color indexed="8"/>
      <name val="Calibri"/>
      <family val="2"/>
    </font>
    <font>
      <sz val="11"/>
      <color indexed="8"/>
      <name val="Czcionka tekstu podstawowego"/>
      <family val="2"/>
    </font>
    <font>
      <sz val="10"/>
      <name val="Times New Roman"/>
      <family val="1"/>
    </font>
    <font>
      <b/>
      <sz val="10"/>
      <name val="Times New Roman"/>
      <family val="1"/>
    </font>
    <font>
      <sz val="10"/>
      <color indexed="10"/>
      <name val="Times New Roman"/>
      <family val="1"/>
    </font>
    <font>
      <sz val="10"/>
      <color indexed="8"/>
      <name val="Times New Roman"/>
      <family val="1"/>
    </font>
    <font>
      <sz val="12"/>
      <name val="Times New Roman"/>
      <family val="1"/>
    </font>
    <font>
      <sz val="10"/>
      <color indexed="8"/>
      <name val="Arial"/>
      <family val="2"/>
    </font>
    <font>
      <sz val="10"/>
      <name val="Arial CE"/>
      <family val="0"/>
    </font>
    <font>
      <b/>
      <sz val="10"/>
      <name val="Arial"/>
      <family val="2"/>
    </font>
    <font>
      <sz val="9"/>
      <name val="Arial"/>
      <family val="2"/>
    </font>
    <font>
      <b/>
      <sz val="10"/>
      <color indexed="8"/>
      <name val="Arial"/>
      <family val="2"/>
    </font>
    <font>
      <b/>
      <sz val="9"/>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62"/>
      <name val="Calibri"/>
      <family val="2"/>
    </font>
    <font>
      <u val="single"/>
      <sz val="10"/>
      <color indexed="6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40"/>
      <name val="Arial"/>
      <family val="2"/>
    </font>
    <font>
      <b/>
      <sz val="11"/>
      <color indexed="8"/>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b/>
      <sz val="8"/>
      <name val="Calibri"/>
      <family val="2"/>
    </font>
    <font>
      <sz val="14"/>
      <name val="Calibri"/>
      <family val="2"/>
    </font>
    <font>
      <b/>
      <sz val="10"/>
      <name val="Calibri"/>
      <family val="2"/>
    </font>
    <font>
      <sz val="11"/>
      <name val="Calibri"/>
      <family val="2"/>
    </font>
    <font>
      <sz val="9"/>
      <name val="Calibri"/>
      <family val="2"/>
    </font>
    <font>
      <sz val="10"/>
      <color indexed="55"/>
      <name val="Calibri"/>
      <family val="2"/>
    </font>
    <font>
      <b/>
      <sz val="10"/>
      <color indexed="10"/>
      <name val="Times New Roman"/>
      <family val="1"/>
    </font>
    <font>
      <b/>
      <sz val="11"/>
      <name val="Calibri"/>
      <family val="2"/>
    </font>
    <font>
      <b/>
      <sz val="9"/>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rgb="FFFF0000"/>
      <name val="Times New Roman"/>
      <family val="1"/>
    </font>
    <font>
      <sz val="10"/>
      <color theme="1"/>
      <name val="Times New Roman"/>
      <family val="1"/>
    </font>
    <font>
      <sz val="10"/>
      <color theme="0" tint="-0.3499799966812134"/>
      <name val="Calibri"/>
      <family val="2"/>
    </font>
    <font>
      <b/>
      <sz val="10"/>
      <color rgb="FFFF0000"/>
      <name val="Times New Roman"/>
      <family val="1"/>
    </font>
    <font>
      <sz val="10"/>
      <color theme="1"/>
      <name val="Arial"/>
      <family val="2"/>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double"/>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double"/>
      <bottom style="thin"/>
    </border>
    <border>
      <left style="thin"/>
      <right/>
      <top style="thin"/>
      <bottom style="thin"/>
    </border>
    <border>
      <left/>
      <right/>
      <top style="thin"/>
      <bottom/>
    </border>
    <border>
      <left/>
      <right/>
      <top style="thin"/>
      <bottom style="thin"/>
    </border>
    <border>
      <left/>
      <right style="thin"/>
      <top style="thin"/>
      <bottom style="thin"/>
    </border>
    <border>
      <left/>
      <right/>
      <top/>
      <bottom style="hair"/>
    </border>
    <border>
      <left/>
      <right/>
      <top style="hair"/>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xf numFmtId="0" fontId="63" fillId="32" borderId="0" applyNumberFormat="0" applyBorder="0" applyAlignment="0" applyProtection="0"/>
  </cellStyleXfs>
  <cellXfs count="161">
    <xf numFmtId="0" fontId="0" fillId="0" borderId="0" xfId="0" applyAlignment="1">
      <alignment/>
    </xf>
    <xf numFmtId="0" fontId="14" fillId="0" borderId="0" xfId="0" applyFont="1" applyAlignment="1">
      <alignment/>
    </xf>
    <xf numFmtId="0" fontId="14" fillId="0" borderId="0" xfId="0" applyFont="1" applyFill="1" applyAlignment="1">
      <alignment/>
    </xf>
    <xf numFmtId="0" fontId="14" fillId="0" borderId="0" xfId="0" applyFont="1" applyAlignment="1">
      <alignment horizontal="center" vertical="center"/>
    </xf>
    <xf numFmtId="0" fontId="14" fillId="0" borderId="0" xfId="0" applyFont="1" applyAlignment="1">
      <alignment horizontal="left" vertical="center"/>
    </xf>
    <xf numFmtId="0" fontId="34" fillId="0" borderId="0" xfId="0" applyFont="1" applyAlignment="1">
      <alignment/>
    </xf>
    <xf numFmtId="0" fontId="14" fillId="0" borderId="0" xfId="0" applyFont="1" applyAlignment="1">
      <alignment vertical="center"/>
    </xf>
    <xf numFmtId="2" fontId="35" fillId="0" borderId="0" xfId="0" applyNumberFormat="1" applyFont="1" applyAlignment="1">
      <alignment horizontal="right" vertical="center"/>
    </xf>
    <xf numFmtId="0" fontId="36" fillId="0" borderId="10" xfId="0" applyNumberFormat="1" applyFont="1" applyFill="1" applyBorder="1" applyAlignment="1">
      <alignment horizontal="center" vertical="center" wrapText="1"/>
    </xf>
    <xf numFmtId="49" fontId="36" fillId="0" borderId="10"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Fill="1" applyBorder="1" applyAlignment="1">
      <alignment horizontal="center" vertical="center" wrapText="1"/>
    </xf>
    <xf numFmtId="49" fontId="14" fillId="0" borderId="0" xfId="0" applyNumberFormat="1" applyFont="1" applyAlignment="1">
      <alignment horizontal="left" vertical="center"/>
    </xf>
    <xf numFmtId="0" fontId="37" fillId="0" borderId="0" xfId="0" applyFont="1" applyAlignment="1">
      <alignment horizontal="left" vertical="center" wrapText="1"/>
    </xf>
    <xf numFmtId="0" fontId="52" fillId="33" borderId="11" xfId="0" applyFont="1" applyFill="1" applyBorder="1" applyAlignment="1">
      <alignment horizontal="center" vertical="center"/>
    </xf>
    <xf numFmtId="49" fontId="36" fillId="0" borderId="10" xfId="0" applyNumberFormat="1" applyFont="1" applyBorder="1" applyAlignment="1">
      <alignment horizontal="center" vertical="center"/>
    </xf>
    <xf numFmtId="0" fontId="37" fillId="0" borderId="0" xfId="0" applyFont="1" applyAlignment="1">
      <alignment/>
    </xf>
    <xf numFmtId="0" fontId="38" fillId="0" borderId="0" xfId="0" applyFont="1" applyAlignment="1">
      <alignment horizontal="left" vertical="center" wrapText="1"/>
    </xf>
    <xf numFmtId="2" fontId="14" fillId="0" borderId="0" xfId="0" applyNumberFormat="1" applyFont="1" applyAlignment="1">
      <alignment horizontal="center" vertical="center"/>
    </xf>
    <xf numFmtId="0" fontId="0" fillId="0" borderId="0" xfId="0" applyFill="1" applyAlignment="1">
      <alignment/>
    </xf>
    <xf numFmtId="0" fontId="3" fillId="34" borderId="12" xfId="0" applyFont="1" applyFill="1" applyBorder="1" applyAlignment="1">
      <alignment horizontal="center" vertical="center"/>
    </xf>
    <xf numFmtId="0" fontId="3" fillId="0" borderId="0" xfId="0" applyFont="1" applyAlignment="1">
      <alignment vertical="center"/>
    </xf>
    <xf numFmtId="0" fontId="0" fillId="35" borderId="0" xfId="0" applyFill="1" applyAlignment="1">
      <alignment/>
    </xf>
    <xf numFmtId="0" fontId="3" fillId="35" borderId="11" xfId="0" applyNumberFormat="1" applyFont="1" applyFill="1" applyBorder="1" applyAlignment="1" applyProtection="1">
      <alignment horizontal="center" vertical="center" wrapText="1"/>
      <protection locked="0"/>
    </xf>
    <xf numFmtId="0" fontId="3" fillId="36" borderId="12" xfId="0" applyFont="1" applyFill="1" applyBorder="1" applyAlignment="1">
      <alignment vertical="center" wrapText="1"/>
    </xf>
    <xf numFmtId="0" fontId="3" fillId="35" borderId="0" xfId="0" applyFont="1" applyFill="1" applyAlignment="1">
      <alignment vertical="center" wrapText="1"/>
    </xf>
    <xf numFmtId="0" fontId="3" fillId="36" borderId="12" xfId="0" applyFont="1" applyFill="1" applyBorder="1" applyAlignment="1">
      <alignment horizontal="center" vertical="center"/>
    </xf>
    <xf numFmtId="0" fontId="3" fillId="35" borderId="13" xfId="0" applyFont="1" applyFill="1" applyBorder="1" applyAlignment="1">
      <alignment horizontal="left" vertical="center" wrapText="1"/>
    </xf>
    <xf numFmtId="0" fontId="3" fillId="36" borderId="11" xfId="0" applyFont="1" applyFill="1" applyBorder="1" applyAlignment="1">
      <alignment horizontal="left" vertical="center" wrapText="1"/>
    </xf>
    <xf numFmtId="4" fontId="36" fillId="8" borderId="11" xfId="0" applyNumberFormat="1" applyFont="1" applyFill="1" applyBorder="1" applyAlignment="1">
      <alignment horizontal="center" vertical="center"/>
    </xf>
    <xf numFmtId="4" fontId="14" fillId="8" borderId="11"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left" vertical="top" wrapText="1"/>
    </xf>
    <xf numFmtId="0" fontId="3" fillId="36" borderId="12" xfId="0" applyFont="1" applyFill="1" applyBorder="1" applyAlignment="1">
      <alignment wrapText="1"/>
    </xf>
    <xf numFmtId="0" fontId="3" fillId="36" borderId="12" xfId="55" applyFont="1" applyFill="1" applyBorder="1" applyAlignment="1">
      <alignment vertical="center" wrapText="1"/>
      <protection/>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xf>
    <xf numFmtId="0" fontId="3" fillId="36" borderId="12" xfId="0" applyFont="1" applyFill="1" applyBorder="1" applyAlignment="1">
      <alignment vertical="center" wrapText="1"/>
    </xf>
    <xf numFmtId="0" fontId="0" fillId="0" borderId="0" xfId="0" applyFill="1" applyAlignment="1">
      <alignment horizontal="center"/>
    </xf>
    <xf numFmtId="0" fontId="0" fillId="35" borderId="0" xfId="0" applyFill="1" applyAlignment="1">
      <alignment/>
    </xf>
    <xf numFmtId="0" fontId="64" fillId="0" borderId="0" xfId="0" applyFont="1" applyAlignment="1">
      <alignment horizontal="left" vertical="center" wrapText="1"/>
    </xf>
    <xf numFmtId="2" fontId="14" fillId="0" borderId="0" xfId="0" applyNumberFormat="1" applyFont="1" applyAlignment="1">
      <alignment horizontal="center" vertical="center"/>
    </xf>
    <xf numFmtId="0" fontId="3" fillId="35" borderId="14" xfId="0" applyNumberFormat="1" applyFont="1" applyFill="1" applyBorder="1" applyAlignment="1">
      <alignment horizontal="center" vertical="center" wrapText="1"/>
    </xf>
    <xf numFmtId="0" fontId="3" fillId="35" borderId="11" xfId="55" applyFont="1" applyFill="1" applyBorder="1" applyAlignment="1">
      <alignment vertical="center" wrapText="1"/>
      <protection/>
    </xf>
    <xf numFmtId="49" fontId="3" fillId="35" borderId="14" xfId="0" applyNumberFormat="1" applyFont="1" applyFill="1" applyBorder="1" applyAlignment="1">
      <alignment horizontal="left" vertical="center" wrapText="1"/>
    </xf>
    <xf numFmtId="0" fontId="3" fillId="36" borderId="12" xfId="55" applyFont="1" applyFill="1" applyBorder="1" applyAlignment="1">
      <alignment vertical="center" wrapText="1"/>
      <protection/>
    </xf>
    <xf numFmtId="0" fontId="3" fillId="36" borderId="12" xfId="0" applyFont="1" applyFill="1" applyBorder="1" applyAlignment="1">
      <alignment horizontal="left" vertical="top" wrapText="1"/>
    </xf>
    <xf numFmtId="0" fontId="3" fillId="35" borderId="11" xfId="55" applyFont="1" applyFill="1" applyBorder="1" applyAlignment="1">
      <alignment vertical="center"/>
      <protection/>
    </xf>
    <xf numFmtId="0" fontId="3" fillId="35" borderId="11" xfId="55" applyFont="1" applyFill="1" applyBorder="1">
      <alignment/>
      <protection/>
    </xf>
    <xf numFmtId="0" fontId="3" fillId="35" borderId="11" xfId="55" applyFont="1" applyFill="1" applyBorder="1" applyAlignment="1">
      <alignment wrapText="1"/>
      <protection/>
    </xf>
    <xf numFmtId="0" fontId="3" fillId="36" borderId="11" xfId="55" applyFont="1" applyFill="1" applyBorder="1" applyAlignment="1">
      <alignment vertical="center" wrapText="1"/>
      <protection/>
    </xf>
    <xf numFmtId="0" fontId="3" fillId="36" borderId="15" xfId="55" applyFont="1" applyFill="1" applyBorder="1" applyAlignment="1">
      <alignment vertical="center" wrapText="1"/>
      <protection/>
    </xf>
    <xf numFmtId="0" fontId="3" fillId="36" borderId="11" xfId="55" applyFont="1" applyFill="1" applyBorder="1" applyAlignment="1">
      <alignment horizontal="left" vertical="center" wrapText="1"/>
      <protection/>
    </xf>
    <xf numFmtId="0" fontId="3" fillId="36" borderId="16" xfId="55" applyFont="1" applyFill="1" applyBorder="1" applyAlignment="1">
      <alignment vertical="center" wrapText="1"/>
      <protection/>
    </xf>
    <xf numFmtId="49" fontId="3" fillId="37" borderId="14" xfId="0" applyNumberFormat="1" applyFont="1" applyFill="1" applyBorder="1" applyAlignment="1">
      <alignment horizontal="left" vertical="center" wrapText="1"/>
    </xf>
    <xf numFmtId="0" fontId="3" fillId="35" borderId="0" xfId="0" applyFont="1" applyFill="1" applyAlignment="1">
      <alignment horizontal="left" vertical="center" wrapText="1"/>
    </xf>
    <xf numFmtId="4" fontId="3" fillId="35" borderId="11" xfId="0" applyNumberFormat="1" applyFont="1" applyFill="1" applyBorder="1" applyAlignment="1">
      <alignment horizontal="center" vertical="center" wrapText="1"/>
    </xf>
    <xf numFmtId="2" fontId="3" fillId="38" borderId="17" xfId="0" applyNumberFormat="1" applyFont="1" applyFill="1" applyBorder="1" applyAlignment="1">
      <alignment horizontal="center" vertical="center" wrapText="1"/>
    </xf>
    <xf numFmtId="49" fontId="3" fillId="37" borderId="18" xfId="0" applyNumberFormat="1" applyFont="1" applyFill="1" applyBorder="1" applyAlignment="1">
      <alignment horizontal="left" vertical="center" wrapText="1"/>
    </xf>
    <xf numFmtId="2" fontId="3" fillId="36" borderId="17"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49" fontId="3" fillId="35" borderId="11" xfId="0" applyNumberFormat="1" applyFont="1" applyFill="1" applyBorder="1" applyAlignment="1">
      <alignment horizontal="left" vertical="center" wrapText="1"/>
    </xf>
    <xf numFmtId="0" fontId="3" fillId="0" borderId="18"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2" fontId="3" fillId="36" borderId="17" xfId="0" applyNumberFormat="1" applyFont="1" applyFill="1" applyBorder="1" applyAlignment="1">
      <alignment horizontal="center" vertical="center"/>
    </xf>
    <xf numFmtId="2" fontId="3" fillId="38" borderId="17" xfId="0" applyNumberFormat="1" applyFont="1" applyFill="1" applyBorder="1" applyAlignment="1">
      <alignment horizontal="center" vertical="center"/>
    </xf>
    <xf numFmtId="1" fontId="3" fillId="34" borderId="15" xfId="0" applyNumberFormat="1" applyFont="1" applyFill="1" applyBorder="1" applyAlignment="1">
      <alignment horizontal="center" vertical="center"/>
    </xf>
    <xf numFmtId="1" fontId="3" fillId="36" borderId="15" xfId="0" applyNumberFormat="1" applyFont="1" applyFill="1" applyBorder="1" applyAlignment="1">
      <alignment horizontal="center" vertical="center"/>
    </xf>
    <xf numFmtId="1" fontId="3" fillId="36" borderId="12" xfId="0" applyNumberFormat="1" applyFont="1" applyFill="1" applyBorder="1" applyAlignment="1">
      <alignment horizontal="center" vertical="center"/>
    </xf>
    <xf numFmtId="0" fontId="3" fillId="35" borderId="11" xfId="0" applyNumberFormat="1" applyFont="1" applyFill="1" applyBorder="1" applyAlignment="1" applyProtection="1">
      <alignment horizontal="center" vertical="center"/>
      <protection locked="0"/>
    </xf>
    <xf numFmtId="2" fontId="65" fillId="36" borderId="17" xfId="0" applyNumberFormat="1" applyFont="1" applyFill="1" applyBorder="1" applyAlignment="1">
      <alignment horizontal="center" vertical="center"/>
    </xf>
    <xf numFmtId="2" fontId="3" fillId="36" borderId="11" xfId="0" applyNumberFormat="1" applyFont="1" applyFill="1" applyBorder="1" applyAlignment="1">
      <alignment horizontal="center" vertical="center" wrapText="1"/>
    </xf>
    <xf numFmtId="2" fontId="6" fillId="35" borderId="11" xfId="55" applyNumberFormat="1" applyFont="1" applyFill="1" applyBorder="1" applyAlignment="1">
      <alignment horizontal="center" wrapText="1"/>
      <protection/>
    </xf>
    <xf numFmtId="2" fontId="3" fillId="35" borderId="17" xfId="0" applyNumberFormat="1" applyFont="1" applyFill="1" applyBorder="1" applyAlignment="1">
      <alignment horizontal="center" vertical="center"/>
    </xf>
    <xf numFmtId="1" fontId="3" fillId="36" borderId="12" xfId="0" applyNumberFormat="1" applyFont="1" applyFill="1" applyBorder="1" applyAlignment="1">
      <alignment horizontal="center" vertical="center"/>
    </xf>
    <xf numFmtId="49" fontId="3" fillId="0" borderId="18" xfId="0" applyNumberFormat="1" applyFont="1" applyFill="1" applyBorder="1" applyAlignment="1">
      <alignment horizontal="left" vertical="center" wrapText="1"/>
    </xf>
    <xf numFmtId="0" fontId="3" fillId="35" borderId="11" xfId="0" applyNumberFormat="1" applyFont="1" applyFill="1" applyBorder="1" applyAlignment="1">
      <alignment horizontal="center" vertical="center" wrapText="1"/>
    </xf>
    <xf numFmtId="1" fontId="3" fillId="35" borderId="12" xfId="0" applyNumberFormat="1" applyFont="1" applyFill="1" applyBorder="1" applyAlignment="1">
      <alignment horizontal="center" vertical="center" wrapText="1"/>
    </xf>
    <xf numFmtId="2" fontId="14" fillId="36" borderId="11" xfId="0" applyNumberFormat="1" applyFont="1" applyFill="1" applyBorder="1" applyAlignment="1">
      <alignment horizontal="center" vertical="center" wrapText="1"/>
    </xf>
    <xf numFmtId="0" fontId="14" fillId="35" borderId="11" xfId="0" applyNumberFormat="1" applyFont="1" applyFill="1" applyBorder="1" applyAlignment="1" applyProtection="1">
      <alignment horizontal="center" vertical="center" wrapText="1"/>
      <protection locked="0"/>
    </xf>
    <xf numFmtId="49" fontId="14" fillId="35" borderId="14" xfId="0" applyNumberFormat="1" applyFont="1" applyFill="1" applyBorder="1" applyAlignment="1">
      <alignment horizontal="left" vertical="center" wrapText="1"/>
    </xf>
    <xf numFmtId="0" fontId="14" fillId="35" borderId="11" xfId="0" applyNumberFormat="1" applyFont="1" applyFill="1" applyBorder="1" applyAlignment="1" applyProtection="1">
      <alignment horizontal="center" vertical="center" wrapText="1"/>
      <protection locked="0"/>
    </xf>
    <xf numFmtId="2" fontId="14" fillId="36" borderId="11" xfId="0" applyNumberFormat="1" applyFont="1" applyFill="1" applyBorder="1" applyAlignment="1">
      <alignment horizontal="center" vertical="center" wrapText="1"/>
    </xf>
    <xf numFmtId="0" fontId="14" fillId="0" borderId="11"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lignment horizontal="left" vertical="center" wrapText="1"/>
    </xf>
    <xf numFmtId="0" fontId="14" fillId="0" borderId="14" xfId="0" applyNumberFormat="1" applyFont="1" applyFill="1" applyBorder="1" applyAlignment="1">
      <alignment horizontal="center" vertical="center" wrapText="1"/>
    </xf>
    <xf numFmtId="49" fontId="14" fillId="0" borderId="14" xfId="0" applyNumberFormat="1" applyFont="1" applyFill="1" applyBorder="1" applyAlignment="1">
      <alignment horizontal="left" vertical="center" wrapText="1"/>
    </xf>
    <xf numFmtId="0" fontId="14" fillId="35" borderId="14" xfId="0" applyNumberFormat="1" applyFont="1" applyFill="1" applyBorder="1" applyAlignment="1">
      <alignment horizontal="center" vertical="center" wrapText="1"/>
    </xf>
    <xf numFmtId="49" fontId="14" fillId="35" borderId="14" xfId="0" applyNumberFormat="1" applyFont="1" applyFill="1" applyBorder="1" applyAlignment="1">
      <alignment horizontal="left" vertical="center" wrapText="1"/>
    </xf>
    <xf numFmtId="0" fontId="14" fillId="35" borderId="0" xfId="0" applyFont="1" applyFill="1" applyAlignment="1">
      <alignment/>
    </xf>
    <xf numFmtId="4" fontId="3" fillId="35" borderId="18" xfId="0" applyNumberFormat="1" applyFont="1" applyFill="1" applyBorder="1" applyAlignment="1">
      <alignment horizontal="center" vertical="center" wrapText="1"/>
    </xf>
    <xf numFmtId="0" fontId="64" fillId="0" borderId="0" xfId="0" applyFont="1" applyAlignment="1">
      <alignment vertical="center" wrapText="1"/>
    </xf>
    <xf numFmtId="0" fontId="3" fillId="0" borderId="0" xfId="54" applyFont="1" applyAlignment="1">
      <alignment horizontal="left" vertical="center" wrapText="1"/>
      <protection/>
    </xf>
    <xf numFmtId="49" fontId="66" fillId="0" borderId="0" xfId="0" applyNumberFormat="1" applyFont="1" applyAlignment="1">
      <alignment horizontal="center" vertical="center"/>
    </xf>
    <xf numFmtId="2" fontId="14" fillId="0" borderId="0" xfId="0" applyNumberFormat="1" applyFont="1" applyAlignment="1">
      <alignment horizontal="center" vertical="center"/>
    </xf>
    <xf numFmtId="0" fontId="67" fillId="0" borderId="0" xfId="0" applyFont="1" applyAlignment="1">
      <alignment horizontal="left" vertical="center" wrapText="1"/>
    </xf>
    <xf numFmtId="49" fontId="41" fillId="0" borderId="14" xfId="0" applyNumberFormat="1" applyFont="1" applyFill="1" applyBorder="1" applyAlignment="1">
      <alignment horizontal="center" vertical="center" wrapText="1"/>
    </xf>
    <xf numFmtId="49" fontId="41" fillId="0" borderId="14" xfId="0" applyNumberFormat="1" applyFont="1" applyBorder="1" applyAlignment="1">
      <alignment horizontal="center" vertical="center"/>
    </xf>
    <xf numFmtId="49" fontId="41" fillId="0" borderId="14" xfId="0" applyNumberFormat="1" applyFont="1" applyBorder="1" applyAlignment="1">
      <alignment horizontal="center" vertical="center" wrapText="1"/>
    </xf>
    <xf numFmtId="2" fontId="41" fillId="0" borderId="14" xfId="0" applyNumberFormat="1" applyFont="1" applyBorder="1" applyAlignment="1">
      <alignment horizontal="center" vertical="center" wrapText="1"/>
    </xf>
    <xf numFmtId="0" fontId="4"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vertical="center"/>
    </xf>
    <xf numFmtId="2" fontId="36" fillId="0" borderId="0" xfId="0" applyNumberFormat="1" applyFont="1" applyAlignment="1">
      <alignment horizontal="center" vertical="center"/>
    </xf>
    <xf numFmtId="49" fontId="14" fillId="0" borderId="0" xfId="0" applyNumberFormat="1" applyFont="1" applyAlignment="1">
      <alignment horizontal="center" vertical="center"/>
    </xf>
    <xf numFmtId="49" fontId="66" fillId="0" borderId="0" xfId="0" applyNumberFormat="1" applyFont="1" applyAlignment="1">
      <alignment vertical="center"/>
    </xf>
    <xf numFmtId="49" fontId="14" fillId="0" borderId="0" xfId="0" applyNumberFormat="1" applyFont="1" applyAlignment="1">
      <alignment vertical="center"/>
    </xf>
    <xf numFmtId="2" fontId="14" fillId="0" borderId="0" xfId="0" applyNumberFormat="1" applyFont="1" applyAlignment="1">
      <alignment horizontal="center" vertical="center"/>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left" vertical="center" wrapText="1"/>
    </xf>
    <xf numFmtId="2" fontId="0" fillId="0" borderId="0" xfId="0" applyNumberFormat="1" applyFont="1" applyAlignment="1">
      <alignment/>
    </xf>
    <xf numFmtId="0" fontId="0" fillId="0" borderId="0" xfId="0" applyFont="1" applyAlignment="1">
      <alignment/>
    </xf>
    <xf numFmtId="0" fontId="0" fillId="35" borderId="11" xfId="0" applyFont="1" applyFill="1" applyBorder="1" applyAlignment="1">
      <alignment horizontal="center" vertical="center" wrapText="1"/>
    </xf>
    <xf numFmtId="0" fontId="68" fillId="0" borderId="11" xfId="0" applyFont="1" applyBorder="1" applyAlignment="1">
      <alignment vertical="center" wrapText="1"/>
    </xf>
    <xf numFmtId="0" fontId="68" fillId="0" borderId="11" xfId="0" applyFont="1" applyBorder="1" applyAlignment="1">
      <alignment horizontal="center" vertical="center"/>
    </xf>
    <xf numFmtId="2" fontId="8" fillId="39" borderId="11" xfId="0" applyNumberFormat="1" applyFont="1" applyFill="1" applyBorder="1" applyAlignment="1">
      <alignment horizontal="center" vertical="center" wrapText="1"/>
    </xf>
    <xf numFmtId="2" fontId="0" fillId="39" borderId="11" xfId="0" applyNumberFormat="1" applyFont="1" applyFill="1" applyBorder="1" applyAlignment="1">
      <alignment vertical="center" wrapText="1"/>
    </xf>
    <xf numFmtId="0" fontId="0" fillId="35" borderId="19" xfId="0" applyFont="1" applyFill="1" applyBorder="1" applyAlignment="1">
      <alignment horizontal="center" vertical="center" wrapText="1"/>
    </xf>
    <xf numFmtId="44" fontId="0" fillId="0" borderId="0" xfId="66" applyFont="1" applyAlignment="1">
      <alignment/>
    </xf>
    <xf numFmtId="4" fontId="10" fillId="39" borderId="11" xfId="0" applyNumberFormat="1" applyFont="1" applyFill="1" applyBorder="1" applyAlignment="1">
      <alignment horizontal="center" vertical="center" wrapText="1"/>
    </xf>
    <xf numFmtId="0" fontId="11" fillId="2" borderId="11"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0" fontId="36" fillId="0" borderId="0" xfId="0" applyFont="1" applyFill="1" applyAlignment="1">
      <alignment/>
    </xf>
    <xf numFmtId="49" fontId="36" fillId="0" borderId="0" xfId="0" applyNumberFormat="1" applyFont="1" applyAlignment="1">
      <alignment horizontal="left" vertical="center"/>
    </xf>
    <xf numFmtId="0" fontId="42" fillId="0" borderId="0" xfId="0" applyFont="1" applyFill="1" applyAlignment="1">
      <alignment/>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vertical="center"/>
    </xf>
    <xf numFmtId="2" fontId="42" fillId="0" borderId="0" xfId="0" applyNumberFormat="1" applyFont="1" applyAlignment="1">
      <alignment horizontal="center" vertical="center"/>
    </xf>
    <xf numFmtId="49" fontId="42" fillId="0" borderId="0" xfId="0" applyNumberFormat="1" applyFont="1" applyAlignment="1">
      <alignment horizontal="left" vertical="center"/>
    </xf>
    <xf numFmtId="0" fontId="13" fillId="0" borderId="0" xfId="0" applyFont="1" applyAlignment="1">
      <alignment horizontal="left" vertical="center"/>
    </xf>
    <xf numFmtId="0" fontId="42" fillId="0" borderId="20" xfId="0" applyFont="1" applyFill="1" applyBorder="1" applyAlignment="1">
      <alignment/>
    </xf>
    <xf numFmtId="49" fontId="3" fillId="19" borderId="14" xfId="0" applyNumberFormat="1" applyFont="1" applyFill="1" applyBorder="1" applyAlignment="1">
      <alignment horizontal="left" vertical="center" wrapText="1"/>
    </xf>
    <xf numFmtId="49" fontId="41" fillId="0" borderId="14" xfId="0" applyNumberFormat="1" applyFont="1" applyBorder="1" applyAlignment="1">
      <alignment horizontal="left" vertical="center"/>
    </xf>
    <xf numFmtId="0" fontId="3" fillId="35" borderId="11" xfId="45" applyFont="1" applyFill="1" applyBorder="1" applyAlignment="1">
      <alignment/>
    </xf>
    <xf numFmtId="49" fontId="10" fillId="40" borderId="11" xfId="0" applyNumberFormat="1" applyFont="1" applyFill="1" applyBorder="1" applyAlignment="1">
      <alignment horizontal="center" vertical="center" wrapText="1"/>
    </xf>
    <xf numFmtId="2" fontId="10" fillId="40" borderId="11" xfId="0" applyNumberFormat="1" applyFont="1" applyFill="1" applyBorder="1" applyAlignment="1">
      <alignment horizontal="center" vertical="center" wrapText="1"/>
    </xf>
    <xf numFmtId="0" fontId="69" fillId="41" borderId="19" xfId="0" applyFont="1" applyFill="1" applyBorder="1" applyAlignment="1">
      <alignment horizontal="center" vertical="center" wrapText="1"/>
    </xf>
    <xf numFmtId="0" fontId="69" fillId="41" borderId="21" xfId="0" applyFont="1" applyFill="1" applyBorder="1" applyAlignment="1">
      <alignment horizontal="center" vertical="center" wrapText="1"/>
    </xf>
    <xf numFmtId="0" fontId="69" fillId="41" borderId="22" xfId="0" applyFont="1" applyFill="1" applyBorder="1" applyAlignment="1">
      <alignment horizontal="center" vertical="center" wrapText="1"/>
    </xf>
    <xf numFmtId="0" fontId="41" fillId="0" borderId="0" xfId="0" applyFont="1" applyAlignment="1">
      <alignment horizontal="center" vertical="center" wrapText="1"/>
    </xf>
    <xf numFmtId="2" fontId="14" fillId="0" borderId="23" xfId="0" applyNumberFormat="1" applyFont="1" applyBorder="1" applyAlignment="1">
      <alignment horizontal="center" vertical="center"/>
    </xf>
    <xf numFmtId="2" fontId="14" fillId="0" borderId="0" xfId="0" applyNumberFormat="1" applyFont="1" applyAlignment="1">
      <alignment horizontal="center" vertical="center"/>
    </xf>
    <xf numFmtId="0" fontId="67" fillId="41" borderId="19" xfId="0" applyFont="1" applyFill="1" applyBorder="1" applyAlignment="1">
      <alignment horizontal="center" vertical="center" wrapText="1"/>
    </xf>
    <xf numFmtId="0" fontId="67" fillId="41" borderId="21" xfId="0" applyFont="1" applyFill="1" applyBorder="1" applyAlignment="1">
      <alignment horizontal="center" vertical="center" wrapText="1"/>
    </xf>
    <xf numFmtId="0" fontId="67" fillId="41" borderId="22" xfId="0" applyFont="1" applyFill="1" applyBorder="1" applyAlignment="1">
      <alignment horizontal="center" vertical="center" wrapText="1"/>
    </xf>
    <xf numFmtId="49" fontId="66" fillId="0" borderId="0" xfId="0" applyNumberFormat="1" applyFont="1" applyAlignment="1">
      <alignment horizontal="center" vertical="center"/>
    </xf>
    <xf numFmtId="2" fontId="14" fillId="0" borderId="24" xfId="0" applyNumberFormat="1" applyFont="1" applyBorder="1" applyAlignment="1">
      <alignment horizontal="center" vertical="center"/>
    </xf>
    <xf numFmtId="0" fontId="0" fillId="0" borderId="0" xfId="0" applyFont="1" applyAlignment="1">
      <alignment horizontal="right"/>
    </xf>
    <xf numFmtId="2" fontId="10" fillId="35" borderId="21" xfId="0" applyNumberFormat="1" applyFont="1" applyFill="1" applyBorder="1" applyAlignment="1">
      <alignment horizontal="right" vertical="center" wrapText="1"/>
    </xf>
    <xf numFmtId="2" fontId="10" fillId="35" borderId="22" xfId="0" applyNumberFormat="1" applyFont="1" applyFill="1" applyBorder="1" applyAlignment="1">
      <alignment horizontal="right" vertical="center" wrapText="1"/>
    </xf>
    <xf numFmtId="2" fontId="0" fillId="0" borderId="25" xfId="45" applyNumberFormat="1" applyFont="1" applyBorder="1" applyAlignment="1">
      <alignment horizontal="center" vertical="center" wrapText="1"/>
    </xf>
    <xf numFmtId="2" fontId="0" fillId="0" borderId="25" xfId="0" applyNumberFormat="1" applyFont="1" applyBorder="1" applyAlignment="1">
      <alignment horizontal="center" vertical="center" wrapText="1"/>
    </xf>
    <xf numFmtId="0" fontId="10" fillId="0" borderId="0" xfId="0" applyFont="1" applyAlignment="1">
      <alignment horizontal="center"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 4" xfId="56"/>
    <cellStyle name="Normalny 5"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3" xfId="68"/>
    <cellStyle name="Zły" xfId="69"/>
  </cellStyles>
  <dxfs count="521">
    <dxf>
      <font>
        <color indexed="9"/>
      </font>
    </dxf>
    <dxf>
      <font>
        <color indexed="9"/>
      </font>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val="0"/>
        <i val="0"/>
      </font>
      <border>
        <left style="thin"/>
        <right style="thin"/>
        <top style="thin"/>
        <bottom style="thin"/>
      </border>
    </dxf>
    <dxf>
      <font>
        <b val="0"/>
        <i val="0"/>
        <color auto="1"/>
      </font>
      <fill>
        <patternFill>
          <bgColor theme="4" tint="0.7999799847602844"/>
        </patternFill>
      </fill>
      <border>
        <left style="thin"/>
        <right style="thin"/>
        <top style="thin"/>
        <bottom style="thin"/>
      </border>
    </dxf>
    <dxf>
      <font>
        <b val="0"/>
        <i val="0"/>
      </font>
      <fill>
        <patternFill>
          <bgColor theme="4" tint="0.5999600291252136"/>
        </patternFill>
      </fill>
      <border>
        <left style="medium"/>
        <right style="medium"/>
        <top style="medium"/>
        <bottom style="medium"/>
      </border>
    </dxf>
  </dxfs>
  <tableStyles count="1" defaultTableStyle="TableStyleMedium2" defaultPivotStyle="PivotStyleLight16">
    <tableStyle name="Emilia błękit" pivot="0" count="3">
      <tableStyleElement type="headerRow" dxfId="520"/>
      <tableStyleElement type="firstRowStripe" dxfId="519"/>
      <tableStyleElement type="secondRowStripe" dxfId="5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ables/table1.xml><?xml version="1.0" encoding="utf-8"?>
<table xmlns="http://schemas.openxmlformats.org/spreadsheetml/2006/main" id="2" name="Tabela13" displayName="Tabela13" ref="A9:G67" comment="" totalsRowShown="0">
  <autoFilter ref="A9:G67"/>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2.xml><?xml version="1.0" encoding="utf-8"?>
<table xmlns="http://schemas.openxmlformats.org/spreadsheetml/2006/main" id="3" name="Tabela134" displayName="Tabela134" ref="A9:G131" comment="" totalsRowShown="0">
  <autoFilter ref="A9:G131"/>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3.xml><?xml version="1.0" encoding="utf-8"?>
<table xmlns="http://schemas.openxmlformats.org/spreadsheetml/2006/main" id="4" name="Tabela1345" displayName="Tabela1345" ref="A9:G39" comment="" totalsRowShown="0">
  <autoFilter ref="A9:G39"/>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4.xml><?xml version="1.0" encoding="utf-8"?>
<table xmlns="http://schemas.openxmlformats.org/spreadsheetml/2006/main" id="5" name="Tabela13456" displayName="Tabela13456" ref="A9:G61" comment="" totalsRowShown="0">
  <autoFilter ref="A9:G61"/>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5.xml><?xml version="1.0" encoding="utf-8"?>
<table xmlns="http://schemas.openxmlformats.org/spreadsheetml/2006/main" id="7" name="Tabela13458" displayName="Tabela13458" ref="A9:G103" comment="" totalsRowShown="0">
  <autoFilter ref="A9:G103"/>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6.xml><?xml version="1.0" encoding="utf-8"?>
<table xmlns="http://schemas.openxmlformats.org/spreadsheetml/2006/main" id="8" name="Tabela134589" displayName="Tabela134589" ref="A9:G287" comment="" totalsRowShown="0">
  <autoFilter ref="A9:G287"/>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7.xml><?xml version="1.0" encoding="utf-8"?>
<table xmlns="http://schemas.openxmlformats.org/spreadsheetml/2006/main" id="9" name="Tabela1345810" displayName="Tabela1345810" ref="A10:G29" comment="" totalsRowShown="0">
  <autoFilter ref="A10:G29"/>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8.xml><?xml version="1.0" encoding="utf-8"?>
<table xmlns="http://schemas.openxmlformats.org/spreadsheetml/2006/main" id="10" name="Tabela1345811" displayName="Tabela1345811" ref="A9:G34" comment="" totalsRowShown="0">
  <autoFilter ref="A9:G34"/>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ables/table9.xml><?xml version="1.0" encoding="utf-8"?>
<table xmlns="http://schemas.openxmlformats.org/spreadsheetml/2006/main" id="1" name="Tabela13422" displayName="Tabela13422" ref="A9:G150" comment="" totalsRowShown="0">
  <autoFilter ref="A9:G150"/>
  <tableColumns count="7">
    <tableColumn id="1" name="L.p."/>
    <tableColumn id="2" name="Opis przedmiotu zamówienia"/>
    <tableColumn id="3" name="J.m."/>
    <tableColumn id="4" name="Ilość"/>
    <tableColumn id="5" name="Cena jednostkowa brutto"/>
    <tableColumn id="6" name="Cena brutto*"/>
    <tableColumn id="7" name="Nazwa poducenta i kod produktu producenta lub inne oznaczenie zgodnie z zapisami pod tabelą**"/>
  </tableColumns>
  <tableStyleInfo name="Emilia błękit" showFirstColumn="0" showLastColumn="0" showRowStripes="1" showColumnStripes="0"/>
</table>
</file>

<file path=xl/theme/theme1.xml><?xml version="1.0" encoding="utf-8"?>
<a:theme xmlns:a="http://schemas.openxmlformats.org/drawingml/2006/main" name="Office Them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tim.pl/stycznik-modulowy-63a-4z-0r-230v-ac-esc463?context=ZTZlOTZiNjM2" TargetMode="External" /><Relationship Id="rId2" Type="http://schemas.openxmlformats.org/officeDocument/2006/relationships/hyperlink" Target="https://www.tim.pl/stycznik-modulowy-63a-4z-0r-230v-ac-esc463?context=ZTZlOTZiNjM2" TargetMode="External" /><Relationship Id="rId3" Type="http://schemas.openxmlformats.org/officeDocument/2006/relationships/table" Target="../tables/table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tim.pl/stycznik-modulowy-63a-4z-0r-230v-ac-esc463?context=ZTZlOTZiNjM2" TargetMode="External" /><Relationship Id="rId2" Type="http://schemas.openxmlformats.org/officeDocument/2006/relationships/table" Target="../tables/table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00"/>
  <sheetViews>
    <sheetView tabSelected="1" zoomScalePageLayoutView="0" workbookViewId="0" topLeftCell="A1">
      <selection activeCell="B15" sqref="B15"/>
    </sheetView>
  </sheetViews>
  <sheetFormatPr defaultColWidth="9.140625" defaultRowHeight="12.75"/>
  <cols>
    <col min="1" max="1" width="10.00390625" style="2" customWidth="1"/>
    <col min="2" max="2" width="62.140625" style="4" customWidth="1"/>
    <col min="3" max="3" width="7.28125" style="3" customWidth="1"/>
    <col min="4" max="4" width="9.140625" style="6" customWidth="1"/>
    <col min="5" max="5" width="20.57421875" style="18" customWidth="1"/>
    <col min="6" max="6" width="14.8515625" style="3" customWidth="1"/>
    <col min="7" max="7" width="20.57421875" style="12" customWidth="1"/>
    <col min="8" max="8" width="11.421875" style="1" customWidth="1"/>
    <col min="9" max="16384" width="9.140625" style="1" customWidth="1"/>
  </cols>
  <sheetData>
    <row r="1" spans="4:7" ht="12.75">
      <c r="D1" s="3"/>
      <c r="F1" s="111"/>
      <c r="G1" s="112" t="s">
        <v>580</v>
      </c>
    </row>
    <row r="2" spans="2:7" ht="12.75">
      <c r="B2" s="4" t="s">
        <v>581</v>
      </c>
      <c r="D2" s="3"/>
      <c r="E2" s="100"/>
      <c r="F2" s="99"/>
      <c r="G2" s="99"/>
    </row>
    <row r="3" spans="2:7" ht="12.75">
      <c r="B3" s="4" t="s">
        <v>583</v>
      </c>
      <c r="D3" s="3"/>
      <c r="E3" s="100"/>
      <c r="F3" s="99"/>
      <c r="G3" s="99"/>
    </row>
    <row r="4" spans="4:7" ht="12.75">
      <c r="D4" s="3"/>
      <c r="E4" s="100"/>
      <c r="F4" s="99"/>
      <c r="G4" s="99"/>
    </row>
    <row r="5" spans="4:7" ht="12.75">
      <c r="D5" s="3"/>
      <c r="E5" s="100"/>
      <c r="F5" s="99"/>
      <c r="G5" s="99"/>
    </row>
    <row r="6" spans="4:7" ht="12.75">
      <c r="D6" s="3"/>
      <c r="E6" s="100"/>
      <c r="F6" s="99"/>
      <c r="G6" s="99"/>
    </row>
    <row r="7" spans="2:7" ht="18" customHeight="1">
      <c r="B7" s="147" t="s">
        <v>596</v>
      </c>
      <c r="C7" s="147"/>
      <c r="D7" s="147"/>
      <c r="E7" s="147"/>
      <c r="F7" s="147"/>
      <c r="G7" s="147"/>
    </row>
    <row r="8" ht="12.75">
      <c r="D8" s="3"/>
    </row>
    <row r="9" spans="1:8" s="16" customFormat="1" ht="92.25" customHeight="1">
      <c r="A9" s="102" t="s">
        <v>4</v>
      </c>
      <c r="B9" s="103" t="s">
        <v>3</v>
      </c>
      <c r="C9" s="104" t="s">
        <v>2</v>
      </c>
      <c r="D9" s="104" t="s">
        <v>1</v>
      </c>
      <c r="E9" s="105" t="s">
        <v>9</v>
      </c>
      <c r="F9" s="102" t="s">
        <v>10</v>
      </c>
      <c r="G9" s="104" t="s">
        <v>618</v>
      </c>
      <c r="H9" s="101"/>
    </row>
    <row r="10" spans="1:10" s="5" customFormat="1" ht="45.75" customHeight="1" thickBot="1">
      <c r="A10" s="8" t="s">
        <v>5</v>
      </c>
      <c r="B10" s="15" t="s">
        <v>6</v>
      </c>
      <c r="C10" s="9" t="s">
        <v>7</v>
      </c>
      <c r="D10" s="9" t="s">
        <v>8</v>
      </c>
      <c r="E10" s="10">
        <v>5</v>
      </c>
      <c r="F10" s="11" t="s">
        <v>578</v>
      </c>
      <c r="G10" s="9" t="s">
        <v>579</v>
      </c>
      <c r="H10" s="97"/>
      <c r="J10"/>
    </row>
    <row r="11" spans="1:10" ht="47.25" customHeight="1" thickBot="1" thickTop="1">
      <c r="A11" s="68">
        <v>1</v>
      </c>
      <c r="B11" s="41" t="s">
        <v>601</v>
      </c>
      <c r="C11" s="26" t="s">
        <v>0</v>
      </c>
      <c r="D11" s="80">
        <v>20</v>
      </c>
      <c r="E11" s="70"/>
      <c r="F11" s="69">
        <f aca="true" t="shared" si="0" ref="F11:F16">(D11*E11)</f>
        <v>0</v>
      </c>
      <c r="G11" s="81"/>
      <c r="J11" s="19"/>
    </row>
    <row r="12" spans="1:10" s="95" customFormat="1" ht="44.25" customHeight="1" thickBot="1" thickTop="1">
      <c r="A12" s="93">
        <v>2</v>
      </c>
      <c r="B12" s="41" t="s">
        <v>602</v>
      </c>
      <c r="C12" s="26" t="s">
        <v>0</v>
      </c>
      <c r="D12" s="80">
        <v>20</v>
      </c>
      <c r="E12" s="70"/>
      <c r="F12" s="96">
        <f t="shared" si="0"/>
        <v>0</v>
      </c>
      <c r="G12" s="94"/>
      <c r="J12" s="22"/>
    </row>
    <row r="13" spans="1:10" ht="57" customHeight="1" thickTop="1">
      <c r="A13" s="91">
        <v>3</v>
      </c>
      <c r="B13" s="24" t="s">
        <v>14</v>
      </c>
      <c r="C13" s="26" t="s">
        <v>0</v>
      </c>
      <c r="D13" s="80">
        <v>30</v>
      </c>
      <c r="E13" s="70"/>
      <c r="F13" s="69">
        <f t="shared" si="0"/>
        <v>0</v>
      </c>
      <c r="G13" s="92"/>
      <c r="J13" s="19"/>
    </row>
    <row r="14" spans="1:10" ht="54.75" customHeight="1">
      <c r="A14" s="48">
        <v>4</v>
      </c>
      <c r="B14" s="24" t="s">
        <v>15</v>
      </c>
      <c r="C14" s="26" t="s">
        <v>0</v>
      </c>
      <c r="D14" s="80">
        <v>20</v>
      </c>
      <c r="E14" s="70"/>
      <c r="F14" s="62">
        <f t="shared" si="0"/>
        <v>0</v>
      </c>
      <c r="G14" s="50"/>
      <c r="J14" s="19"/>
    </row>
    <row r="15" spans="1:10" ht="43.5" customHeight="1">
      <c r="A15" s="93">
        <v>5</v>
      </c>
      <c r="B15" s="24" t="s">
        <v>16</v>
      </c>
      <c r="C15" s="26" t="s">
        <v>0</v>
      </c>
      <c r="D15" s="80">
        <v>20</v>
      </c>
      <c r="E15" s="70"/>
      <c r="F15" s="62">
        <f t="shared" si="0"/>
        <v>0</v>
      </c>
      <c r="G15" s="50"/>
      <c r="J15" s="19"/>
    </row>
    <row r="16" spans="1:10" ht="44.25" customHeight="1">
      <c r="A16" s="93">
        <v>6</v>
      </c>
      <c r="B16" s="24" t="s">
        <v>17</v>
      </c>
      <c r="C16" s="26" t="s">
        <v>0</v>
      </c>
      <c r="D16" s="80">
        <v>20</v>
      </c>
      <c r="E16" s="70"/>
      <c r="F16" s="62">
        <f t="shared" si="0"/>
        <v>0</v>
      </c>
      <c r="G16" s="50"/>
      <c r="J16" s="19"/>
    </row>
    <row r="17" spans="1:10" ht="41.25" customHeight="1">
      <c r="A17" s="48">
        <v>7</v>
      </c>
      <c r="B17" s="24" t="s">
        <v>18</v>
      </c>
      <c r="C17" s="26" t="s">
        <v>0</v>
      </c>
      <c r="D17" s="80">
        <v>10</v>
      </c>
      <c r="E17" s="70"/>
      <c r="F17" s="62">
        <f aca="true" t="shared" si="1" ref="F17:F67">(D17*E17)</f>
        <v>0</v>
      </c>
      <c r="G17" s="50"/>
      <c r="J17" s="19"/>
    </row>
    <row r="18" spans="1:10" ht="45" customHeight="1">
      <c r="A18" s="93">
        <v>8</v>
      </c>
      <c r="B18" s="28" t="s">
        <v>575</v>
      </c>
      <c r="C18" s="87" t="s">
        <v>0</v>
      </c>
      <c r="D18" s="85">
        <v>20</v>
      </c>
      <c r="E18" s="84"/>
      <c r="F18" s="62">
        <f t="shared" si="1"/>
        <v>0</v>
      </c>
      <c r="G18" s="86"/>
      <c r="J18" s="19"/>
    </row>
    <row r="19" spans="1:10" ht="45.75" customHeight="1">
      <c r="A19" s="91">
        <v>9</v>
      </c>
      <c r="B19" s="28" t="s">
        <v>576</v>
      </c>
      <c r="C19" s="87" t="s">
        <v>0</v>
      </c>
      <c r="D19" s="89">
        <v>20</v>
      </c>
      <c r="E19" s="88"/>
      <c r="F19" s="62">
        <f t="shared" si="1"/>
        <v>0</v>
      </c>
      <c r="G19" s="90"/>
      <c r="J19" s="19"/>
    </row>
    <row r="20" spans="1:10" ht="43.5" customHeight="1">
      <c r="A20" s="48">
        <v>10</v>
      </c>
      <c r="B20" s="31" t="s">
        <v>529</v>
      </c>
      <c r="C20" s="26" t="s">
        <v>0</v>
      </c>
      <c r="D20" s="80">
        <v>20</v>
      </c>
      <c r="E20" s="70"/>
      <c r="F20" s="62">
        <f t="shared" si="1"/>
        <v>0</v>
      </c>
      <c r="G20" s="50"/>
      <c r="J20" s="19"/>
    </row>
    <row r="21" spans="1:10" ht="42.75" customHeight="1">
      <c r="A21" s="93">
        <v>11</v>
      </c>
      <c r="B21" s="31" t="s">
        <v>530</v>
      </c>
      <c r="C21" s="26" t="s">
        <v>0</v>
      </c>
      <c r="D21" s="80">
        <v>30</v>
      </c>
      <c r="E21" s="70"/>
      <c r="F21" s="62">
        <f t="shared" si="1"/>
        <v>0</v>
      </c>
      <c r="G21" s="50"/>
      <c r="J21" s="19"/>
    </row>
    <row r="22" spans="1:10" ht="27.75" customHeight="1">
      <c r="A22" s="93">
        <v>12</v>
      </c>
      <c r="B22" s="31" t="s">
        <v>155</v>
      </c>
      <c r="C22" s="26" t="s">
        <v>0</v>
      </c>
      <c r="D22" s="80">
        <v>50</v>
      </c>
      <c r="E22" s="70"/>
      <c r="F22" s="62">
        <f t="shared" si="1"/>
        <v>0</v>
      </c>
      <c r="G22" s="50"/>
      <c r="J22" s="19"/>
    </row>
    <row r="23" spans="1:10" ht="31.5" customHeight="1">
      <c r="A23" s="48">
        <v>13</v>
      </c>
      <c r="B23" s="31" t="s">
        <v>156</v>
      </c>
      <c r="C23" s="26" t="s">
        <v>0</v>
      </c>
      <c r="D23" s="80">
        <v>50</v>
      </c>
      <c r="E23" s="70"/>
      <c r="F23" s="62">
        <f t="shared" si="1"/>
        <v>0</v>
      </c>
      <c r="G23" s="50"/>
      <c r="J23" s="19"/>
    </row>
    <row r="24" spans="1:10" ht="31.5" customHeight="1">
      <c r="A24" s="93">
        <v>14</v>
      </c>
      <c r="B24" s="31" t="s">
        <v>157</v>
      </c>
      <c r="C24" s="26" t="s">
        <v>0</v>
      </c>
      <c r="D24" s="80">
        <v>50</v>
      </c>
      <c r="E24" s="70"/>
      <c r="F24" s="62">
        <f t="shared" si="1"/>
        <v>0</v>
      </c>
      <c r="G24" s="50"/>
      <c r="J24" s="19"/>
    </row>
    <row r="25" spans="1:10" ht="30" customHeight="1">
      <c r="A25" s="91">
        <v>15</v>
      </c>
      <c r="B25" s="31" t="s">
        <v>153</v>
      </c>
      <c r="C25" s="26" t="s">
        <v>0</v>
      </c>
      <c r="D25" s="80">
        <v>50</v>
      </c>
      <c r="E25" s="70"/>
      <c r="F25" s="62">
        <f t="shared" si="1"/>
        <v>0</v>
      </c>
      <c r="G25" s="50"/>
      <c r="J25" s="19"/>
    </row>
    <row r="26" spans="1:10" ht="30" customHeight="1">
      <c r="A26" s="48">
        <v>16</v>
      </c>
      <c r="B26" s="31" t="s">
        <v>154</v>
      </c>
      <c r="C26" s="26" t="s">
        <v>0</v>
      </c>
      <c r="D26" s="80">
        <v>50</v>
      </c>
      <c r="E26" s="70"/>
      <c r="F26" s="62">
        <f t="shared" si="1"/>
        <v>0</v>
      </c>
      <c r="G26" s="50"/>
      <c r="J26" s="19"/>
    </row>
    <row r="27" spans="1:10" ht="66.75" customHeight="1">
      <c r="A27" s="93">
        <v>17</v>
      </c>
      <c r="B27" s="31" t="s">
        <v>188</v>
      </c>
      <c r="C27" s="26" t="s">
        <v>0</v>
      </c>
      <c r="D27" s="80">
        <v>10</v>
      </c>
      <c r="E27" s="70"/>
      <c r="F27" s="62">
        <f t="shared" si="1"/>
        <v>0</v>
      </c>
      <c r="G27" s="50"/>
      <c r="J27" s="19"/>
    </row>
    <row r="28" spans="1:10" ht="30" customHeight="1">
      <c r="A28" s="93">
        <v>18</v>
      </c>
      <c r="B28" s="24" t="s">
        <v>166</v>
      </c>
      <c r="C28" s="26" t="s">
        <v>0</v>
      </c>
      <c r="D28" s="80">
        <v>30</v>
      </c>
      <c r="E28" s="70"/>
      <c r="F28" s="62">
        <f t="shared" si="1"/>
        <v>0</v>
      </c>
      <c r="G28" s="50"/>
      <c r="J28" s="19"/>
    </row>
    <row r="29" spans="1:10" ht="32.25" customHeight="1">
      <c r="A29" s="48">
        <v>19</v>
      </c>
      <c r="B29" s="24" t="s">
        <v>167</v>
      </c>
      <c r="C29" s="26" t="s">
        <v>0</v>
      </c>
      <c r="D29" s="80">
        <v>20</v>
      </c>
      <c r="E29" s="70"/>
      <c r="F29" s="62">
        <f t="shared" si="1"/>
        <v>0</v>
      </c>
      <c r="G29" s="50"/>
      <c r="J29" s="19"/>
    </row>
    <row r="30" spans="1:10" ht="31.5" customHeight="1">
      <c r="A30" s="93">
        <v>20</v>
      </c>
      <c r="B30" s="24" t="s">
        <v>168</v>
      </c>
      <c r="C30" s="26" t="s">
        <v>0</v>
      </c>
      <c r="D30" s="80">
        <v>20</v>
      </c>
      <c r="E30" s="70"/>
      <c r="F30" s="62">
        <f t="shared" si="1"/>
        <v>0</v>
      </c>
      <c r="G30" s="50"/>
      <c r="J30" s="19"/>
    </row>
    <row r="31" spans="1:10" ht="30.75" customHeight="1">
      <c r="A31" s="91">
        <v>21</v>
      </c>
      <c r="B31" s="24" t="s">
        <v>164</v>
      </c>
      <c r="C31" s="26" t="s">
        <v>0</v>
      </c>
      <c r="D31" s="80">
        <v>20</v>
      </c>
      <c r="E31" s="70"/>
      <c r="F31" s="62">
        <f t="shared" si="1"/>
        <v>0</v>
      </c>
      <c r="G31" s="50"/>
      <c r="J31" s="19"/>
    </row>
    <row r="32" spans="1:10" ht="30.75" customHeight="1">
      <c r="A32" s="48">
        <v>22</v>
      </c>
      <c r="B32" s="24" t="s">
        <v>165</v>
      </c>
      <c r="C32" s="26" t="s">
        <v>0</v>
      </c>
      <c r="D32" s="80">
        <v>20</v>
      </c>
      <c r="E32" s="70"/>
      <c r="F32" s="62">
        <f t="shared" si="1"/>
        <v>0</v>
      </c>
      <c r="G32" s="50"/>
      <c r="J32" s="19"/>
    </row>
    <row r="33" spans="1:10" ht="30.75" customHeight="1">
      <c r="A33" s="93">
        <v>23</v>
      </c>
      <c r="B33" s="24" t="s">
        <v>174</v>
      </c>
      <c r="C33" s="26" t="s">
        <v>0</v>
      </c>
      <c r="D33" s="80">
        <v>30</v>
      </c>
      <c r="E33" s="70"/>
      <c r="F33" s="62">
        <f t="shared" si="1"/>
        <v>0</v>
      </c>
      <c r="G33" s="50"/>
      <c r="J33" s="19"/>
    </row>
    <row r="34" spans="1:10" ht="30.75" customHeight="1">
      <c r="A34" s="93">
        <v>24</v>
      </c>
      <c r="B34" s="24" t="s">
        <v>178</v>
      </c>
      <c r="C34" s="26" t="s">
        <v>0</v>
      </c>
      <c r="D34" s="80">
        <v>30</v>
      </c>
      <c r="E34" s="70"/>
      <c r="F34" s="62">
        <f t="shared" si="1"/>
        <v>0</v>
      </c>
      <c r="G34" s="50"/>
      <c r="J34" s="19"/>
    </row>
    <row r="35" spans="1:10" ht="30.75" customHeight="1">
      <c r="A35" s="48">
        <v>25</v>
      </c>
      <c r="B35" s="24" t="s">
        <v>179</v>
      </c>
      <c r="C35" s="26" t="s">
        <v>0</v>
      </c>
      <c r="D35" s="80">
        <v>30</v>
      </c>
      <c r="E35" s="70"/>
      <c r="F35" s="62">
        <f t="shared" si="1"/>
        <v>0</v>
      </c>
      <c r="G35" s="50"/>
      <c r="J35" s="19"/>
    </row>
    <row r="36" spans="1:10" ht="32.25" customHeight="1">
      <c r="A36" s="93">
        <v>26</v>
      </c>
      <c r="B36" s="24" t="s">
        <v>180</v>
      </c>
      <c r="C36" s="26" t="s">
        <v>0</v>
      </c>
      <c r="D36" s="80">
        <v>30</v>
      </c>
      <c r="E36" s="70"/>
      <c r="F36" s="62">
        <f t="shared" si="1"/>
        <v>0</v>
      </c>
      <c r="G36" s="50"/>
      <c r="J36" s="19"/>
    </row>
    <row r="37" spans="1:10" ht="43.5" customHeight="1">
      <c r="A37" s="91">
        <v>27</v>
      </c>
      <c r="B37" s="24" t="s">
        <v>254</v>
      </c>
      <c r="C37" s="26" t="s">
        <v>0</v>
      </c>
      <c r="D37" s="80">
        <v>30</v>
      </c>
      <c r="E37" s="70"/>
      <c r="F37" s="62">
        <f t="shared" si="1"/>
        <v>0</v>
      </c>
      <c r="G37" s="50"/>
      <c r="J37" s="19"/>
    </row>
    <row r="38" spans="1:10" ht="43.5" customHeight="1">
      <c r="A38" s="48">
        <v>28</v>
      </c>
      <c r="B38" s="24" t="s">
        <v>169</v>
      </c>
      <c r="C38" s="26" t="s">
        <v>0</v>
      </c>
      <c r="D38" s="80">
        <v>30</v>
      </c>
      <c r="E38" s="70"/>
      <c r="F38" s="62">
        <f t="shared" si="1"/>
        <v>0</v>
      </c>
      <c r="G38" s="50"/>
      <c r="J38" s="19"/>
    </row>
    <row r="39" spans="1:10" ht="45.75" customHeight="1">
      <c r="A39" s="93">
        <v>29</v>
      </c>
      <c r="B39" s="24" t="s">
        <v>170</v>
      </c>
      <c r="C39" s="26" t="s">
        <v>0</v>
      </c>
      <c r="D39" s="80">
        <v>30</v>
      </c>
      <c r="E39" s="70"/>
      <c r="F39" s="62">
        <f t="shared" si="1"/>
        <v>0</v>
      </c>
      <c r="G39" s="50"/>
      <c r="J39" s="19"/>
    </row>
    <row r="40" spans="1:10" ht="44.25" customHeight="1">
      <c r="A40" s="93">
        <v>30</v>
      </c>
      <c r="B40" s="24" t="s">
        <v>171</v>
      </c>
      <c r="C40" s="26" t="s">
        <v>0</v>
      </c>
      <c r="D40" s="80">
        <v>30</v>
      </c>
      <c r="E40" s="70"/>
      <c r="F40" s="62">
        <f t="shared" si="1"/>
        <v>0</v>
      </c>
      <c r="G40" s="50"/>
      <c r="J40" s="19"/>
    </row>
    <row r="41" spans="1:10" ht="43.5" customHeight="1">
      <c r="A41" s="48">
        <v>31</v>
      </c>
      <c r="B41" s="24" t="s">
        <v>172</v>
      </c>
      <c r="C41" s="26" t="s">
        <v>0</v>
      </c>
      <c r="D41" s="80">
        <v>30</v>
      </c>
      <c r="E41" s="70"/>
      <c r="F41" s="62">
        <f t="shared" si="1"/>
        <v>0</v>
      </c>
      <c r="G41" s="50"/>
      <c r="J41" s="19"/>
    </row>
    <row r="42" spans="1:10" ht="44.25" customHeight="1">
      <c r="A42" s="93">
        <v>32</v>
      </c>
      <c r="B42" s="24" t="s">
        <v>181</v>
      </c>
      <c r="C42" s="26" t="s">
        <v>0</v>
      </c>
      <c r="D42" s="80">
        <v>30</v>
      </c>
      <c r="E42" s="70"/>
      <c r="F42" s="62">
        <f t="shared" si="1"/>
        <v>0</v>
      </c>
      <c r="G42" s="50"/>
      <c r="J42" s="19"/>
    </row>
    <row r="43" spans="1:10" ht="42.75" customHeight="1">
      <c r="A43" s="91">
        <v>33</v>
      </c>
      <c r="B43" s="24" t="s">
        <v>173</v>
      </c>
      <c r="C43" s="26" t="s">
        <v>0</v>
      </c>
      <c r="D43" s="80">
        <v>20</v>
      </c>
      <c r="E43" s="70"/>
      <c r="F43" s="62">
        <f t="shared" si="1"/>
        <v>0</v>
      </c>
      <c r="G43" s="50"/>
      <c r="J43" s="19"/>
    </row>
    <row r="44" spans="1:10" ht="42.75" customHeight="1">
      <c r="A44" s="48">
        <v>34</v>
      </c>
      <c r="B44" s="24" t="s">
        <v>182</v>
      </c>
      <c r="C44" s="26" t="s">
        <v>0</v>
      </c>
      <c r="D44" s="80">
        <v>20</v>
      </c>
      <c r="E44" s="70"/>
      <c r="F44" s="62">
        <f t="shared" si="1"/>
        <v>0</v>
      </c>
      <c r="G44" s="50"/>
      <c r="J44" s="19"/>
    </row>
    <row r="45" spans="1:10" ht="44.25" customHeight="1">
      <c r="A45" s="93">
        <v>35</v>
      </c>
      <c r="B45" s="24" t="s">
        <v>430</v>
      </c>
      <c r="C45" s="26" t="s">
        <v>0</v>
      </c>
      <c r="D45" s="80">
        <v>30</v>
      </c>
      <c r="E45" s="70"/>
      <c r="F45" s="62">
        <f t="shared" si="1"/>
        <v>0</v>
      </c>
      <c r="G45" s="50"/>
      <c r="J45" s="19"/>
    </row>
    <row r="46" spans="1:10" ht="42.75" customHeight="1">
      <c r="A46" s="93">
        <v>36</v>
      </c>
      <c r="B46" s="24" t="s">
        <v>431</v>
      </c>
      <c r="C46" s="26" t="s">
        <v>0</v>
      </c>
      <c r="D46" s="80">
        <v>30</v>
      </c>
      <c r="E46" s="70"/>
      <c r="F46" s="62">
        <f t="shared" si="1"/>
        <v>0</v>
      </c>
      <c r="G46" s="50"/>
      <c r="J46" s="19"/>
    </row>
    <row r="47" spans="1:10" ht="42" customHeight="1">
      <c r="A47" s="48">
        <v>37</v>
      </c>
      <c r="B47" s="24" t="s">
        <v>432</v>
      </c>
      <c r="C47" s="26" t="s">
        <v>0</v>
      </c>
      <c r="D47" s="80">
        <v>20</v>
      </c>
      <c r="E47" s="70"/>
      <c r="F47" s="62">
        <f t="shared" si="1"/>
        <v>0</v>
      </c>
      <c r="G47" s="50"/>
      <c r="J47" s="19"/>
    </row>
    <row r="48" spans="1:10" ht="39.75" customHeight="1">
      <c r="A48" s="93">
        <v>38</v>
      </c>
      <c r="B48" s="32" t="s">
        <v>437</v>
      </c>
      <c r="C48" s="26" t="s">
        <v>0</v>
      </c>
      <c r="D48" s="83">
        <v>30</v>
      </c>
      <c r="E48" s="70"/>
      <c r="F48" s="62">
        <f t="shared" si="1"/>
        <v>0</v>
      </c>
      <c r="G48" s="50"/>
      <c r="J48" s="19"/>
    </row>
    <row r="49" spans="1:10" ht="42.75" customHeight="1">
      <c r="A49" s="91">
        <v>39</v>
      </c>
      <c r="B49" s="24" t="s">
        <v>438</v>
      </c>
      <c r="C49" s="26" t="s">
        <v>0</v>
      </c>
      <c r="D49" s="80">
        <v>20</v>
      </c>
      <c r="E49" s="70"/>
      <c r="F49" s="62">
        <f t="shared" si="1"/>
        <v>0</v>
      </c>
      <c r="G49" s="50"/>
      <c r="J49" s="19"/>
    </row>
    <row r="50" spans="1:10" ht="43.5" customHeight="1">
      <c r="A50" s="48">
        <v>40</v>
      </c>
      <c r="B50" s="24" t="s">
        <v>439</v>
      </c>
      <c r="C50" s="26" t="s">
        <v>0</v>
      </c>
      <c r="D50" s="80">
        <v>20</v>
      </c>
      <c r="E50" s="70"/>
      <c r="F50" s="62">
        <f t="shared" si="1"/>
        <v>0</v>
      </c>
      <c r="G50" s="50"/>
      <c r="J50" s="19"/>
    </row>
    <row r="51" spans="1:10" ht="39.75" customHeight="1">
      <c r="A51" s="93">
        <v>41</v>
      </c>
      <c r="B51" s="24" t="s">
        <v>440</v>
      </c>
      <c r="C51" s="26" t="s">
        <v>0</v>
      </c>
      <c r="D51" s="80">
        <v>20</v>
      </c>
      <c r="E51" s="70"/>
      <c r="F51" s="62">
        <f t="shared" si="1"/>
        <v>0</v>
      </c>
      <c r="G51" s="50"/>
      <c r="J51" s="19"/>
    </row>
    <row r="52" spans="1:10" ht="43.5" customHeight="1">
      <c r="A52" s="93">
        <v>42</v>
      </c>
      <c r="B52" s="24" t="s">
        <v>441</v>
      </c>
      <c r="C52" s="26" t="s">
        <v>0</v>
      </c>
      <c r="D52" s="80">
        <v>20</v>
      </c>
      <c r="E52" s="70"/>
      <c r="F52" s="62">
        <f t="shared" si="1"/>
        <v>0</v>
      </c>
      <c r="G52" s="50"/>
      <c r="J52" s="19"/>
    </row>
    <row r="53" spans="1:10" ht="42" customHeight="1">
      <c r="A53" s="48">
        <v>43</v>
      </c>
      <c r="B53" s="24" t="s">
        <v>442</v>
      </c>
      <c r="C53" s="26" t="s">
        <v>0</v>
      </c>
      <c r="D53" s="80">
        <v>10</v>
      </c>
      <c r="E53" s="70"/>
      <c r="F53" s="62">
        <f t="shared" si="1"/>
        <v>0</v>
      </c>
      <c r="G53" s="50"/>
      <c r="J53" s="19"/>
    </row>
    <row r="54" spans="1:10" ht="42" customHeight="1">
      <c r="A54" s="93">
        <v>44</v>
      </c>
      <c r="B54" s="24" t="s">
        <v>443</v>
      </c>
      <c r="C54" s="26" t="s">
        <v>0</v>
      </c>
      <c r="D54" s="80">
        <v>20</v>
      </c>
      <c r="E54" s="70"/>
      <c r="F54" s="62">
        <f t="shared" si="1"/>
        <v>0</v>
      </c>
      <c r="G54" s="50"/>
      <c r="J54" s="19"/>
    </row>
    <row r="55" spans="1:10" ht="40.5" customHeight="1">
      <c r="A55" s="91">
        <v>45</v>
      </c>
      <c r="B55" s="24" t="s">
        <v>444</v>
      </c>
      <c r="C55" s="26" t="s">
        <v>0</v>
      </c>
      <c r="D55" s="80">
        <v>20</v>
      </c>
      <c r="E55" s="70"/>
      <c r="F55" s="62">
        <f t="shared" si="1"/>
        <v>0</v>
      </c>
      <c r="G55" s="50"/>
      <c r="J55" s="19"/>
    </row>
    <row r="56" spans="1:10" ht="41.25" customHeight="1">
      <c r="A56" s="48">
        <v>46</v>
      </c>
      <c r="B56" s="24" t="s">
        <v>445</v>
      </c>
      <c r="C56" s="26" t="s">
        <v>0</v>
      </c>
      <c r="D56" s="80">
        <v>20</v>
      </c>
      <c r="E56" s="70"/>
      <c r="F56" s="62">
        <f t="shared" si="1"/>
        <v>0</v>
      </c>
      <c r="G56" s="67"/>
      <c r="J56" s="19"/>
    </row>
    <row r="57" spans="1:10" ht="45" customHeight="1">
      <c r="A57" s="93">
        <v>47</v>
      </c>
      <c r="B57" s="24" t="s">
        <v>446</v>
      </c>
      <c r="C57" s="26" t="s">
        <v>0</v>
      </c>
      <c r="D57" s="80">
        <v>10</v>
      </c>
      <c r="E57" s="70"/>
      <c r="F57" s="62">
        <f t="shared" si="1"/>
        <v>0</v>
      </c>
      <c r="G57" s="67"/>
      <c r="J57" s="19"/>
    </row>
    <row r="58" spans="1:10" ht="45" customHeight="1">
      <c r="A58" s="93">
        <v>48</v>
      </c>
      <c r="B58" s="24" t="s">
        <v>447</v>
      </c>
      <c r="C58" s="26" t="s">
        <v>0</v>
      </c>
      <c r="D58" s="80">
        <v>10</v>
      </c>
      <c r="E58" s="70"/>
      <c r="F58" s="62">
        <f t="shared" si="1"/>
        <v>0</v>
      </c>
      <c r="G58" s="67"/>
      <c r="J58" s="19"/>
    </row>
    <row r="59" spans="1:10" ht="45" customHeight="1">
      <c r="A59" s="48">
        <v>49</v>
      </c>
      <c r="B59" s="24" t="s">
        <v>448</v>
      </c>
      <c r="C59" s="26" t="s">
        <v>0</v>
      </c>
      <c r="D59" s="80">
        <v>10</v>
      </c>
      <c r="E59" s="70"/>
      <c r="F59" s="62">
        <f t="shared" si="1"/>
        <v>0</v>
      </c>
      <c r="G59" s="67"/>
      <c r="J59" s="19"/>
    </row>
    <row r="60" spans="1:10" ht="89.25">
      <c r="A60" s="93">
        <v>50</v>
      </c>
      <c r="B60" s="24" t="s">
        <v>531</v>
      </c>
      <c r="C60" s="26" t="s">
        <v>0</v>
      </c>
      <c r="D60" s="80">
        <v>20</v>
      </c>
      <c r="E60" s="70"/>
      <c r="F60" s="62">
        <f t="shared" si="1"/>
        <v>0</v>
      </c>
      <c r="G60" s="67"/>
      <c r="J60" s="19"/>
    </row>
    <row r="61" spans="1:10" ht="94.5" customHeight="1">
      <c r="A61" s="91">
        <v>51</v>
      </c>
      <c r="B61" s="24" t="s">
        <v>532</v>
      </c>
      <c r="C61" s="26" t="s">
        <v>0</v>
      </c>
      <c r="D61" s="80">
        <v>10</v>
      </c>
      <c r="E61" s="70"/>
      <c r="F61" s="62">
        <f t="shared" si="1"/>
        <v>0</v>
      </c>
      <c r="G61" s="67"/>
      <c r="J61" s="19"/>
    </row>
    <row r="62" spans="1:10" ht="44.25" customHeight="1">
      <c r="A62" s="48">
        <v>52</v>
      </c>
      <c r="B62" s="24" t="s">
        <v>19</v>
      </c>
      <c r="C62" s="26" t="s">
        <v>0</v>
      </c>
      <c r="D62" s="80">
        <v>10</v>
      </c>
      <c r="E62" s="70"/>
      <c r="F62" s="62">
        <f t="shared" si="1"/>
        <v>0</v>
      </c>
      <c r="G62" s="67"/>
      <c r="J62" s="19"/>
    </row>
    <row r="63" spans="1:10" ht="67.5" customHeight="1">
      <c r="A63" s="93">
        <v>53</v>
      </c>
      <c r="B63" s="24" t="s">
        <v>20</v>
      </c>
      <c r="C63" s="26" t="s">
        <v>0</v>
      </c>
      <c r="D63" s="80">
        <v>20</v>
      </c>
      <c r="E63" s="70"/>
      <c r="F63" s="62">
        <f t="shared" si="1"/>
        <v>0</v>
      </c>
      <c r="G63" s="67"/>
      <c r="J63" s="19"/>
    </row>
    <row r="64" spans="1:10" ht="67.5" customHeight="1">
      <c r="A64" s="93">
        <v>54</v>
      </c>
      <c r="B64" s="24" t="s">
        <v>21</v>
      </c>
      <c r="C64" s="26" t="s">
        <v>0</v>
      </c>
      <c r="D64" s="80">
        <v>20</v>
      </c>
      <c r="E64" s="70"/>
      <c r="F64" s="62">
        <f t="shared" si="1"/>
        <v>0</v>
      </c>
      <c r="G64" s="67"/>
      <c r="J64" s="19"/>
    </row>
    <row r="65" spans="1:10" ht="80.25" customHeight="1">
      <c r="A65" s="48">
        <v>55</v>
      </c>
      <c r="B65" s="24" t="s">
        <v>22</v>
      </c>
      <c r="C65" s="26" t="s">
        <v>0</v>
      </c>
      <c r="D65" s="80">
        <v>30</v>
      </c>
      <c r="E65" s="70"/>
      <c r="F65" s="62">
        <f t="shared" si="1"/>
        <v>0</v>
      </c>
      <c r="G65" s="67"/>
      <c r="J65" s="19"/>
    </row>
    <row r="66" spans="1:10" ht="67.5" customHeight="1">
      <c r="A66" s="93">
        <v>56</v>
      </c>
      <c r="B66" s="24" t="s">
        <v>23</v>
      </c>
      <c r="C66" s="26" t="s">
        <v>0</v>
      </c>
      <c r="D66" s="80">
        <v>20</v>
      </c>
      <c r="E66" s="70"/>
      <c r="F66" s="62">
        <f t="shared" si="1"/>
        <v>0</v>
      </c>
      <c r="G66" s="67"/>
      <c r="J66" s="19"/>
    </row>
    <row r="67" spans="1:10" ht="66.75" customHeight="1">
      <c r="A67" s="91">
        <v>57</v>
      </c>
      <c r="B67" s="24" t="s">
        <v>24</v>
      </c>
      <c r="C67" s="26" t="s">
        <v>0</v>
      </c>
      <c r="D67" s="80">
        <v>50</v>
      </c>
      <c r="E67" s="70"/>
      <c r="F67" s="62">
        <f t="shared" si="1"/>
        <v>0</v>
      </c>
      <c r="G67" s="67"/>
      <c r="J67" s="19"/>
    </row>
    <row r="68" spans="5:6" ht="23.25" customHeight="1">
      <c r="E68" s="7" t="s">
        <v>12</v>
      </c>
      <c r="F68" s="29">
        <f>SUM(F11:F67)</f>
        <v>0</v>
      </c>
    </row>
    <row r="69" spans="1:2" ht="40.5" customHeight="1">
      <c r="A69" s="30">
        <f>F68</f>
        <v>0</v>
      </c>
      <c r="B69" s="17" t="s">
        <v>13</v>
      </c>
    </row>
    <row r="70" spans="5:6" ht="39.75" customHeight="1">
      <c r="E70" s="148"/>
      <c r="F70" s="148"/>
    </row>
    <row r="71" spans="1:2" ht="18.75" customHeight="1">
      <c r="A71" s="14">
        <v>1524</v>
      </c>
      <c r="B71" s="13" t="s">
        <v>11</v>
      </c>
    </row>
    <row r="72" spans="5:6" ht="12.75">
      <c r="E72" s="149"/>
      <c r="F72" s="149"/>
    </row>
    <row r="73" ht="17.25" customHeight="1"/>
    <row r="74" spans="1:7" ht="43.5" customHeight="1">
      <c r="A74" s="138"/>
      <c r="B74" s="144" t="s">
        <v>625</v>
      </c>
      <c r="C74" s="145"/>
      <c r="D74" s="145"/>
      <c r="E74" s="145"/>
      <c r="F74" s="145"/>
      <c r="G74" s="146"/>
    </row>
    <row r="76" ht="12.75">
      <c r="B76" s="37"/>
    </row>
    <row r="77" spans="1:7" ht="12.75">
      <c r="A77" s="131"/>
      <c r="B77" s="132"/>
      <c r="C77" s="133"/>
      <c r="D77" s="134"/>
      <c r="E77" s="135"/>
      <c r="F77" s="133"/>
      <c r="G77" s="136"/>
    </row>
    <row r="78" spans="1:7" ht="12.75">
      <c r="A78" s="131"/>
      <c r="B78" s="137"/>
      <c r="C78" s="133"/>
      <c r="D78" s="134"/>
      <c r="E78" s="135"/>
      <c r="F78" s="133"/>
      <c r="G78" s="136"/>
    </row>
    <row r="79" spans="1:7" ht="12.75">
      <c r="A79" s="131"/>
      <c r="B79" s="132"/>
      <c r="C79" s="133"/>
      <c r="D79" s="134"/>
      <c r="E79" s="135"/>
      <c r="F79" s="133"/>
      <c r="G79" s="136"/>
    </row>
    <row r="80" spans="1:7" ht="12.75">
      <c r="A80" s="129"/>
      <c r="B80" s="101"/>
      <c r="C80" s="107"/>
      <c r="D80" s="108"/>
      <c r="E80" s="109"/>
      <c r="F80" s="107"/>
      <c r="G80" s="130"/>
    </row>
    <row r="81" ht="12.75">
      <c r="B81" s="37"/>
    </row>
    <row r="82" ht="12.75">
      <c r="B82" s="98"/>
    </row>
    <row r="83" ht="12.75">
      <c r="B83" s="97"/>
    </row>
    <row r="84" ht="12.75">
      <c r="B84" s="36"/>
    </row>
    <row r="85" ht="12.75">
      <c r="B85" s="46"/>
    </row>
    <row r="86" ht="12.75">
      <c r="B86" s="37"/>
    </row>
    <row r="87" ht="12.75">
      <c r="B87" s="46"/>
    </row>
    <row r="88" ht="12.75">
      <c r="B88" s="97"/>
    </row>
    <row r="89" ht="12.75">
      <c r="B89" s="35"/>
    </row>
    <row r="90" ht="12.75">
      <c r="B90" s="39"/>
    </row>
    <row r="91" ht="12.75">
      <c r="B91" s="35"/>
    </row>
    <row r="92" ht="12.75">
      <c r="B92" s="39"/>
    </row>
    <row r="93" ht="12.75">
      <c r="B93" s="35"/>
    </row>
    <row r="94" ht="12.75">
      <c r="B94" s="39"/>
    </row>
    <row r="96" ht="12.75">
      <c r="B96" s="39"/>
    </row>
    <row r="98" ht="12.75">
      <c r="B98" s="46"/>
    </row>
    <row r="100" ht="12.75">
      <c r="B100" s="46"/>
    </row>
  </sheetData>
  <sheetProtection/>
  <mergeCells count="4">
    <mergeCell ref="B74:G74"/>
    <mergeCell ref="B7:G7"/>
    <mergeCell ref="E70:F70"/>
    <mergeCell ref="E72:F72"/>
  </mergeCells>
  <conditionalFormatting sqref="F1:F6 F8:G8 F9:F10 G11:G67">
    <cfRule type="cellIs" priority="2" dxfId="0" operator="equal" stopIfTrue="1">
      <formula>0</formula>
    </cfRule>
  </conditionalFormatting>
  <conditionalFormatting sqref="F56:F61">
    <cfRule type="cellIs" priority="11" dxfId="3" operator="notEqual">
      <formula>$E56:$E68*$D56:$D68</formula>
    </cfRule>
  </conditionalFormatting>
  <conditionalFormatting sqref="F51:F54">
    <cfRule type="cellIs" priority="12" dxfId="3" operator="notEqual">
      <formula>$E51:$E70*$D51:$D70</formula>
    </cfRule>
  </conditionalFormatting>
  <conditionalFormatting sqref="F40:F43">
    <cfRule type="cellIs" priority="13" dxfId="3" operator="notEqual">
      <formula>$E40:$E70*$D40:$D70</formula>
    </cfRule>
  </conditionalFormatting>
  <conditionalFormatting sqref="F29:F32">
    <cfRule type="cellIs" priority="14" dxfId="3" operator="notEqual">
      <formula>$E29:$E70*$D29:$D70</formula>
    </cfRule>
  </conditionalFormatting>
  <conditionalFormatting sqref="F20:F21">
    <cfRule type="cellIs" priority="15" dxfId="3" operator="notEqual">
      <formula>$E20:$E72*$D20:$D72</formula>
    </cfRule>
  </conditionalFormatting>
  <conditionalFormatting sqref="F14:F19">
    <cfRule type="cellIs" priority="16099" dxfId="3" operator="notEqual">
      <formula>$E14:$E68*$D14:$D68</formula>
    </cfRule>
  </conditionalFormatting>
  <conditionalFormatting sqref="F11:F13">
    <cfRule type="cellIs" priority="16101" dxfId="3" operator="notEqual">
      <formula>$E11:$E67*$D11:$D67</formula>
    </cfRule>
  </conditionalFormatting>
  <conditionalFormatting sqref="F62 F64:F65">
    <cfRule type="cellIs" priority="16569" dxfId="3" operator="notEqual">
      <formula>$E62:$E73*$D62:$D73</formula>
    </cfRule>
  </conditionalFormatting>
  <conditionalFormatting sqref="F44 F46:F47">
    <cfRule type="cellIs" priority="16575" dxfId="3" operator="notEqual">
      <formula>$E44:$E73*$D44:$D73</formula>
    </cfRule>
  </conditionalFormatting>
  <conditionalFormatting sqref="F33 F35:F36">
    <cfRule type="cellIs" priority="16579" dxfId="3" operator="notEqual">
      <formula>$E33:$E73*$D33:$D73</formula>
    </cfRule>
  </conditionalFormatting>
  <conditionalFormatting sqref="F22 F24:F25">
    <cfRule type="cellIs" priority="16583" dxfId="3" operator="notEqual">
      <formula>$E22:$E73*$D22:$D73</formula>
    </cfRule>
  </conditionalFormatting>
  <conditionalFormatting sqref="F55">
    <cfRule type="cellIs" priority="16587" dxfId="3" operator="notEqual">
      <formula>$E55:$E73*$D55:$D73</formula>
    </cfRule>
  </conditionalFormatting>
  <conditionalFormatting sqref="F23 F26:F29">
    <cfRule type="cellIs" priority="16595" dxfId="3" operator="notEqual">
      <formula>$E23:$E73*$D23:$D73</formula>
    </cfRule>
  </conditionalFormatting>
  <conditionalFormatting sqref="F63 F66:F67">
    <cfRule type="cellIs" priority="16599" dxfId="3" operator="notEqual">
      <formula>$E63:$E73*$D63:$D73</formula>
    </cfRule>
  </conditionalFormatting>
  <conditionalFormatting sqref="F45 F48:F50">
    <cfRule type="cellIs" priority="16600" dxfId="3" operator="notEqual">
      <formula>$E45:$E73*$D45:$D73</formula>
    </cfRule>
  </conditionalFormatting>
  <conditionalFormatting sqref="F34 F37:F39">
    <cfRule type="cellIs" priority="16601" dxfId="3" operator="notEqual">
      <formula>$E34:$E73*$D34:$D73</formula>
    </cfRule>
  </conditionalFormatting>
  <conditionalFormatting sqref="F30:F67">
    <cfRule type="cellIs" priority="16614" dxfId="3" operator="notEqual">
      <formula>$E30:$E79*$D30:$D79</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tableParts>
    <tablePart r:id="rId1"/>
  </tableParts>
</worksheet>
</file>

<file path=xl/worksheets/sheet10.xml><?xml version="1.0" encoding="utf-8"?>
<worksheet xmlns="http://schemas.openxmlformats.org/spreadsheetml/2006/main" xmlns:r="http://schemas.openxmlformats.org/officeDocument/2006/relationships">
  <dimension ref="A1:G20"/>
  <sheetViews>
    <sheetView zoomScalePageLayoutView="0" workbookViewId="0" topLeftCell="A1">
      <selection activeCell="G10" sqref="G10"/>
    </sheetView>
  </sheetViews>
  <sheetFormatPr defaultColWidth="9.140625" defaultRowHeight="12.75"/>
  <cols>
    <col min="1" max="1" width="5.7109375" style="0" customWidth="1"/>
    <col min="2" max="2" width="41.28125" style="0" customWidth="1"/>
    <col min="3" max="3" width="6.421875" style="0" customWidth="1"/>
    <col min="4" max="4" width="5.8515625" style="0" customWidth="1"/>
    <col min="5" max="5" width="13.00390625" style="0" customWidth="1"/>
    <col min="6" max="6" width="15.57421875" style="0" customWidth="1"/>
    <col min="7" max="7" width="28.57421875" style="0" customWidth="1"/>
  </cols>
  <sheetData>
    <row r="1" spans="1:7" ht="12.75">
      <c r="A1" s="115"/>
      <c r="B1" s="116"/>
      <c r="C1" s="115"/>
      <c r="D1" s="155" t="s">
        <v>580</v>
      </c>
      <c r="E1" s="155"/>
      <c r="F1" s="155"/>
      <c r="G1" s="155"/>
    </row>
    <row r="2" spans="1:7" ht="12.75">
      <c r="A2" s="115"/>
      <c r="B2" s="116"/>
      <c r="C2" s="115"/>
      <c r="D2" s="115"/>
      <c r="E2" s="117"/>
      <c r="F2" s="117"/>
      <c r="G2" s="118"/>
    </row>
    <row r="3" spans="1:7" ht="12.75">
      <c r="A3" s="115"/>
      <c r="B3" s="116"/>
      <c r="C3" s="115"/>
      <c r="D3" s="115"/>
      <c r="E3" s="117"/>
      <c r="F3" s="117"/>
      <c r="G3" s="118"/>
    </row>
    <row r="4" spans="1:7" ht="12.75">
      <c r="A4" s="115"/>
      <c r="B4" s="116" t="s">
        <v>594</v>
      </c>
      <c r="C4" s="115"/>
      <c r="D4" s="115"/>
      <c r="E4" s="117"/>
      <c r="F4" s="117"/>
      <c r="G4" s="118"/>
    </row>
    <row r="5" spans="1:7" ht="12.75">
      <c r="A5" s="115"/>
      <c r="B5" s="116" t="s">
        <v>595</v>
      </c>
      <c r="C5" s="115"/>
      <c r="D5" s="115"/>
      <c r="E5" s="117"/>
      <c r="F5" s="117"/>
      <c r="G5" s="118"/>
    </row>
    <row r="6" spans="1:7" ht="12.75">
      <c r="A6" s="115"/>
      <c r="B6" s="116"/>
      <c r="C6" s="115"/>
      <c r="D6" s="115"/>
      <c r="E6" s="117"/>
      <c r="F6" s="117"/>
      <c r="G6" s="118"/>
    </row>
    <row r="7" spans="1:7" ht="12.75">
      <c r="A7" s="115"/>
      <c r="B7" s="160" t="s">
        <v>597</v>
      </c>
      <c r="C7" s="160"/>
      <c r="D7" s="160"/>
      <c r="E7" s="160"/>
      <c r="F7" s="160"/>
      <c r="G7" s="160"/>
    </row>
    <row r="8" spans="1:7" ht="12.75">
      <c r="A8" s="115"/>
      <c r="B8" s="116"/>
      <c r="C8" s="115"/>
      <c r="D8" s="115"/>
      <c r="E8" s="117"/>
      <c r="F8" s="117"/>
      <c r="G8" s="118"/>
    </row>
    <row r="9" spans="1:7" ht="12.75">
      <c r="A9" s="115"/>
      <c r="B9" s="116"/>
      <c r="C9" s="115"/>
      <c r="D9" s="115"/>
      <c r="E9" s="158"/>
      <c r="F9" s="158"/>
      <c r="G9" s="159"/>
    </row>
    <row r="10" spans="1:7" ht="51">
      <c r="A10" s="142" t="s">
        <v>4</v>
      </c>
      <c r="B10" s="142" t="s">
        <v>3</v>
      </c>
      <c r="C10" s="142" t="s">
        <v>2</v>
      </c>
      <c r="D10" s="142" t="s">
        <v>1</v>
      </c>
      <c r="E10" s="143" t="s">
        <v>9</v>
      </c>
      <c r="F10" s="143" t="s">
        <v>616</v>
      </c>
      <c r="G10" s="142" t="s">
        <v>618</v>
      </c>
    </row>
    <row r="11" spans="1:7" ht="18.75" customHeight="1">
      <c r="A11" s="127" t="s">
        <v>5</v>
      </c>
      <c r="B11" s="128" t="s">
        <v>6</v>
      </c>
      <c r="C11" s="128" t="s">
        <v>7</v>
      </c>
      <c r="D11" s="128" t="s">
        <v>8</v>
      </c>
      <c r="E11" s="127">
        <v>5</v>
      </c>
      <c r="F11" s="127">
        <v>6</v>
      </c>
      <c r="G11" s="128" t="s">
        <v>579</v>
      </c>
    </row>
    <row r="12" spans="1:7" ht="123" customHeight="1">
      <c r="A12" s="119">
        <v>1</v>
      </c>
      <c r="B12" s="120" t="s">
        <v>588</v>
      </c>
      <c r="C12" s="119" t="s">
        <v>0</v>
      </c>
      <c r="D12" s="121">
        <v>5</v>
      </c>
      <c r="E12" s="122"/>
      <c r="F12" s="122"/>
      <c r="G12" s="123"/>
    </row>
    <row r="13" spans="1:7" ht="111" customHeight="1">
      <c r="A13" s="119">
        <v>2</v>
      </c>
      <c r="B13" s="120" t="s">
        <v>589</v>
      </c>
      <c r="C13" s="119" t="s">
        <v>590</v>
      </c>
      <c r="D13" s="121">
        <v>2</v>
      </c>
      <c r="E13" s="122"/>
      <c r="F13" s="122"/>
      <c r="G13" s="123"/>
    </row>
    <row r="14" spans="1:7" ht="175.5" customHeight="1">
      <c r="A14" s="119">
        <v>3</v>
      </c>
      <c r="B14" s="120" t="s">
        <v>591</v>
      </c>
      <c r="C14" s="119" t="s">
        <v>0</v>
      </c>
      <c r="D14" s="121">
        <v>5</v>
      </c>
      <c r="E14" s="122"/>
      <c r="F14" s="122"/>
      <c r="G14" s="123"/>
    </row>
    <row r="15" spans="1:7" ht="174" customHeight="1">
      <c r="A15" s="119">
        <v>4</v>
      </c>
      <c r="B15" s="120" t="s">
        <v>592</v>
      </c>
      <c r="C15" s="119" t="s">
        <v>0</v>
      </c>
      <c r="D15" s="121">
        <v>6</v>
      </c>
      <c r="E15" s="122"/>
      <c r="F15" s="122"/>
      <c r="G15" s="123"/>
    </row>
    <row r="16" spans="1:7" ht="12.75">
      <c r="A16" s="124"/>
      <c r="B16" s="156" t="s">
        <v>593</v>
      </c>
      <c r="C16" s="156"/>
      <c r="D16" s="156"/>
      <c r="E16" s="156"/>
      <c r="F16" s="157"/>
      <c r="G16" s="126"/>
    </row>
    <row r="17" spans="2:7" ht="12.75">
      <c r="B17" s="114"/>
      <c r="G17" s="125"/>
    </row>
    <row r="18" ht="12.75">
      <c r="B18" s="114"/>
    </row>
    <row r="19" spans="1:7" ht="30" customHeight="1">
      <c r="A19" s="2"/>
      <c r="B19" s="150" t="s">
        <v>619</v>
      </c>
      <c r="C19" s="151"/>
      <c r="D19" s="151"/>
      <c r="E19" s="151"/>
      <c r="F19" s="151"/>
      <c r="G19" s="152"/>
    </row>
    <row r="20" spans="1:7" ht="12.75">
      <c r="A20" s="2"/>
      <c r="B20" s="37"/>
      <c r="C20" s="3"/>
      <c r="D20" s="6"/>
      <c r="E20" s="113"/>
      <c r="F20" s="3"/>
      <c r="G20" s="12"/>
    </row>
  </sheetData>
  <sheetProtection/>
  <mergeCells count="5">
    <mergeCell ref="D1:G1"/>
    <mergeCell ref="B16:F16"/>
    <mergeCell ref="B19:G19"/>
    <mergeCell ref="E9:G9"/>
    <mergeCell ref="B7:G7"/>
  </mergeCells>
  <conditionalFormatting sqref="G10:G11">
    <cfRule type="cellIs" priority="7" dxfId="0" operator="equal" stopIfTrue="1">
      <formula>0</formula>
    </cfRule>
  </conditionalFormatting>
  <conditionalFormatting sqref="G8">
    <cfRule type="cellIs" priority="5" dxfId="0" operator="equal" stopIfTrue="1">
      <formula>0</formula>
    </cfRule>
  </conditionalFormatting>
  <conditionalFormatting sqref="G2:G6">
    <cfRule type="cellIs" priority="2" dxfId="0" operator="equal" stopIfTrue="1">
      <formula>0</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67"/>
  <sheetViews>
    <sheetView zoomScalePageLayoutView="0" workbookViewId="0" topLeftCell="A1">
      <selection activeCell="B145" sqref="B145:F145"/>
    </sheetView>
  </sheetViews>
  <sheetFormatPr defaultColWidth="9.140625" defaultRowHeight="12.75"/>
  <cols>
    <col min="1" max="1" width="10.8515625" style="2" customWidth="1"/>
    <col min="2" max="2" width="62.7109375" style="4" customWidth="1"/>
    <col min="3" max="3" width="7.28125" style="3" customWidth="1"/>
    <col min="4" max="4" width="9.140625" style="6" customWidth="1"/>
    <col min="5" max="5" width="20.57421875" style="18" customWidth="1"/>
    <col min="6" max="6" width="14.8515625" style="3" customWidth="1"/>
    <col min="7" max="7" width="22.8515625" style="12" customWidth="1"/>
    <col min="8" max="16384" width="9.140625" style="1" customWidth="1"/>
  </cols>
  <sheetData>
    <row r="1" spans="5:7" ht="12.75">
      <c r="E1" s="100"/>
      <c r="G1" s="12" t="s">
        <v>580</v>
      </c>
    </row>
    <row r="2" spans="2:5" ht="12.75">
      <c r="B2" s="4" t="s">
        <v>581</v>
      </c>
      <c r="E2" s="100"/>
    </row>
    <row r="3" spans="2:5" ht="12.75">
      <c r="B3" s="4" t="s">
        <v>584</v>
      </c>
      <c r="E3" s="100"/>
    </row>
    <row r="4" ht="12.75">
      <c r="E4" s="100"/>
    </row>
    <row r="5" spans="4:7" ht="12.75">
      <c r="D5" s="3"/>
      <c r="F5" s="153"/>
      <c r="G5" s="153"/>
    </row>
    <row r="6" spans="4:7" ht="12.75">
      <c r="D6" s="3"/>
      <c r="E6" s="100"/>
      <c r="F6" s="99"/>
      <c r="G6" s="99"/>
    </row>
    <row r="7" spans="2:7" ht="18" customHeight="1">
      <c r="B7" s="147" t="s">
        <v>567</v>
      </c>
      <c r="C7" s="147"/>
      <c r="D7" s="147"/>
      <c r="E7" s="147"/>
      <c r="F7" s="147"/>
      <c r="G7" s="147"/>
    </row>
    <row r="8" ht="12.75">
      <c r="D8" s="3"/>
    </row>
    <row r="9" spans="1:7" s="16" customFormat="1" ht="69" customHeight="1">
      <c r="A9" s="102" t="s">
        <v>4</v>
      </c>
      <c r="B9" s="103" t="s">
        <v>3</v>
      </c>
      <c r="C9" s="104" t="s">
        <v>2</v>
      </c>
      <c r="D9" s="104" t="s">
        <v>1</v>
      </c>
      <c r="E9" s="105" t="s">
        <v>9</v>
      </c>
      <c r="F9" s="102" t="s">
        <v>10</v>
      </c>
      <c r="G9" s="104" t="s">
        <v>618</v>
      </c>
    </row>
    <row r="10" spans="1:12" s="5" customFormat="1" ht="21.75" customHeight="1" thickBot="1">
      <c r="A10" s="8" t="s">
        <v>5</v>
      </c>
      <c r="B10" s="15" t="s">
        <v>6</v>
      </c>
      <c r="C10" s="9" t="s">
        <v>7</v>
      </c>
      <c r="D10" s="9" t="s">
        <v>8</v>
      </c>
      <c r="E10" s="10">
        <v>5</v>
      </c>
      <c r="F10" s="11" t="s">
        <v>578</v>
      </c>
      <c r="G10" s="9" t="s">
        <v>579</v>
      </c>
      <c r="K10"/>
      <c r="L10"/>
    </row>
    <row r="11" spans="1:12" ht="29.25" customHeight="1" thickTop="1">
      <c r="A11" s="48">
        <v>1</v>
      </c>
      <c r="B11" s="24" t="s">
        <v>25</v>
      </c>
      <c r="C11" s="26" t="s">
        <v>0</v>
      </c>
      <c r="D11" s="80">
        <v>500</v>
      </c>
      <c r="E11" s="70"/>
      <c r="F11" s="62">
        <f aca="true" t="shared" si="0" ref="F11:F21">(D11*E11)</f>
        <v>0</v>
      </c>
      <c r="G11" s="50"/>
      <c r="K11" s="19"/>
      <c r="L11" s="19"/>
    </row>
    <row r="12" spans="1:12" ht="28.5" customHeight="1">
      <c r="A12" s="48">
        <v>2</v>
      </c>
      <c r="B12" s="24" t="s">
        <v>193</v>
      </c>
      <c r="C12" s="26" t="s">
        <v>0</v>
      </c>
      <c r="D12" s="80">
        <v>500</v>
      </c>
      <c r="E12" s="70"/>
      <c r="F12" s="62">
        <f t="shared" si="0"/>
        <v>0</v>
      </c>
      <c r="G12" s="50"/>
      <c r="K12" s="19"/>
      <c r="L12" s="19"/>
    </row>
    <row r="13" spans="1:12" ht="27.75" customHeight="1">
      <c r="A13" s="48">
        <v>3</v>
      </c>
      <c r="B13" s="24" t="s">
        <v>26</v>
      </c>
      <c r="C13" s="26" t="s">
        <v>0</v>
      </c>
      <c r="D13" s="80">
        <v>500</v>
      </c>
      <c r="E13" s="70"/>
      <c r="F13" s="62">
        <f t="shared" si="0"/>
        <v>0</v>
      </c>
      <c r="G13" s="50"/>
      <c r="K13" s="19"/>
      <c r="L13" s="19"/>
    </row>
    <row r="14" spans="1:12" ht="27.75" customHeight="1">
      <c r="A14" s="48">
        <v>4</v>
      </c>
      <c r="B14" s="24" t="s">
        <v>27</v>
      </c>
      <c r="C14" s="26" t="s">
        <v>0</v>
      </c>
      <c r="D14" s="80">
        <v>500</v>
      </c>
      <c r="E14" s="70"/>
      <c r="F14" s="62">
        <f t="shared" si="0"/>
        <v>0</v>
      </c>
      <c r="G14" s="50"/>
      <c r="K14" s="19"/>
      <c r="L14" s="19"/>
    </row>
    <row r="15" spans="1:12" ht="28.5" customHeight="1">
      <c r="A15" s="48">
        <v>5</v>
      </c>
      <c r="B15" s="24" t="s">
        <v>28</v>
      </c>
      <c r="C15" s="26" t="s">
        <v>0</v>
      </c>
      <c r="D15" s="80">
        <v>500</v>
      </c>
      <c r="E15" s="70"/>
      <c r="F15" s="62">
        <f t="shared" si="0"/>
        <v>0</v>
      </c>
      <c r="G15" s="50"/>
      <c r="K15" s="19"/>
      <c r="L15" s="19"/>
    </row>
    <row r="16" spans="1:12" ht="30" customHeight="1">
      <c r="A16" s="48">
        <v>6</v>
      </c>
      <c r="B16" s="24" t="s">
        <v>29</v>
      </c>
      <c r="C16" s="26" t="s">
        <v>0</v>
      </c>
      <c r="D16" s="80">
        <v>500</v>
      </c>
      <c r="E16" s="70"/>
      <c r="F16" s="62">
        <f t="shared" si="0"/>
        <v>0</v>
      </c>
      <c r="G16" s="50"/>
      <c r="K16" s="19"/>
      <c r="L16" s="19"/>
    </row>
    <row r="17" spans="1:12" ht="29.25" customHeight="1">
      <c r="A17" s="48">
        <v>7</v>
      </c>
      <c r="B17" s="24" t="s">
        <v>30</v>
      </c>
      <c r="C17" s="26" t="s">
        <v>0</v>
      </c>
      <c r="D17" s="80">
        <v>500</v>
      </c>
      <c r="E17" s="70"/>
      <c r="F17" s="62">
        <f t="shared" si="0"/>
        <v>0</v>
      </c>
      <c r="G17" s="50"/>
      <c r="K17" s="19"/>
      <c r="L17" s="19"/>
    </row>
    <row r="18" spans="1:12" ht="28.5" customHeight="1">
      <c r="A18" s="48">
        <v>8</v>
      </c>
      <c r="B18" s="24" t="s">
        <v>31</v>
      </c>
      <c r="C18" s="26" t="s">
        <v>0</v>
      </c>
      <c r="D18" s="80">
        <v>500</v>
      </c>
      <c r="E18" s="70"/>
      <c r="F18" s="62">
        <f t="shared" si="0"/>
        <v>0</v>
      </c>
      <c r="G18" s="50"/>
      <c r="K18" s="19"/>
      <c r="L18" s="19"/>
    </row>
    <row r="19" spans="1:12" ht="27" customHeight="1">
      <c r="A19" s="48">
        <v>9</v>
      </c>
      <c r="B19" s="24" t="s">
        <v>32</v>
      </c>
      <c r="C19" s="26" t="s">
        <v>0</v>
      </c>
      <c r="D19" s="80">
        <v>500</v>
      </c>
      <c r="E19" s="70"/>
      <c r="F19" s="62">
        <f t="shared" si="0"/>
        <v>0</v>
      </c>
      <c r="G19" s="50"/>
      <c r="K19" s="19"/>
      <c r="L19" s="19"/>
    </row>
    <row r="20" spans="1:12" ht="28.5" customHeight="1">
      <c r="A20" s="48">
        <v>10</v>
      </c>
      <c r="B20" s="24" t="s">
        <v>33</v>
      </c>
      <c r="C20" s="26" t="s">
        <v>0</v>
      </c>
      <c r="D20" s="80">
        <v>500</v>
      </c>
      <c r="E20" s="70"/>
      <c r="F20" s="62">
        <f t="shared" si="0"/>
        <v>0</v>
      </c>
      <c r="G20" s="50"/>
      <c r="K20" s="19"/>
      <c r="L20" s="19"/>
    </row>
    <row r="21" spans="1:12" ht="28.5" customHeight="1">
      <c r="A21" s="48">
        <v>11</v>
      </c>
      <c r="B21" s="24" t="s">
        <v>34</v>
      </c>
      <c r="C21" s="26" t="s">
        <v>0</v>
      </c>
      <c r="D21" s="80">
        <v>500</v>
      </c>
      <c r="E21" s="70"/>
      <c r="F21" s="62">
        <f t="shared" si="0"/>
        <v>0</v>
      </c>
      <c r="G21" s="50"/>
      <c r="K21" s="19"/>
      <c r="L21" s="19"/>
    </row>
    <row r="22" spans="1:12" ht="14.25" customHeight="1">
      <c r="A22" s="48">
        <v>12</v>
      </c>
      <c r="B22" s="43" t="s">
        <v>628</v>
      </c>
      <c r="C22" s="26" t="s">
        <v>0</v>
      </c>
      <c r="D22" s="80">
        <v>50</v>
      </c>
      <c r="E22" s="71"/>
      <c r="F22" s="62">
        <f>(D22*E22)</f>
        <v>0</v>
      </c>
      <c r="G22" s="60"/>
      <c r="K22" s="19"/>
      <c r="L22" s="19"/>
    </row>
    <row r="23" spans="1:12" ht="14.25" customHeight="1">
      <c r="A23" s="48">
        <v>13</v>
      </c>
      <c r="B23" s="43" t="s">
        <v>629</v>
      </c>
      <c r="C23" s="26" t="s">
        <v>0</v>
      </c>
      <c r="D23" s="80">
        <v>50</v>
      </c>
      <c r="E23" s="71"/>
      <c r="F23" s="62">
        <f>(D23*E23)</f>
        <v>0</v>
      </c>
      <c r="G23" s="60"/>
      <c r="K23" s="19"/>
      <c r="L23" s="19"/>
    </row>
    <row r="24" spans="1:12" ht="14.25" customHeight="1">
      <c r="A24" s="48">
        <v>14</v>
      </c>
      <c r="B24" s="43" t="s">
        <v>630</v>
      </c>
      <c r="C24" s="26" t="s">
        <v>0</v>
      </c>
      <c r="D24" s="80">
        <v>50</v>
      </c>
      <c r="E24" s="71"/>
      <c r="F24" s="62">
        <f>(D24*E24)</f>
        <v>0</v>
      </c>
      <c r="G24" s="60"/>
      <c r="K24" s="19"/>
      <c r="L24" s="19"/>
    </row>
    <row r="25" spans="1:12" ht="15.75" customHeight="1">
      <c r="A25" s="48">
        <v>15</v>
      </c>
      <c r="B25" s="24" t="s">
        <v>38</v>
      </c>
      <c r="C25" s="26" t="s">
        <v>0</v>
      </c>
      <c r="D25" s="80">
        <v>20</v>
      </c>
      <c r="E25" s="70"/>
      <c r="F25" s="62">
        <f aca="true" t="shared" si="1" ref="F25:F52">(D25*E25)</f>
        <v>0</v>
      </c>
      <c r="G25" s="50"/>
      <c r="K25" s="19"/>
      <c r="L25" s="19"/>
    </row>
    <row r="26" spans="1:12" ht="15.75" customHeight="1">
      <c r="A26" s="48">
        <v>16</v>
      </c>
      <c r="B26" s="24" t="s">
        <v>39</v>
      </c>
      <c r="C26" s="26" t="s">
        <v>0</v>
      </c>
      <c r="D26" s="80">
        <v>20</v>
      </c>
      <c r="E26" s="79"/>
      <c r="F26" s="62">
        <f t="shared" si="1"/>
        <v>0</v>
      </c>
      <c r="G26" s="50"/>
      <c r="K26" s="19"/>
      <c r="L26" s="19"/>
    </row>
    <row r="27" spans="1:12" ht="15" customHeight="1">
      <c r="A27" s="48">
        <v>17</v>
      </c>
      <c r="B27" s="24" t="s">
        <v>40</v>
      </c>
      <c r="C27" s="26" t="s">
        <v>0</v>
      </c>
      <c r="D27" s="80">
        <v>20</v>
      </c>
      <c r="E27" s="79"/>
      <c r="F27" s="62">
        <f t="shared" si="1"/>
        <v>0</v>
      </c>
      <c r="G27" s="50"/>
      <c r="K27" s="19"/>
      <c r="L27" s="19"/>
    </row>
    <row r="28" spans="1:12" ht="15.75" customHeight="1">
      <c r="A28" s="48">
        <v>18</v>
      </c>
      <c r="B28" s="24" t="s">
        <v>41</v>
      </c>
      <c r="C28" s="26" t="s">
        <v>0</v>
      </c>
      <c r="D28" s="80">
        <v>30</v>
      </c>
      <c r="E28" s="71"/>
      <c r="F28" s="62">
        <f t="shared" si="1"/>
        <v>0</v>
      </c>
      <c r="G28" s="60"/>
      <c r="K28" s="19"/>
      <c r="L28" s="19"/>
    </row>
    <row r="29" spans="1:12" ht="15.75" customHeight="1">
      <c r="A29" s="48">
        <v>19</v>
      </c>
      <c r="B29" s="24" t="s">
        <v>42</v>
      </c>
      <c r="C29" s="26" t="s">
        <v>0</v>
      </c>
      <c r="D29" s="80">
        <v>30</v>
      </c>
      <c r="E29" s="71"/>
      <c r="F29" s="62">
        <f t="shared" si="1"/>
        <v>0</v>
      </c>
      <c r="G29" s="50"/>
      <c r="K29" s="19"/>
      <c r="L29" s="19"/>
    </row>
    <row r="30" spans="1:12" ht="15.75" customHeight="1">
      <c r="A30" s="48">
        <v>20</v>
      </c>
      <c r="B30" s="24" t="s">
        <v>43</v>
      </c>
      <c r="C30" s="26" t="s">
        <v>0</v>
      </c>
      <c r="D30" s="80">
        <v>50</v>
      </c>
      <c r="E30" s="71"/>
      <c r="F30" s="62">
        <f t="shared" si="1"/>
        <v>0</v>
      </c>
      <c r="G30" s="60"/>
      <c r="K30" s="19"/>
      <c r="L30" s="19"/>
    </row>
    <row r="31" spans="1:12" ht="14.25" customHeight="1">
      <c r="A31" s="48">
        <v>21</v>
      </c>
      <c r="B31" s="24" t="s">
        <v>44</v>
      </c>
      <c r="C31" s="26" t="s">
        <v>0</v>
      </c>
      <c r="D31" s="80">
        <v>50</v>
      </c>
      <c r="E31" s="71"/>
      <c r="F31" s="62">
        <f t="shared" si="1"/>
        <v>0</v>
      </c>
      <c r="G31" s="60"/>
      <c r="K31" s="19"/>
      <c r="L31" s="19"/>
    </row>
    <row r="32" spans="1:12" ht="15.75" customHeight="1">
      <c r="A32" s="48">
        <v>22</v>
      </c>
      <c r="B32" s="24" t="s">
        <v>45</v>
      </c>
      <c r="C32" s="26" t="s">
        <v>0</v>
      </c>
      <c r="D32" s="80">
        <v>50</v>
      </c>
      <c r="E32" s="71"/>
      <c r="F32" s="62">
        <f t="shared" si="1"/>
        <v>0</v>
      </c>
      <c r="G32" s="60"/>
      <c r="K32" s="19"/>
      <c r="L32" s="19"/>
    </row>
    <row r="33" spans="1:12" ht="15.75" customHeight="1">
      <c r="A33" s="48">
        <v>23</v>
      </c>
      <c r="B33" s="24" t="s">
        <v>46</v>
      </c>
      <c r="C33" s="26" t="s">
        <v>0</v>
      </c>
      <c r="D33" s="80">
        <v>50</v>
      </c>
      <c r="E33" s="71"/>
      <c r="F33" s="62">
        <f t="shared" si="1"/>
        <v>0</v>
      </c>
      <c r="G33" s="60"/>
      <c r="K33" s="19"/>
      <c r="L33" s="19"/>
    </row>
    <row r="34" spans="1:12" ht="28.5" customHeight="1">
      <c r="A34" s="48">
        <v>24</v>
      </c>
      <c r="B34" s="24" t="s">
        <v>47</v>
      </c>
      <c r="C34" s="26" t="s">
        <v>0</v>
      </c>
      <c r="D34" s="80">
        <v>50</v>
      </c>
      <c r="E34" s="71"/>
      <c r="F34" s="62">
        <f t="shared" si="1"/>
        <v>0</v>
      </c>
      <c r="G34" s="60"/>
      <c r="K34" s="19"/>
      <c r="L34" s="19"/>
    </row>
    <row r="35" spans="1:12" ht="15.75" customHeight="1">
      <c r="A35" s="48">
        <v>25</v>
      </c>
      <c r="B35" s="24" t="s">
        <v>48</v>
      </c>
      <c r="C35" s="26" t="s">
        <v>0</v>
      </c>
      <c r="D35" s="80">
        <v>100</v>
      </c>
      <c r="E35" s="70"/>
      <c r="F35" s="62">
        <f t="shared" si="1"/>
        <v>0</v>
      </c>
      <c r="G35" s="50"/>
      <c r="K35" s="19"/>
      <c r="L35" s="19"/>
    </row>
    <row r="36" spans="1:12" ht="15" customHeight="1">
      <c r="A36" s="48">
        <v>26</v>
      </c>
      <c r="B36" s="24" t="s">
        <v>49</v>
      </c>
      <c r="C36" s="26" t="s">
        <v>0</v>
      </c>
      <c r="D36" s="80">
        <v>50</v>
      </c>
      <c r="E36" s="70"/>
      <c r="F36" s="62">
        <f t="shared" si="1"/>
        <v>0</v>
      </c>
      <c r="G36" s="50"/>
      <c r="K36" s="19"/>
      <c r="L36" s="19"/>
    </row>
    <row r="37" spans="1:12" ht="16.5" customHeight="1">
      <c r="A37" s="48">
        <v>27</v>
      </c>
      <c r="B37" s="24" t="s">
        <v>50</v>
      </c>
      <c r="C37" s="26" t="s">
        <v>0</v>
      </c>
      <c r="D37" s="80">
        <v>100</v>
      </c>
      <c r="E37" s="71"/>
      <c r="F37" s="62">
        <f t="shared" si="1"/>
        <v>0</v>
      </c>
      <c r="G37" s="60"/>
      <c r="K37" s="19"/>
      <c r="L37" s="19"/>
    </row>
    <row r="38" spans="1:12" ht="15" customHeight="1">
      <c r="A38" s="48">
        <v>28</v>
      </c>
      <c r="B38" s="24" t="s">
        <v>51</v>
      </c>
      <c r="C38" s="26" t="s">
        <v>0</v>
      </c>
      <c r="D38" s="80">
        <v>100</v>
      </c>
      <c r="E38" s="71"/>
      <c r="F38" s="62">
        <f t="shared" si="1"/>
        <v>0</v>
      </c>
      <c r="G38" s="60"/>
      <c r="K38" s="19"/>
      <c r="L38" s="19"/>
    </row>
    <row r="39" spans="1:12" ht="15.75" customHeight="1">
      <c r="A39" s="48">
        <v>29</v>
      </c>
      <c r="B39" s="24" t="s">
        <v>52</v>
      </c>
      <c r="C39" s="26" t="s">
        <v>0</v>
      </c>
      <c r="D39" s="80">
        <v>30</v>
      </c>
      <c r="E39" s="71"/>
      <c r="F39" s="62">
        <f t="shared" si="1"/>
        <v>0</v>
      </c>
      <c r="G39" s="60"/>
      <c r="K39" s="19"/>
      <c r="L39" s="19"/>
    </row>
    <row r="40" spans="1:12" ht="15" customHeight="1">
      <c r="A40" s="48">
        <v>30</v>
      </c>
      <c r="B40" s="24" t="s">
        <v>53</v>
      </c>
      <c r="C40" s="26" t="s">
        <v>0</v>
      </c>
      <c r="D40" s="80">
        <v>30</v>
      </c>
      <c r="E40" s="71"/>
      <c r="F40" s="62">
        <f t="shared" si="1"/>
        <v>0</v>
      </c>
      <c r="G40" s="60"/>
      <c r="K40" s="19"/>
      <c r="L40" s="19"/>
    </row>
    <row r="41" spans="1:12" ht="15" customHeight="1">
      <c r="A41" s="48">
        <v>31</v>
      </c>
      <c r="B41" s="24" t="s">
        <v>54</v>
      </c>
      <c r="C41" s="26" t="s">
        <v>0</v>
      </c>
      <c r="D41" s="80">
        <v>30</v>
      </c>
      <c r="E41" s="71"/>
      <c r="F41" s="62">
        <f t="shared" si="1"/>
        <v>0</v>
      </c>
      <c r="G41" s="60"/>
      <c r="K41" s="19"/>
      <c r="L41" s="19"/>
    </row>
    <row r="42" spans="1:12" ht="15.75" customHeight="1">
      <c r="A42" s="48">
        <v>32</v>
      </c>
      <c r="B42" s="24" t="s">
        <v>55</v>
      </c>
      <c r="C42" s="26" t="s">
        <v>0</v>
      </c>
      <c r="D42" s="80">
        <v>30</v>
      </c>
      <c r="E42" s="71"/>
      <c r="F42" s="62">
        <f t="shared" si="1"/>
        <v>0</v>
      </c>
      <c r="G42" s="60"/>
      <c r="K42" s="19"/>
      <c r="L42" s="19"/>
    </row>
    <row r="43" spans="1:12" ht="14.25" customHeight="1">
      <c r="A43" s="48">
        <v>33</v>
      </c>
      <c r="B43" s="24" t="s">
        <v>56</v>
      </c>
      <c r="C43" s="26" t="s">
        <v>0</v>
      </c>
      <c r="D43" s="80">
        <v>30</v>
      </c>
      <c r="E43" s="71"/>
      <c r="F43" s="62">
        <f t="shared" si="1"/>
        <v>0</v>
      </c>
      <c r="G43" s="60"/>
      <c r="K43" s="19"/>
      <c r="L43" s="19"/>
    </row>
    <row r="44" spans="1:12" ht="15.75" customHeight="1">
      <c r="A44" s="48">
        <v>34</v>
      </c>
      <c r="B44" s="24" t="s">
        <v>57</v>
      </c>
      <c r="C44" s="26" t="s">
        <v>0</v>
      </c>
      <c r="D44" s="80">
        <v>30</v>
      </c>
      <c r="E44" s="71"/>
      <c r="F44" s="62">
        <f t="shared" si="1"/>
        <v>0</v>
      </c>
      <c r="G44" s="60"/>
      <c r="K44" s="19"/>
      <c r="L44" s="19"/>
    </row>
    <row r="45" spans="1:12" ht="15" customHeight="1">
      <c r="A45" s="48">
        <v>35</v>
      </c>
      <c r="B45" s="24" t="s">
        <v>58</v>
      </c>
      <c r="C45" s="26" t="s">
        <v>0</v>
      </c>
      <c r="D45" s="80">
        <v>30</v>
      </c>
      <c r="E45" s="71"/>
      <c r="F45" s="62">
        <f t="shared" si="1"/>
        <v>0</v>
      </c>
      <c r="G45" s="60"/>
      <c r="K45" s="19"/>
      <c r="L45" s="19"/>
    </row>
    <row r="46" spans="1:12" ht="15.75" customHeight="1">
      <c r="A46" s="48">
        <v>36</v>
      </c>
      <c r="B46" s="24" t="s">
        <v>59</v>
      </c>
      <c r="C46" s="26" t="s">
        <v>0</v>
      </c>
      <c r="D46" s="80">
        <v>30</v>
      </c>
      <c r="E46" s="71"/>
      <c r="F46" s="62">
        <f t="shared" si="1"/>
        <v>0</v>
      </c>
      <c r="G46" s="60"/>
      <c r="K46" s="19"/>
      <c r="L46" s="19"/>
    </row>
    <row r="47" spans="1:12" ht="15.75" customHeight="1">
      <c r="A47" s="48">
        <v>37</v>
      </c>
      <c r="B47" s="24" t="s">
        <v>60</v>
      </c>
      <c r="C47" s="26" t="s">
        <v>0</v>
      </c>
      <c r="D47" s="80">
        <v>30</v>
      </c>
      <c r="E47" s="71"/>
      <c r="F47" s="62">
        <f t="shared" si="1"/>
        <v>0</v>
      </c>
      <c r="G47" s="60"/>
      <c r="K47" s="19"/>
      <c r="L47" s="19"/>
    </row>
    <row r="48" spans="1:12" ht="16.5" customHeight="1">
      <c r="A48" s="48">
        <v>38</v>
      </c>
      <c r="B48" s="24" t="s">
        <v>61</v>
      </c>
      <c r="C48" s="26" t="s">
        <v>0</v>
      </c>
      <c r="D48" s="80">
        <v>30</v>
      </c>
      <c r="E48" s="71"/>
      <c r="F48" s="62">
        <f t="shared" si="1"/>
        <v>0</v>
      </c>
      <c r="G48" s="60"/>
      <c r="K48" s="19"/>
      <c r="L48" s="19"/>
    </row>
    <row r="49" spans="1:12" ht="16.5" customHeight="1">
      <c r="A49" s="48">
        <v>39</v>
      </c>
      <c r="B49" s="24" t="s">
        <v>62</v>
      </c>
      <c r="C49" s="26" t="s">
        <v>0</v>
      </c>
      <c r="D49" s="80">
        <v>100</v>
      </c>
      <c r="E49" s="71"/>
      <c r="F49" s="62">
        <f t="shared" si="1"/>
        <v>0</v>
      </c>
      <c r="G49" s="60"/>
      <c r="K49" s="19"/>
      <c r="L49" s="19"/>
    </row>
    <row r="50" spans="1:12" ht="15" customHeight="1">
      <c r="A50" s="48">
        <v>40</v>
      </c>
      <c r="B50" s="24" t="s">
        <v>63</v>
      </c>
      <c r="C50" s="26" t="s">
        <v>0</v>
      </c>
      <c r="D50" s="80">
        <v>30</v>
      </c>
      <c r="E50" s="71"/>
      <c r="F50" s="62">
        <f t="shared" si="1"/>
        <v>0</v>
      </c>
      <c r="G50" s="60"/>
      <c r="K50" s="19"/>
      <c r="L50" s="19"/>
    </row>
    <row r="51" spans="1:13" ht="15.75" customHeight="1">
      <c r="A51" s="48">
        <v>41</v>
      </c>
      <c r="B51" s="24" t="s">
        <v>64</v>
      </c>
      <c r="C51" s="26" t="s">
        <v>0</v>
      </c>
      <c r="D51" s="80">
        <v>30</v>
      </c>
      <c r="E51" s="71"/>
      <c r="F51" s="62">
        <f t="shared" si="1"/>
        <v>0</v>
      </c>
      <c r="G51" s="60"/>
      <c r="K51"/>
      <c r="L51"/>
      <c r="M51"/>
    </row>
    <row r="52" spans="1:13" ht="54.75" customHeight="1">
      <c r="A52" s="48">
        <v>42</v>
      </c>
      <c r="B52" s="49" t="s">
        <v>561</v>
      </c>
      <c r="C52" s="26" t="s">
        <v>0</v>
      </c>
      <c r="D52" s="23">
        <v>5</v>
      </c>
      <c r="E52" s="71"/>
      <c r="F52" s="62">
        <f t="shared" si="1"/>
        <v>0</v>
      </c>
      <c r="G52" s="50"/>
      <c r="K52"/>
      <c r="L52"/>
      <c r="M52"/>
    </row>
    <row r="53" spans="1:13" ht="53.25" customHeight="1">
      <c r="A53" s="48">
        <v>43</v>
      </c>
      <c r="B53" s="49" t="s">
        <v>562</v>
      </c>
      <c r="C53" s="26" t="s">
        <v>0</v>
      </c>
      <c r="D53" s="23">
        <v>5</v>
      </c>
      <c r="E53" s="71"/>
      <c r="F53" s="62">
        <f aca="true" t="shared" si="2" ref="F53:F74">(D53*E53)</f>
        <v>0</v>
      </c>
      <c r="G53" s="50"/>
      <c r="K53"/>
      <c r="L53"/>
      <c r="M53"/>
    </row>
    <row r="54" spans="1:13" ht="19.5" customHeight="1">
      <c r="A54" s="48">
        <v>44</v>
      </c>
      <c r="B54" s="51" t="s">
        <v>189</v>
      </c>
      <c r="C54" s="26" t="s">
        <v>0</v>
      </c>
      <c r="D54" s="80">
        <v>30</v>
      </c>
      <c r="E54" s="70"/>
      <c r="F54" s="62">
        <f t="shared" si="2"/>
        <v>0</v>
      </c>
      <c r="G54" s="50"/>
      <c r="K54"/>
      <c r="L54"/>
      <c r="M54"/>
    </row>
    <row r="55" spans="1:13" ht="28.5" customHeight="1">
      <c r="A55" s="48">
        <v>45</v>
      </c>
      <c r="B55" s="51" t="s">
        <v>190</v>
      </c>
      <c r="C55" s="26" t="s">
        <v>0</v>
      </c>
      <c r="D55" s="80">
        <v>30</v>
      </c>
      <c r="E55" s="70"/>
      <c r="F55" s="62">
        <f t="shared" si="2"/>
        <v>0</v>
      </c>
      <c r="G55" s="50"/>
      <c r="K55"/>
      <c r="L55"/>
      <c r="M55"/>
    </row>
    <row r="56" spans="1:13" ht="18.75" customHeight="1">
      <c r="A56" s="48">
        <v>46</v>
      </c>
      <c r="B56" s="24" t="s">
        <v>191</v>
      </c>
      <c r="C56" s="26" t="s">
        <v>0</v>
      </c>
      <c r="D56" s="80">
        <v>30</v>
      </c>
      <c r="E56" s="70"/>
      <c r="F56" s="62">
        <f t="shared" si="2"/>
        <v>0</v>
      </c>
      <c r="G56" s="50"/>
      <c r="K56"/>
      <c r="L56"/>
      <c r="M56"/>
    </row>
    <row r="57" spans="1:13" ht="52.5" customHeight="1">
      <c r="A57" s="48">
        <v>47</v>
      </c>
      <c r="B57" s="51" t="s">
        <v>192</v>
      </c>
      <c r="C57" s="23" t="s">
        <v>0</v>
      </c>
      <c r="D57" s="23">
        <v>20</v>
      </c>
      <c r="E57" s="77"/>
      <c r="F57" s="62">
        <f t="shared" si="2"/>
        <v>0</v>
      </c>
      <c r="G57" s="50"/>
      <c r="K57"/>
      <c r="L57"/>
      <c r="M57"/>
    </row>
    <row r="58" spans="1:13" ht="68.25" customHeight="1">
      <c r="A58" s="48">
        <v>48</v>
      </c>
      <c r="B58" s="49" t="s">
        <v>626</v>
      </c>
      <c r="C58" s="23" t="s">
        <v>0</v>
      </c>
      <c r="D58" s="23">
        <v>20</v>
      </c>
      <c r="E58" s="77"/>
      <c r="F58" s="62">
        <f t="shared" si="2"/>
        <v>0</v>
      </c>
      <c r="G58" s="50"/>
      <c r="K58"/>
      <c r="L58"/>
      <c r="M58"/>
    </row>
    <row r="59" spans="1:13" ht="56.25" customHeight="1">
      <c r="A59" s="48">
        <v>49</v>
      </c>
      <c r="B59" s="49" t="s">
        <v>533</v>
      </c>
      <c r="C59" s="23" t="s">
        <v>0</v>
      </c>
      <c r="D59" s="23">
        <v>20</v>
      </c>
      <c r="E59" s="77"/>
      <c r="F59" s="62">
        <f t="shared" si="2"/>
        <v>0</v>
      </c>
      <c r="G59" s="50"/>
      <c r="K59"/>
      <c r="L59"/>
      <c r="M59"/>
    </row>
    <row r="60" spans="1:13" ht="43.5" customHeight="1">
      <c r="A60" s="48">
        <v>50</v>
      </c>
      <c r="B60" s="24" t="s">
        <v>66</v>
      </c>
      <c r="C60" s="26" t="s">
        <v>65</v>
      </c>
      <c r="D60" s="80">
        <v>1</v>
      </c>
      <c r="E60" s="70"/>
      <c r="F60" s="62">
        <f t="shared" si="2"/>
        <v>0</v>
      </c>
      <c r="G60" s="50"/>
      <c r="K60"/>
      <c r="L60"/>
      <c r="M60"/>
    </row>
    <row r="61" spans="1:12" ht="43.5" customHeight="1">
      <c r="A61" s="48">
        <v>51</v>
      </c>
      <c r="B61" s="24" t="s">
        <v>67</v>
      </c>
      <c r="C61" s="26" t="s">
        <v>65</v>
      </c>
      <c r="D61" s="80">
        <v>1</v>
      </c>
      <c r="E61" s="70"/>
      <c r="F61" s="62">
        <f t="shared" si="2"/>
        <v>0</v>
      </c>
      <c r="G61" s="50"/>
      <c r="K61" s="19"/>
      <c r="L61" s="19"/>
    </row>
    <row r="62" spans="1:12" ht="16.5" customHeight="1">
      <c r="A62" s="48">
        <v>52</v>
      </c>
      <c r="B62" s="24" t="s">
        <v>68</v>
      </c>
      <c r="C62" s="26" t="s">
        <v>0</v>
      </c>
      <c r="D62" s="80">
        <v>30</v>
      </c>
      <c r="E62" s="70"/>
      <c r="F62" s="62">
        <f t="shared" si="2"/>
        <v>0</v>
      </c>
      <c r="G62" s="50"/>
      <c r="K62" s="19"/>
      <c r="L62" s="19"/>
    </row>
    <row r="63" spans="1:12" ht="16.5" customHeight="1">
      <c r="A63" s="48">
        <v>53</v>
      </c>
      <c r="B63" s="24" t="s">
        <v>69</v>
      </c>
      <c r="C63" s="26" t="s">
        <v>0</v>
      </c>
      <c r="D63" s="80">
        <v>30</v>
      </c>
      <c r="E63" s="70"/>
      <c r="F63" s="62">
        <f t="shared" si="2"/>
        <v>0</v>
      </c>
      <c r="G63" s="50"/>
      <c r="K63" s="19"/>
      <c r="L63" s="19"/>
    </row>
    <row r="64" spans="1:12" ht="15.75" customHeight="1">
      <c r="A64" s="48">
        <v>54</v>
      </c>
      <c r="B64" s="24" t="s">
        <v>70</v>
      </c>
      <c r="C64" s="26" t="s">
        <v>0</v>
      </c>
      <c r="D64" s="80">
        <v>30</v>
      </c>
      <c r="E64" s="70"/>
      <c r="F64" s="62">
        <f t="shared" si="2"/>
        <v>0</v>
      </c>
      <c r="G64" s="50"/>
      <c r="K64" s="19"/>
      <c r="L64" s="19"/>
    </row>
    <row r="65" spans="1:12" ht="15.75" customHeight="1">
      <c r="A65" s="48">
        <v>55</v>
      </c>
      <c r="B65" s="24" t="s">
        <v>71</v>
      </c>
      <c r="C65" s="26" t="s">
        <v>0</v>
      </c>
      <c r="D65" s="80">
        <v>30</v>
      </c>
      <c r="E65" s="70"/>
      <c r="F65" s="62">
        <f t="shared" si="2"/>
        <v>0</v>
      </c>
      <c r="G65" s="50"/>
      <c r="K65" s="19"/>
      <c r="L65" s="19"/>
    </row>
    <row r="66" spans="1:12" ht="15.75" customHeight="1">
      <c r="A66" s="48">
        <v>56</v>
      </c>
      <c r="B66" s="24" t="s">
        <v>72</v>
      </c>
      <c r="C66" s="26" t="s">
        <v>0</v>
      </c>
      <c r="D66" s="80">
        <v>30</v>
      </c>
      <c r="E66" s="70"/>
      <c r="F66" s="62">
        <f t="shared" si="2"/>
        <v>0</v>
      </c>
      <c r="G66" s="50"/>
      <c r="K66" s="19"/>
      <c r="L66" s="19"/>
    </row>
    <row r="67" spans="1:12" ht="15.75" customHeight="1">
      <c r="A67" s="48">
        <v>57</v>
      </c>
      <c r="B67" s="24" t="s">
        <v>353</v>
      </c>
      <c r="C67" s="26" t="s">
        <v>0</v>
      </c>
      <c r="D67" s="80">
        <v>20</v>
      </c>
      <c r="E67" s="71"/>
      <c r="F67" s="62">
        <f t="shared" si="2"/>
        <v>0</v>
      </c>
      <c r="G67" s="60"/>
      <c r="K67" s="19"/>
      <c r="L67" s="19"/>
    </row>
    <row r="68" spans="1:12" ht="15" customHeight="1">
      <c r="A68" s="48">
        <v>58</v>
      </c>
      <c r="B68" s="24" t="s">
        <v>73</v>
      </c>
      <c r="C68" s="26" t="s">
        <v>0</v>
      </c>
      <c r="D68" s="80">
        <v>20</v>
      </c>
      <c r="E68" s="71"/>
      <c r="F68" s="62">
        <f t="shared" si="2"/>
        <v>0</v>
      </c>
      <c r="G68" s="60"/>
      <c r="K68" s="19"/>
      <c r="L68" s="19"/>
    </row>
    <row r="69" spans="1:12" ht="15" customHeight="1">
      <c r="A69" s="48">
        <v>59</v>
      </c>
      <c r="B69" s="24" t="s">
        <v>74</v>
      </c>
      <c r="C69" s="26" t="s">
        <v>0</v>
      </c>
      <c r="D69" s="80">
        <v>20</v>
      </c>
      <c r="E69" s="71"/>
      <c r="F69" s="62">
        <f t="shared" si="2"/>
        <v>0</v>
      </c>
      <c r="G69" s="60"/>
      <c r="K69" s="19"/>
      <c r="L69" s="19"/>
    </row>
    <row r="70" spans="1:12" ht="15.75" customHeight="1">
      <c r="A70" s="48">
        <v>60</v>
      </c>
      <c r="B70" s="24" t="s">
        <v>75</v>
      </c>
      <c r="C70" s="26" t="s">
        <v>0</v>
      </c>
      <c r="D70" s="80">
        <v>20</v>
      </c>
      <c r="E70" s="71"/>
      <c r="F70" s="62">
        <f t="shared" si="2"/>
        <v>0</v>
      </c>
      <c r="G70" s="60"/>
      <c r="K70" s="19"/>
      <c r="L70" s="19"/>
    </row>
    <row r="71" spans="1:12" ht="15.75" customHeight="1">
      <c r="A71" s="48">
        <v>61</v>
      </c>
      <c r="B71" s="24" t="s">
        <v>76</v>
      </c>
      <c r="C71" s="26" t="s">
        <v>0</v>
      </c>
      <c r="D71" s="80">
        <v>20</v>
      </c>
      <c r="E71" s="71"/>
      <c r="F71" s="62">
        <f t="shared" si="2"/>
        <v>0</v>
      </c>
      <c r="G71" s="60"/>
      <c r="K71" s="19"/>
      <c r="L71" s="19"/>
    </row>
    <row r="72" spans="1:12" ht="15" customHeight="1">
      <c r="A72" s="48">
        <v>62</v>
      </c>
      <c r="B72" s="24" t="s">
        <v>77</v>
      </c>
      <c r="C72" s="26" t="s">
        <v>0</v>
      </c>
      <c r="D72" s="80">
        <v>20</v>
      </c>
      <c r="E72" s="71"/>
      <c r="F72" s="62">
        <f t="shared" si="2"/>
        <v>0</v>
      </c>
      <c r="G72" s="60"/>
      <c r="K72" s="19"/>
      <c r="L72" s="19"/>
    </row>
    <row r="73" spans="1:12" ht="14.25" customHeight="1">
      <c r="A73" s="48">
        <v>63</v>
      </c>
      <c r="B73" s="24" t="s">
        <v>78</v>
      </c>
      <c r="C73" s="26" t="s">
        <v>0</v>
      </c>
      <c r="D73" s="80">
        <v>20</v>
      </c>
      <c r="E73" s="71"/>
      <c r="F73" s="62">
        <f t="shared" si="2"/>
        <v>0</v>
      </c>
      <c r="G73" s="60"/>
      <c r="K73" s="19"/>
      <c r="L73" s="19"/>
    </row>
    <row r="74" spans="1:12" ht="15.75" customHeight="1">
      <c r="A74" s="48">
        <v>64</v>
      </c>
      <c r="B74" s="24" t="s">
        <v>79</v>
      </c>
      <c r="C74" s="26" t="s">
        <v>0</v>
      </c>
      <c r="D74" s="80">
        <v>50</v>
      </c>
      <c r="E74" s="70"/>
      <c r="F74" s="62">
        <f t="shared" si="2"/>
        <v>0</v>
      </c>
      <c r="G74" s="50"/>
      <c r="K74" s="19"/>
      <c r="L74" s="19"/>
    </row>
    <row r="75" spans="1:12" ht="15.75" customHeight="1">
      <c r="A75" s="48">
        <v>65</v>
      </c>
      <c r="B75" s="24" t="s">
        <v>161</v>
      </c>
      <c r="C75" s="26" t="s">
        <v>0</v>
      </c>
      <c r="D75" s="80">
        <v>100</v>
      </c>
      <c r="E75" s="71"/>
      <c r="F75" s="62">
        <f aca="true" t="shared" si="3" ref="F75:F84">(D75*E75)</f>
        <v>0</v>
      </c>
      <c r="G75" s="60"/>
      <c r="K75" s="19"/>
      <c r="L75" s="19"/>
    </row>
    <row r="76" spans="1:12" ht="28.5" customHeight="1">
      <c r="A76" s="48">
        <v>66</v>
      </c>
      <c r="B76" s="24" t="s">
        <v>356</v>
      </c>
      <c r="C76" s="26" t="s">
        <v>0</v>
      </c>
      <c r="D76" s="80">
        <v>50</v>
      </c>
      <c r="E76" s="70"/>
      <c r="F76" s="62">
        <f t="shared" si="3"/>
        <v>0</v>
      </c>
      <c r="G76" s="50"/>
      <c r="K76" s="19"/>
      <c r="L76" s="19"/>
    </row>
    <row r="77" spans="1:12" ht="32.25" customHeight="1">
      <c r="A77" s="48">
        <v>67</v>
      </c>
      <c r="B77" s="24" t="s">
        <v>357</v>
      </c>
      <c r="C77" s="26" t="s">
        <v>0</v>
      </c>
      <c r="D77" s="80">
        <v>20</v>
      </c>
      <c r="E77" s="70"/>
      <c r="F77" s="62">
        <f t="shared" si="3"/>
        <v>0</v>
      </c>
      <c r="G77" s="50"/>
      <c r="K77" s="19"/>
      <c r="L77" s="19"/>
    </row>
    <row r="78" spans="1:12" ht="27.75" customHeight="1">
      <c r="A78" s="48">
        <v>68</v>
      </c>
      <c r="B78" s="24" t="s">
        <v>80</v>
      </c>
      <c r="C78" s="26" t="s">
        <v>0</v>
      </c>
      <c r="D78" s="80">
        <v>20</v>
      </c>
      <c r="E78" s="70"/>
      <c r="F78" s="62">
        <f t="shared" si="3"/>
        <v>0</v>
      </c>
      <c r="G78" s="50"/>
      <c r="K78" s="19"/>
      <c r="L78" s="19"/>
    </row>
    <row r="79" spans="1:12" ht="30.75" customHeight="1">
      <c r="A79" s="48">
        <v>69</v>
      </c>
      <c r="B79" s="24" t="s">
        <v>81</v>
      </c>
      <c r="C79" s="26" t="s">
        <v>0</v>
      </c>
      <c r="D79" s="80">
        <v>10</v>
      </c>
      <c r="E79" s="70"/>
      <c r="F79" s="62">
        <f t="shared" si="3"/>
        <v>0</v>
      </c>
      <c r="G79" s="50"/>
      <c r="K79" s="19"/>
      <c r="L79" s="19"/>
    </row>
    <row r="80" spans="1:12" ht="31.5" customHeight="1">
      <c r="A80" s="48">
        <v>70</v>
      </c>
      <c r="B80" s="24" t="s">
        <v>82</v>
      </c>
      <c r="C80" s="26" t="s">
        <v>0</v>
      </c>
      <c r="D80" s="80">
        <v>10</v>
      </c>
      <c r="E80" s="70"/>
      <c r="F80" s="62">
        <f t="shared" si="3"/>
        <v>0</v>
      </c>
      <c r="G80" s="50"/>
      <c r="K80" s="19"/>
      <c r="L80" s="19"/>
    </row>
    <row r="81" spans="1:12" ht="31.5" customHeight="1">
      <c r="A81" s="48">
        <v>71</v>
      </c>
      <c r="B81" s="24" t="s">
        <v>83</v>
      </c>
      <c r="C81" s="26" t="s">
        <v>0</v>
      </c>
      <c r="D81" s="80">
        <v>20</v>
      </c>
      <c r="E81" s="70"/>
      <c r="F81" s="62">
        <f t="shared" si="3"/>
        <v>0</v>
      </c>
      <c r="G81" s="50"/>
      <c r="K81" s="19"/>
      <c r="L81" s="19"/>
    </row>
    <row r="82" spans="1:12" ht="29.25" customHeight="1">
      <c r="A82" s="48">
        <v>72</v>
      </c>
      <c r="B82" s="24" t="s">
        <v>84</v>
      </c>
      <c r="C82" s="26" t="s">
        <v>0</v>
      </c>
      <c r="D82" s="80">
        <v>5</v>
      </c>
      <c r="E82" s="70"/>
      <c r="F82" s="62">
        <f t="shared" si="3"/>
        <v>0</v>
      </c>
      <c r="G82" s="50"/>
      <c r="K82" s="19"/>
      <c r="L82" s="19"/>
    </row>
    <row r="83" spans="1:12" ht="15.75" customHeight="1">
      <c r="A83" s="48">
        <v>73</v>
      </c>
      <c r="B83" s="24" t="s">
        <v>85</v>
      </c>
      <c r="C83" s="26" t="s">
        <v>0</v>
      </c>
      <c r="D83" s="80">
        <v>20</v>
      </c>
      <c r="E83" s="70"/>
      <c r="F83" s="62">
        <f t="shared" si="3"/>
        <v>0</v>
      </c>
      <c r="G83" s="50"/>
      <c r="K83" s="19"/>
      <c r="L83" s="19"/>
    </row>
    <row r="84" spans="1:12" ht="15" customHeight="1">
      <c r="A84" s="48">
        <v>74</v>
      </c>
      <c r="B84" s="24" t="s">
        <v>86</v>
      </c>
      <c r="C84" s="26" t="s">
        <v>0</v>
      </c>
      <c r="D84" s="80">
        <v>10</v>
      </c>
      <c r="E84" s="70"/>
      <c r="F84" s="62">
        <f t="shared" si="3"/>
        <v>0</v>
      </c>
      <c r="G84" s="50"/>
      <c r="K84" s="19"/>
      <c r="L84" s="19"/>
    </row>
    <row r="85" spans="1:12" ht="15" customHeight="1">
      <c r="A85" s="48">
        <v>75</v>
      </c>
      <c r="B85" s="24" t="s">
        <v>87</v>
      </c>
      <c r="C85" s="26" t="s">
        <v>0</v>
      </c>
      <c r="D85" s="80">
        <v>20</v>
      </c>
      <c r="E85" s="71"/>
      <c r="F85" s="62">
        <f aca="true" t="shared" si="4" ref="F85:F115">(D85*E85)</f>
        <v>0</v>
      </c>
      <c r="G85" s="60"/>
      <c r="K85" s="19"/>
      <c r="L85" s="19"/>
    </row>
    <row r="86" spans="1:12" ht="15.75" customHeight="1">
      <c r="A86" s="48">
        <v>76</v>
      </c>
      <c r="B86" s="24" t="s">
        <v>88</v>
      </c>
      <c r="C86" s="26" t="s">
        <v>0</v>
      </c>
      <c r="D86" s="80">
        <v>20</v>
      </c>
      <c r="E86" s="71"/>
      <c r="F86" s="62">
        <f t="shared" si="4"/>
        <v>0</v>
      </c>
      <c r="G86" s="60"/>
      <c r="K86" s="19"/>
      <c r="L86" s="19"/>
    </row>
    <row r="87" spans="1:12" ht="14.25" customHeight="1">
      <c r="A87" s="48">
        <v>77</v>
      </c>
      <c r="B87" s="24" t="s">
        <v>89</v>
      </c>
      <c r="C87" s="26" t="s">
        <v>90</v>
      </c>
      <c r="D87" s="80">
        <v>500</v>
      </c>
      <c r="E87" s="71"/>
      <c r="F87" s="62">
        <f t="shared" si="4"/>
        <v>0</v>
      </c>
      <c r="G87" s="60"/>
      <c r="K87" s="19"/>
      <c r="L87" s="19"/>
    </row>
    <row r="88" spans="1:12" ht="15.75" customHeight="1">
      <c r="A88" s="48">
        <v>78</v>
      </c>
      <c r="B88" s="24" t="s">
        <v>91</v>
      </c>
      <c r="C88" s="26" t="s">
        <v>90</v>
      </c>
      <c r="D88" s="80">
        <v>500</v>
      </c>
      <c r="E88" s="71"/>
      <c r="F88" s="62">
        <f t="shared" si="4"/>
        <v>0</v>
      </c>
      <c r="G88" s="60"/>
      <c r="K88" s="19"/>
      <c r="L88" s="19"/>
    </row>
    <row r="89" spans="1:12" ht="15" customHeight="1">
      <c r="A89" s="48">
        <v>79</v>
      </c>
      <c r="B89" s="24" t="s">
        <v>92</v>
      </c>
      <c r="C89" s="26" t="s">
        <v>90</v>
      </c>
      <c r="D89" s="80">
        <v>300</v>
      </c>
      <c r="E89" s="71"/>
      <c r="F89" s="62">
        <f t="shared" si="4"/>
        <v>0</v>
      </c>
      <c r="G89" s="60"/>
      <c r="K89" s="19"/>
      <c r="L89" s="19"/>
    </row>
    <row r="90" spans="1:12" ht="15.75" customHeight="1">
      <c r="A90" s="48">
        <v>80</v>
      </c>
      <c r="B90" s="24" t="s">
        <v>93</v>
      </c>
      <c r="C90" s="26" t="s">
        <v>90</v>
      </c>
      <c r="D90" s="80">
        <v>300</v>
      </c>
      <c r="E90" s="71"/>
      <c r="F90" s="62">
        <f t="shared" si="4"/>
        <v>0</v>
      </c>
      <c r="G90" s="60"/>
      <c r="K90" s="19"/>
      <c r="L90" s="19"/>
    </row>
    <row r="91" spans="1:12" ht="15.75" customHeight="1">
      <c r="A91" s="48">
        <v>81</v>
      </c>
      <c r="B91" s="24" t="s">
        <v>94</v>
      </c>
      <c r="C91" s="26" t="s">
        <v>90</v>
      </c>
      <c r="D91" s="80">
        <v>500</v>
      </c>
      <c r="E91" s="71"/>
      <c r="F91" s="62">
        <f t="shared" si="4"/>
        <v>0</v>
      </c>
      <c r="G91" s="60"/>
      <c r="K91" s="19"/>
      <c r="L91" s="19"/>
    </row>
    <row r="92" spans="1:12" ht="15" customHeight="1">
      <c r="A92" s="48">
        <v>82</v>
      </c>
      <c r="B92" s="24" t="s">
        <v>95</v>
      </c>
      <c r="C92" s="26" t="s">
        <v>90</v>
      </c>
      <c r="D92" s="80">
        <v>500</v>
      </c>
      <c r="E92" s="71"/>
      <c r="F92" s="62">
        <f t="shared" si="4"/>
        <v>0</v>
      </c>
      <c r="G92" s="60"/>
      <c r="K92" s="19"/>
      <c r="L92" s="19"/>
    </row>
    <row r="93" spans="1:12" ht="15.75" customHeight="1">
      <c r="A93" s="48">
        <v>83</v>
      </c>
      <c r="B93" s="24" t="s">
        <v>363</v>
      </c>
      <c r="C93" s="26" t="s">
        <v>90</v>
      </c>
      <c r="D93" s="80">
        <v>500</v>
      </c>
      <c r="E93" s="71"/>
      <c r="F93" s="62">
        <f t="shared" si="4"/>
        <v>0</v>
      </c>
      <c r="G93" s="60"/>
      <c r="K93" s="19"/>
      <c r="L93" s="19"/>
    </row>
    <row r="94" spans="1:12" ht="15" customHeight="1">
      <c r="A94" s="48">
        <v>84</v>
      </c>
      <c r="B94" s="24" t="s">
        <v>96</v>
      </c>
      <c r="C94" s="26" t="s">
        <v>90</v>
      </c>
      <c r="D94" s="80">
        <v>500</v>
      </c>
      <c r="E94" s="71"/>
      <c r="F94" s="62">
        <f t="shared" si="4"/>
        <v>0</v>
      </c>
      <c r="G94" s="60"/>
      <c r="K94" s="19"/>
      <c r="L94" s="19"/>
    </row>
    <row r="95" spans="1:12" ht="14.25" customHeight="1">
      <c r="A95" s="48">
        <v>85</v>
      </c>
      <c r="B95" s="24" t="s">
        <v>563</v>
      </c>
      <c r="C95" s="26" t="s">
        <v>90</v>
      </c>
      <c r="D95" s="80">
        <v>300</v>
      </c>
      <c r="E95" s="71"/>
      <c r="F95" s="62">
        <f t="shared" si="4"/>
        <v>0</v>
      </c>
      <c r="G95" s="60"/>
      <c r="K95" s="19"/>
      <c r="L95" s="19"/>
    </row>
    <row r="96" spans="1:12" ht="15" customHeight="1">
      <c r="A96" s="48">
        <v>86</v>
      </c>
      <c r="B96" s="24" t="s">
        <v>364</v>
      </c>
      <c r="C96" s="26" t="s">
        <v>90</v>
      </c>
      <c r="D96" s="80">
        <v>300</v>
      </c>
      <c r="E96" s="71"/>
      <c r="F96" s="62">
        <f t="shared" si="4"/>
        <v>0</v>
      </c>
      <c r="G96" s="60"/>
      <c r="K96" s="19"/>
      <c r="L96" s="19"/>
    </row>
    <row r="97" spans="1:12" ht="15.75" customHeight="1">
      <c r="A97" s="48">
        <v>87</v>
      </c>
      <c r="B97" s="24" t="s">
        <v>97</v>
      </c>
      <c r="C97" s="26" t="s">
        <v>90</v>
      </c>
      <c r="D97" s="80">
        <v>300</v>
      </c>
      <c r="E97" s="71"/>
      <c r="F97" s="62">
        <f t="shared" si="4"/>
        <v>0</v>
      </c>
      <c r="G97" s="60"/>
      <c r="K97" s="19"/>
      <c r="L97" s="19"/>
    </row>
    <row r="98" spans="1:12" ht="15" customHeight="1">
      <c r="A98" s="48">
        <v>88</v>
      </c>
      <c r="B98" s="24" t="s">
        <v>98</v>
      </c>
      <c r="C98" s="26" t="s">
        <v>90</v>
      </c>
      <c r="D98" s="80">
        <v>300</v>
      </c>
      <c r="E98" s="71"/>
      <c r="F98" s="62">
        <f t="shared" si="4"/>
        <v>0</v>
      </c>
      <c r="G98" s="60"/>
      <c r="K98" s="19"/>
      <c r="L98" s="19"/>
    </row>
    <row r="99" spans="1:12" ht="15.75" customHeight="1">
      <c r="A99" s="48">
        <v>89</v>
      </c>
      <c r="B99" s="24" t="s">
        <v>564</v>
      </c>
      <c r="C99" s="26" t="s">
        <v>90</v>
      </c>
      <c r="D99" s="80">
        <v>300</v>
      </c>
      <c r="E99" s="71"/>
      <c r="F99" s="62">
        <f t="shared" si="4"/>
        <v>0</v>
      </c>
      <c r="G99" s="60"/>
      <c r="K99" s="19"/>
      <c r="L99" s="19"/>
    </row>
    <row r="100" spans="1:12" ht="14.25" customHeight="1">
      <c r="A100" s="48">
        <v>90</v>
      </c>
      <c r="B100" s="24" t="s">
        <v>99</v>
      </c>
      <c r="C100" s="26" t="s">
        <v>90</v>
      </c>
      <c r="D100" s="80">
        <v>500</v>
      </c>
      <c r="E100" s="71"/>
      <c r="F100" s="62">
        <f t="shared" si="4"/>
        <v>0</v>
      </c>
      <c r="G100" s="60"/>
      <c r="K100" s="19"/>
      <c r="L100" s="19"/>
    </row>
    <row r="101" spans="1:12" ht="15.75" customHeight="1">
      <c r="A101" s="48">
        <v>91</v>
      </c>
      <c r="B101" s="24" t="s">
        <v>100</v>
      </c>
      <c r="C101" s="26" t="s">
        <v>90</v>
      </c>
      <c r="D101" s="80">
        <v>500</v>
      </c>
      <c r="E101" s="71"/>
      <c r="F101" s="62">
        <f t="shared" si="4"/>
        <v>0</v>
      </c>
      <c r="G101" s="60"/>
      <c r="K101" s="19"/>
      <c r="L101" s="19"/>
    </row>
    <row r="102" spans="1:12" ht="15" customHeight="1">
      <c r="A102" s="48">
        <v>92</v>
      </c>
      <c r="B102" s="33" t="s">
        <v>565</v>
      </c>
      <c r="C102" s="26" t="s">
        <v>90</v>
      </c>
      <c r="D102" s="80">
        <v>300</v>
      </c>
      <c r="E102" s="71"/>
      <c r="F102" s="62">
        <f t="shared" si="4"/>
        <v>0</v>
      </c>
      <c r="G102" s="60"/>
      <c r="K102" s="19"/>
      <c r="L102" s="19"/>
    </row>
    <row r="103" spans="1:12" ht="15.75" customHeight="1">
      <c r="A103" s="48">
        <v>93</v>
      </c>
      <c r="B103" s="24" t="s">
        <v>566</v>
      </c>
      <c r="C103" s="26" t="s">
        <v>90</v>
      </c>
      <c r="D103" s="80">
        <v>300</v>
      </c>
      <c r="E103" s="71"/>
      <c r="F103" s="62">
        <f t="shared" si="4"/>
        <v>0</v>
      </c>
      <c r="G103" s="60"/>
      <c r="K103" s="19"/>
      <c r="L103" s="19"/>
    </row>
    <row r="104" spans="1:12" ht="15.75" customHeight="1">
      <c r="A104" s="48">
        <v>94</v>
      </c>
      <c r="B104" s="24" t="s">
        <v>185</v>
      </c>
      <c r="C104" s="26" t="s">
        <v>90</v>
      </c>
      <c r="D104" s="80">
        <v>600</v>
      </c>
      <c r="E104" s="71"/>
      <c r="F104" s="62">
        <f t="shared" si="4"/>
        <v>0</v>
      </c>
      <c r="G104" s="60"/>
      <c r="K104" s="19"/>
      <c r="L104" s="19"/>
    </row>
    <row r="105" spans="1:12" ht="15.75" customHeight="1">
      <c r="A105" s="48">
        <v>95</v>
      </c>
      <c r="B105" s="24" t="s">
        <v>148</v>
      </c>
      <c r="C105" s="26" t="s">
        <v>90</v>
      </c>
      <c r="D105" s="80">
        <v>200</v>
      </c>
      <c r="E105" s="71"/>
      <c r="F105" s="62">
        <f t="shared" si="4"/>
        <v>0</v>
      </c>
      <c r="G105" s="60"/>
      <c r="K105" s="19"/>
      <c r="L105" s="19"/>
    </row>
    <row r="106" spans="1:12" ht="15.75" customHeight="1">
      <c r="A106" s="48">
        <v>96</v>
      </c>
      <c r="B106" s="24" t="s">
        <v>149</v>
      </c>
      <c r="C106" s="26" t="s">
        <v>90</v>
      </c>
      <c r="D106" s="80">
        <v>200</v>
      </c>
      <c r="E106" s="71"/>
      <c r="F106" s="62">
        <f t="shared" si="4"/>
        <v>0</v>
      </c>
      <c r="G106" s="60"/>
      <c r="K106" s="19"/>
      <c r="L106" s="19"/>
    </row>
    <row r="107" spans="1:12" ht="15.75" customHeight="1">
      <c r="A107" s="48">
        <v>97</v>
      </c>
      <c r="B107" s="24" t="s">
        <v>150</v>
      </c>
      <c r="C107" s="26" t="s">
        <v>90</v>
      </c>
      <c r="D107" s="80">
        <v>200</v>
      </c>
      <c r="E107" s="71"/>
      <c r="F107" s="62">
        <f t="shared" si="4"/>
        <v>0</v>
      </c>
      <c r="G107" s="60"/>
      <c r="K107" s="19"/>
      <c r="L107" s="19"/>
    </row>
    <row r="108" spans="1:12" ht="15" customHeight="1">
      <c r="A108" s="48">
        <v>98</v>
      </c>
      <c r="B108" s="24" t="s">
        <v>151</v>
      </c>
      <c r="C108" s="26" t="s">
        <v>90</v>
      </c>
      <c r="D108" s="80">
        <v>200</v>
      </c>
      <c r="E108" s="71"/>
      <c r="F108" s="62">
        <f t="shared" si="4"/>
        <v>0</v>
      </c>
      <c r="G108" s="60"/>
      <c r="K108" s="19"/>
      <c r="L108" s="19"/>
    </row>
    <row r="109" spans="1:12" ht="15.75" customHeight="1">
      <c r="A109" s="48">
        <v>99</v>
      </c>
      <c r="B109" s="24" t="s">
        <v>101</v>
      </c>
      <c r="C109" s="26" t="s">
        <v>90</v>
      </c>
      <c r="D109" s="80">
        <v>100</v>
      </c>
      <c r="E109" s="71"/>
      <c r="F109" s="62">
        <f t="shared" si="4"/>
        <v>0</v>
      </c>
      <c r="G109" s="60"/>
      <c r="K109" s="19"/>
      <c r="L109" s="19"/>
    </row>
    <row r="110" spans="1:12" ht="15" customHeight="1">
      <c r="A110" s="48">
        <v>100</v>
      </c>
      <c r="B110" s="24" t="s">
        <v>102</v>
      </c>
      <c r="C110" s="26" t="s">
        <v>90</v>
      </c>
      <c r="D110" s="80">
        <v>100</v>
      </c>
      <c r="E110" s="71"/>
      <c r="F110" s="62">
        <f t="shared" si="4"/>
        <v>0</v>
      </c>
      <c r="G110" s="60"/>
      <c r="K110" s="19"/>
      <c r="L110" s="19"/>
    </row>
    <row r="111" spans="1:12" ht="15.75" customHeight="1">
      <c r="A111" s="48">
        <v>101</v>
      </c>
      <c r="B111" s="24" t="s">
        <v>103</v>
      </c>
      <c r="C111" s="26" t="s">
        <v>90</v>
      </c>
      <c r="D111" s="80">
        <v>100</v>
      </c>
      <c r="E111" s="71"/>
      <c r="F111" s="62">
        <f t="shared" si="4"/>
        <v>0</v>
      </c>
      <c r="G111" s="60"/>
      <c r="K111" s="19"/>
      <c r="L111" s="19"/>
    </row>
    <row r="112" spans="1:12" ht="15" customHeight="1">
      <c r="A112" s="48">
        <v>102</v>
      </c>
      <c r="B112" s="24" t="s">
        <v>104</v>
      </c>
      <c r="C112" s="26" t="s">
        <v>90</v>
      </c>
      <c r="D112" s="80">
        <v>100</v>
      </c>
      <c r="E112" s="71"/>
      <c r="F112" s="62">
        <f t="shared" si="4"/>
        <v>0</v>
      </c>
      <c r="G112" s="60"/>
      <c r="K112" s="19"/>
      <c r="L112" s="19"/>
    </row>
    <row r="113" spans="1:12" ht="15.75" customHeight="1">
      <c r="A113" s="48">
        <v>103</v>
      </c>
      <c r="B113" s="24" t="s">
        <v>105</v>
      </c>
      <c r="C113" s="26" t="s">
        <v>90</v>
      </c>
      <c r="D113" s="80">
        <v>100</v>
      </c>
      <c r="E113" s="71"/>
      <c r="F113" s="62">
        <f t="shared" si="4"/>
        <v>0</v>
      </c>
      <c r="G113" s="60"/>
      <c r="K113" s="19"/>
      <c r="L113" s="19"/>
    </row>
    <row r="114" spans="1:12" ht="15.75" customHeight="1">
      <c r="A114" s="48">
        <v>104</v>
      </c>
      <c r="B114" s="24" t="s">
        <v>106</v>
      </c>
      <c r="C114" s="26" t="s">
        <v>90</v>
      </c>
      <c r="D114" s="80">
        <v>100</v>
      </c>
      <c r="E114" s="71"/>
      <c r="F114" s="62">
        <f t="shared" si="4"/>
        <v>0</v>
      </c>
      <c r="G114" s="60"/>
      <c r="K114" s="19"/>
      <c r="L114" s="19"/>
    </row>
    <row r="115" spans="1:12" ht="16.5" customHeight="1">
      <c r="A115" s="48">
        <v>105</v>
      </c>
      <c r="B115" s="24" t="s">
        <v>107</v>
      </c>
      <c r="C115" s="26" t="s">
        <v>90</v>
      </c>
      <c r="D115" s="80">
        <v>100</v>
      </c>
      <c r="E115" s="71"/>
      <c r="F115" s="62">
        <f t="shared" si="4"/>
        <v>0</v>
      </c>
      <c r="G115" s="60"/>
      <c r="K115" s="19"/>
      <c r="L115" s="19"/>
    </row>
    <row r="116" spans="1:12" ht="66" customHeight="1">
      <c r="A116" s="48">
        <v>106</v>
      </c>
      <c r="B116" s="24" t="s">
        <v>534</v>
      </c>
      <c r="C116" s="26" t="s">
        <v>0</v>
      </c>
      <c r="D116" s="80">
        <v>5</v>
      </c>
      <c r="E116" s="71"/>
      <c r="F116" s="62">
        <f aca="true" t="shared" si="5" ref="F116:F131">(D116*E116)</f>
        <v>0</v>
      </c>
      <c r="G116" s="50"/>
      <c r="K116" s="19"/>
      <c r="L116" s="19"/>
    </row>
    <row r="117" spans="1:7" ht="69" customHeight="1">
      <c r="A117" s="48">
        <v>107</v>
      </c>
      <c r="B117" s="24" t="s">
        <v>649</v>
      </c>
      <c r="C117" s="26" t="s">
        <v>0</v>
      </c>
      <c r="D117" s="80">
        <v>5</v>
      </c>
      <c r="E117" s="71"/>
      <c r="F117" s="62">
        <f t="shared" si="5"/>
        <v>0</v>
      </c>
      <c r="G117" s="50"/>
    </row>
    <row r="118" spans="1:7" ht="66" customHeight="1">
      <c r="A118" s="48">
        <v>108</v>
      </c>
      <c r="B118" s="24" t="s">
        <v>650</v>
      </c>
      <c r="C118" s="26" t="s">
        <v>0</v>
      </c>
      <c r="D118" s="80">
        <v>5</v>
      </c>
      <c r="E118" s="71"/>
      <c r="F118" s="62">
        <f t="shared" si="5"/>
        <v>0</v>
      </c>
      <c r="G118" s="50"/>
    </row>
    <row r="119" spans="1:7" ht="18.75" customHeight="1">
      <c r="A119" s="48">
        <v>109</v>
      </c>
      <c r="B119" s="24" t="s">
        <v>112</v>
      </c>
      <c r="C119" s="26" t="s">
        <v>0</v>
      </c>
      <c r="D119" s="80">
        <v>10</v>
      </c>
      <c r="E119" s="70"/>
      <c r="F119" s="62">
        <f t="shared" si="5"/>
        <v>0</v>
      </c>
      <c r="G119" s="50"/>
    </row>
    <row r="120" spans="1:7" ht="29.25" customHeight="1">
      <c r="A120" s="48">
        <v>110</v>
      </c>
      <c r="B120" s="24" t="s">
        <v>113</v>
      </c>
      <c r="C120" s="26" t="s">
        <v>0</v>
      </c>
      <c r="D120" s="80">
        <v>10</v>
      </c>
      <c r="E120" s="70"/>
      <c r="F120" s="62">
        <f t="shared" si="5"/>
        <v>0</v>
      </c>
      <c r="G120" s="50"/>
    </row>
    <row r="121" spans="1:7" ht="27.75" customHeight="1">
      <c r="A121" s="48">
        <v>111</v>
      </c>
      <c r="B121" s="24" t="s">
        <v>114</v>
      </c>
      <c r="C121" s="26" t="s">
        <v>0</v>
      </c>
      <c r="D121" s="80">
        <v>10</v>
      </c>
      <c r="E121" s="70"/>
      <c r="F121" s="62">
        <f t="shared" si="5"/>
        <v>0</v>
      </c>
      <c r="G121" s="50"/>
    </row>
    <row r="122" spans="1:7" ht="19.5" customHeight="1">
      <c r="A122" s="48">
        <v>112</v>
      </c>
      <c r="B122" s="24" t="s">
        <v>535</v>
      </c>
      <c r="C122" s="26" t="s">
        <v>0</v>
      </c>
      <c r="D122" s="80">
        <v>20</v>
      </c>
      <c r="E122" s="70"/>
      <c r="F122" s="62">
        <f t="shared" si="5"/>
        <v>0</v>
      </c>
      <c r="G122" s="50"/>
    </row>
    <row r="123" spans="1:7" ht="54.75" customHeight="1">
      <c r="A123" s="48">
        <v>113</v>
      </c>
      <c r="B123" s="24" t="s">
        <v>517</v>
      </c>
      <c r="C123" s="26" t="s">
        <v>0</v>
      </c>
      <c r="D123" s="80">
        <v>10</v>
      </c>
      <c r="E123" s="70"/>
      <c r="F123" s="62">
        <f t="shared" si="5"/>
        <v>0</v>
      </c>
      <c r="G123" s="50"/>
    </row>
    <row r="124" spans="1:7" ht="39" customHeight="1">
      <c r="A124" s="48">
        <v>114</v>
      </c>
      <c r="B124" s="24" t="s">
        <v>115</v>
      </c>
      <c r="C124" s="26" t="s">
        <v>0</v>
      </c>
      <c r="D124" s="80">
        <v>10</v>
      </c>
      <c r="E124" s="70"/>
      <c r="F124" s="62">
        <f t="shared" si="5"/>
        <v>0</v>
      </c>
      <c r="G124" s="50"/>
    </row>
    <row r="125" spans="1:7" ht="28.5" customHeight="1">
      <c r="A125" s="48">
        <v>115</v>
      </c>
      <c r="B125" s="24" t="s">
        <v>536</v>
      </c>
      <c r="C125" s="26" t="s">
        <v>0</v>
      </c>
      <c r="D125" s="80">
        <v>10</v>
      </c>
      <c r="E125" s="70"/>
      <c r="F125" s="62">
        <f t="shared" si="5"/>
        <v>0</v>
      </c>
      <c r="G125" s="50"/>
    </row>
    <row r="126" spans="1:7" ht="30" customHeight="1">
      <c r="A126" s="48">
        <v>116</v>
      </c>
      <c r="B126" s="24" t="s">
        <v>518</v>
      </c>
      <c r="C126" s="26" t="s">
        <v>0</v>
      </c>
      <c r="D126" s="80">
        <v>6</v>
      </c>
      <c r="E126" s="71"/>
      <c r="F126" s="62">
        <f t="shared" si="5"/>
        <v>0</v>
      </c>
      <c r="G126" s="60"/>
    </row>
    <row r="127" spans="1:7" ht="30.75" customHeight="1">
      <c r="A127" s="48">
        <v>117</v>
      </c>
      <c r="B127" s="24" t="s">
        <v>117</v>
      </c>
      <c r="C127" s="26" t="s">
        <v>0</v>
      </c>
      <c r="D127" s="80">
        <v>6</v>
      </c>
      <c r="E127" s="71"/>
      <c r="F127" s="62">
        <f t="shared" si="5"/>
        <v>0</v>
      </c>
      <c r="G127" s="60"/>
    </row>
    <row r="128" spans="1:12" ht="78.75" customHeight="1">
      <c r="A128" s="48">
        <v>118</v>
      </c>
      <c r="B128" s="24" t="s">
        <v>603</v>
      </c>
      <c r="C128" s="26" t="s">
        <v>0</v>
      </c>
      <c r="D128" s="80">
        <v>20</v>
      </c>
      <c r="E128" s="70"/>
      <c r="F128" s="62">
        <f t="shared" si="5"/>
        <v>0</v>
      </c>
      <c r="G128" s="50"/>
      <c r="K128" s="19"/>
      <c r="L128" s="19"/>
    </row>
    <row r="129" spans="1:12" ht="55.5" customHeight="1">
      <c r="A129" s="48">
        <v>119</v>
      </c>
      <c r="B129" s="49" t="s">
        <v>183</v>
      </c>
      <c r="C129" s="26" t="s">
        <v>0</v>
      </c>
      <c r="D129" s="23">
        <v>20</v>
      </c>
      <c r="E129" s="70"/>
      <c r="F129" s="62">
        <f t="shared" si="5"/>
        <v>0</v>
      </c>
      <c r="G129" s="50"/>
      <c r="K129"/>
      <c r="L129"/>
    </row>
    <row r="130" spans="1:12" ht="69" customHeight="1">
      <c r="A130" s="48">
        <v>120</v>
      </c>
      <c r="B130" s="24" t="s">
        <v>537</v>
      </c>
      <c r="C130" s="26" t="s">
        <v>0</v>
      </c>
      <c r="D130" s="80">
        <v>10</v>
      </c>
      <c r="E130" s="70"/>
      <c r="F130" s="62">
        <f t="shared" si="5"/>
        <v>0</v>
      </c>
      <c r="G130" s="50"/>
      <c r="K130"/>
      <c r="L130"/>
    </row>
    <row r="131" spans="1:12" ht="90" customHeight="1">
      <c r="A131" s="48">
        <v>121</v>
      </c>
      <c r="B131" s="24" t="s">
        <v>538</v>
      </c>
      <c r="C131" s="26" t="s">
        <v>0</v>
      </c>
      <c r="D131" s="80">
        <v>10</v>
      </c>
      <c r="E131" s="70"/>
      <c r="F131" s="62">
        <f t="shared" si="5"/>
        <v>0</v>
      </c>
      <c r="G131" s="50"/>
      <c r="K131" s="19"/>
      <c r="L131" s="19"/>
    </row>
    <row r="132" spans="5:6" ht="18.75">
      <c r="E132" s="7" t="s">
        <v>12</v>
      </c>
      <c r="F132" s="29">
        <f>SUM(F11:F131)</f>
        <v>0</v>
      </c>
    </row>
    <row r="133" spans="1:2" ht="36">
      <c r="A133" s="30">
        <f>F132</f>
        <v>0</v>
      </c>
      <c r="B133" s="17" t="s">
        <v>13</v>
      </c>
    </row>
    <row r="134" spans="5:6" ht="12.75">
      <c r="E134" s="148"/>
      <c r="F134" s="148"/>
    </row>
    <row r="135" spans="5:6" ht="12.75">
      <c r="E135" s="154"/>
      <c r="F135" s="154"/>
    </row>
    <row r="136" spans="5:6" ht="12.75">
      <c r="E136" s="149"/>
      <c r="F136" s="149"/>
    </row>
    <row r="139" spans="1:2" ht="15">
      <c r="A139" s="14">
        <v>1524</v>
      </c>
      <c r="B139" s="13" t="s">
        <v>11</v>
      </c>
    </row>
    <row r="141" ht="12.75">
      <c r="B141" s="37"/>
    </row>
    <row r="143" ht="12.75">
      <c r="B143" s="39"/>
    </row>
    <row r="144" ht="12.75">
      <c r="B144" s="36"/>
    </row>
    <row r="145" spans="2:6" ht="50.25" customHeight="1">
      <c r="B145" s="150" t="s">
        <v>645</v>
      </c>
      <c r="C145" s="151"/>
      <c r="D145" s="151"/>
      <c r="E145" s="151"/>
      <c r="F145" s="152"/>
    </row>
    <row r="146" spans="2:6" ht="12.75">
      <c r="B146" s="106"/>
      <c r="C146" s="107"/>
      <c r="D146" s="108"/>
      <c r="E146" s="109"/>
      <c r="F146" s="107"/>
    </row>
    <row r="147" ht="12.75">
      <c r="B147" s="37"/>
    </row>
    <row r="148" ht="12.75">
      <c r="B148" s="46"/>
    </row>
    <row r="149" ht="12.75">
      <c r="B149" s="39"/>
    </row>
    <row r="150" ht="12.75">
      <c r="B150" s="98"/>
    </row>
    <row r="151" ht="12.75">
      <c r="B151" s="97"/>
    </row>
    <row r="152" ht="15.75" customHeight="1">
      <c r="B152" s="39"/>
    </row>
    <row r="153" ht="41.25" customHeight="1">
      <c r="B153" s="46"/>
    </row>
    <row r="154" ht="18.75" customHeight="1">
      <c r="B154" s="39"/>
    </row>
    <row r="155" ht="12.75">
      <c r="B155" s="46"/>
    </row>
    <row r="156" ht="14.25" customHeight="1">
      <c r="B156" s="39"/>
    </row>
    <row r="157" ht="12.75">
      <c r="B157" s="35"/>
    </row>
    <row r="158" ht="19.5" customHeight="1">
      <c r="B158" s="39"/>
    </row>
    <row r="159" ht="18.75" customHeight="1">
      <c r="B159" s="39"/>
    </row>
    <row r="160" ht="12.75">
      <c r="B160" s="46"/>
    </row>
    <row r="161" ht="12.75">
      <c r="B161" s="39"/>
    </row>
    <row r="162" ht="12.75">
      <c r="B162" s="39"/>
    </row>
    <row r="163" ht="12.75">
      <c r="B163" s="39"/>
    </row>
    <row r="164" ht="12.75">
      <c r="B164" s="39"/>
    </row>
    <row r="165" ht="12.75">
      <c r="B165" s="39"/>
    </row>
    <row r="167" ht="12.75">
      <c r="B167" s="39"/>
    </row>
  </sheetData>
  <sheetProtection/>
  <mergeCells count="6">
    <mergeCell ref="B145:F145"/>
    <mergeCell ref="F5:G5"/>
    <mergeCell ref="B7:G7"/>
    <mergeCell ref="E134:F134"/>
    <mergeCell ref="E135:F135"/>
    <mergeCell ref="E136:F136"/>
  </mergeCells>
  <conditionalFormatting sqref="F5:F6 F8:G8 F9:F10 G11:G131">
    <cfRule type="cellIs" priority="9" dxfId="0" operator="equal" stopIfTrue="1">
      <formula>0</formula>
    </cfRule>
  </conditionalFormatting>
  <conditionalFormatting sqref="F83">
    <cfRule type="cellIs" priority="15545" dxfId="3" operator="notEqual">
      <formula>$E83:$E146*$D83:$D146</formula>
    </cfRule>
  </conditionalFormatting>
  <conditionalFormatting sqref="F118">
    <cfRule type="cellIs" priority="15624" dxfId="3" operator="notEqual">
      <formula>$E118:$E158*$D118:$D158</formula>
    </cfRule>
  </conditionalFormatting>
  <conditionalFormatting sqref="F127:F129">
    <cfRule type="cellIs" priority="15900" dxfId="3" operator="notEqual">
      <formula>$E127:$E171*$D127:$D171</formula>
    </cfRule>
  </conditionalFormatting>
  <conditionalFormatting sqref="F127:F129">
    <cfRule type="cellIs" priority="15901" dxfId="3" operator="notEqual">
      <formula>$E127:$E988*$D127:$D988</formula>
    </cfRule>
  </conditionalFormatting>
  <conditionalFormatting sqref="F62:F66">
    <cfRule type="cellIs" priority="15904" dxfId="3" operator="notEqual">
      <formula>$E62:$E151*$D62:$D151</formula>
    </cfRule>
  </conditionalFormatting>
  <conditionalFormatting sqref="F116">
    <cfRule type="cellIs" priority="15914" dxfId="3" operator="notEqual">
      <formula>$E116:$E710*$D116:$D710</formula>
    </cfRule>
  </conditionalFormatting>
  <conditionalFormatting sqref="F62:F66">
    <cfRule type="cellIs" priority="15921" dxfId="3" operator="notEqual">
      <formula>$E62:$E538*$D62:$D538</formula>
    </cfRule>
  </conditionalFormatting>
  <conditionalFormatting sqref="F116">
    <cfRule type="cellIs" priority="15944" dxfId="3" operator="notEqual">
      <formula>$E116:$E151*$D116:$D151</formula>
    </cfRule>
  </conditionalFormatting>
  <conditionalFormatting sqref="F78:F82">
    <cfRule type="cellIs" priority="15958" dxfId="3" operator="notEqual">
      <formula>$E78:$E137*$D78:$D137</formula>
    </cfRule>
  </conditionalFormatting>
  <conditionalFormatting sqref="F131">
    <cfRule type="cellIs" priority="15974" dxfId="3" operator="notEqual">
      <formula>$E131:$E137*$D131:$D137</formula>
    </cfRule>
  </conditionalFormatting>
  <conditionalFormatting sqref="F126">
    <cfRule type="cellIs" priority="15975" dxfId="3" operator="notEqual">
      <formula>$E126:$E169*$D126:$D169</formula>
    </cfRule>
  </conditionalFormatting>
  <conditionalFormatting sqref="F126">
    <cfRule type="cellIs" priority="15976" dxfId="3" operator="notEqual">
      <formula>$E126:$E986*$D126:$D986</formula>
    </cfRule>
  </conditionalFormatting>
  <conditionalFormatting sqref="F119">
    <cfRule type="cellIs" priority="15977" dxfId="3" operator="notEqual">
      <formula>$E119:$E160*$D119:$D160</formula>
    </cfRule>
  </conditionalFormatting>
  <conditionalFormatting sqref="F119">
    <cfRule type="cellIs" priority="15978" dxfId="3" operator="notEqual">
      <formula>$E119:$E977*$D119:$D977</formula>
    </cfRule>
  </conditionalFormatting>
  <conditionalFormatting sqref="F120:F125">
    <cfRule type="cellIs" priority="15981" dxfId="3" operator="notEqual">
      <formula>$E120:$E162*$D120:$D162</formula>
    </cfRule>
  </conditionalFormatting>
  <conditionalFormatting sqref="F120:F125">
    <cfRule type="cellIs" priority="15982" dxfId="3" operator="notEqual">
      <formula>$E120:$E979*$D120:$D979</formula>
    </cfRule>
  </conditionalFormatting>
  <conditionalFormatting sqref="F67:F71 F117">
    <cfRule type="cellIs" priority="15988" dxfId="3" operator="notEqual">
      <formula>$E67:$E142*$D67:$D142</formula>
    </cfRule>
  </conditionalFormatting>
  <conditionalFormatting sqref="F118">
    <cfRule type="cellIs" priority="15990" dxfId="3" operator="notEqual">
      <formula>$E118:$E975*$D118:$D975</formula>
    </cfRule>
  </conditionalFormatting>
  <conditionalFormatting sqref="F109:F114">
    <cfRule type="cellIs" priority="16023" dxfId="3" operator="notEqual">
      <formula>$E109:$E140*$D109:$D140</formula>
    </cfRule>
  </conditionalFormatting>
  <conditionalFormatting sqref="F36:F39 F75:F77">
    <cfRule type="cellIs" priority="16037" dxfId="3" operator="notEqual">
      <formula>$E36:$E137*$D36:$D137</formula>
    </cfRule>
  </conditionalFormatting>
  <conditionalFormatting sqref="F42:F47">
    <cfRule type="cellIs" priority="16042" dxfId="3" operator="notEqual">
      <formula>$E42:$E490*$D42:$D490</formula>
    </cfRule>
  </conditionalFormatting>
  <conditionalFormatting sqref="F57:F59">
    <cfRule type="cellIs" priority="16047" dxfId="3" operator="notEqual">
      <formula>$E57:$E137*$D57:$D137</formula>
    </cfRule>
  </conditionalFormatting>
  <conditionalFormatting sqref="F54:F56">
    <cfRule type="cellIs" priority="16049" dxfId="3" operator="notEqual">
      <formula>$E54:$E176*$D54:$D176</formula>
    </cfRule>
  </conditionalFormatting>
  <conditionalFormatting sqref="F25 F11:F13">
    <cfRule type="cellIs" priority="16050" dxfId="3" operator="notEqual">
      <formula>$E11:$E144*$D11:$D144</formula>
    </cfRule>
  </conditionalFormatting>
  <conditionalFormatting sqref="F54:F59">
    <cfRule type="cellIs" priority="16053" dxfId="3" operator="notEqual">
      <formula>$E54:$E520*$D54:$D520</formula>
    </cfRule>
  </conditionalFormatting>
  <conditionalFormatting sqref="F40:F47">
    <cfRule type="cellIs" priority="16054" dxfId="3" operator="notEqual">
      <formula>$E40:$E144*$D40:$D144</formula>
    </cfRule>
  </conditionalFormatting>
  <conditionalFormatting sqref="F28:F29">
    <cfRule type="cellIs" priority="16056" dxfId="3" operator="notEqual">
      <formula>$E28:$E168*$D28:$D168</formula>
    </cfRule>
  </conditionalFormatting>
  <conditionalFormatting sqref="F34:F35">
    <cfRule type="cellIs" priority="16061" dxfId="3" operator="notEqual">
      <formula>$E34:$E177*$D34:$D177</formula>
    </cfRule>
  </conditionalFormatting>
  <conditionalFormatting sqref="F34:F39">
    <cfRule type="cellIs" priority="16062" dxfId="3" operator="notEqual">
      <formula>$E34:$E478*$D34:$D478</formula>
    </cfRule>
  </conditionalFormatting>
  <conditionalFormatting sqref="F28:F29">
    <cfRule type="cellIs" priority="16063" dxfId="3" operator="notEqual">
      <formula>$E28:$E469*$D28:$D469</formula>
    </cfRule>
  </conditionalFormatting>
  <conditionalFormatting sqref="F84 F118:F130">
    <cfRule type="cellIs" priority="16616" dxfId="3" operator="notEqual">
      <formula>$E84:$E146*$D84:$D146</formula>
    </cfRule>
  </conditionalFormatting>
  <conditionalFormatting sqref="F117">
    <cfRule type="cellIs" priority="16618" dxfId="3" operator="notEqual">
      <formula>$E117:$E156*$D117:$D156</formula>
    </cfRule>
  </conditionalFormatting>
  <conditionalFormatting sqref="F130">
    <cfRule type="cellIs" priority="16619" dxfId="3" operator="notEqual">
      <formula>$E130:$E176*$D130:$D176</formula>
    </cfRule>
  </conditionalFormatting>
  <conditionalFormatting sqref="F130">
    <cfRule type="cellIs" priority="16620" dxfId="3" operator="notEqual">
      <formula>$E130:$E993*$D130:$D993</formula>
    </cfRule>
  </conditionalFormatting>
  <conditionalFormatting sqref="F131">
    <cfRule type="cellIs" priority="16623" dxfId="3" operator="notEqual">
      <formula>$E131:$E996*$D131:$D996</formula>
    </cfRule>
  </conditionalFormatting>
  <conditionalFormatting sqref="F104:F108">
    <cfRule type="cellIs" priority="16624" dxfId="3" operator="notEqual">
      <formula>$E104:$E170*$D104:$D170</formula>
    </cfRule>
  </conditionalFormatting>
  <conditionalFormatting sqref="F117:F131 F60:F61">
    <cfRule type="cellIs" priority="16627" dxfId="3" operator="notEqual">
      <formula>$E60:$E148*$D60:$D148</formula>
    </cfRule>
  </conditionalFormatting>
  <conditionalFormatting sqref="F115">
    <cfRule type="cellIs" priority="16629" dxfId="3" operator="notEqual">
      <formula>$E115:$E708*$D115:$D708</formula>
    </cfRule>
  </conditionalFormatting>
  <conditionalFormatting sqref="F60:F61">
    <cfRule type="cellIs" priority="16630" dxfId="3" operator="notEqual">
      <formula>$E60:$E535*$D60:$D535</formula>
    </cfRule>
  </conditionalFormatting>
  <conditionalFormatting sqref="F115">
    <cfRule type="cellIs" priority="16631" dxfId="3" operator="notEqual">
      <formula>$E115:$E149*$D115:$D149</formula>
    </cfRule>
  </conditionalFormatting>
  <conditionalFormatting sqref="F83:F84">
    <cfRule type="cellIs" priority="16632" dxfId="3" operator="notEqual">
      <formula>$E83:$E618*$D83:$D618</formula>
    </cfRule>
  </conditionalFormatting>
  <conditionalFormatting sqref="F131">
    <cfRule type="cellIs" priority="16633" dxfId="3" operator="notEqual">
      <formula>$E131:$E180*$D131:$D180</formula>
    </cfRule>
  </conditionalFormatting>
  <conditionalFormatting sqref="F72:F73">
    <cfRule type="cellIs" priority="16645" dxfId="3" operator="notEqual">
      <formula>$E72:$E146*$D72:$D146</formula>
    </cfRule>
  </conditionalFormatting>
  <conditionalFormatting sqref="F117">
    <cfRule type="cellIs" priority="16647" dxfId="3" operator="notEqual">
      <formula>$E117:$E973*$D117:$D973</formula>
    </cfRule>
  </conditionalFormatting>
  <conditionalFormatting sqref="F85:F103">
    <cfRule type="cellIs" priority="16648" dxfId="3" operator="notEqual">
      <formula>$E85:$E665*$D85:$D665</formula>
    </cfRule>
  </conditionalFormatting>
  <conditionalFormatting sqref="F22:F24">
    <cfRule type="cellIs" priority="16649" dxfId="3" operator="notEqual">
      <formula>$E22:$E167*$D22:$D167</formula>
    </cfRule>
  </conditionalFormatting>
  <conditionalFormatting sqref="F109:F114">
    <cfRule type="cellIs" priority="16650" dxfId="3" operator="notEqual">
      <formula>$E109:$E698*$D109:$D698</formula>
    </cfRule>
  </conditionalFormatting>
  <conditionalFormatting sqref="F85:F103">
    <cfRule type="cellIs" priority="16653" dxfId="3" operator="notEqual">
      <formula>$E85:$E149*$D85:$D149</formula>
    </cfRule>
  </conditionalFormatting>
  <conditionalFormatting sqref="F104:F108">
    <cfRule type="cellIs" priority="16654" dxfId="3" operator="notEqual">
      <formula>$E104:$E686*$D104:$D686</formula>
    </cfRule>
  </conditionalFormatting>
  <conditionalFormatting sqref="F74">
    <cfRule type="cellIs" priority="16655" dxfId="3" operator="notEqual">
      <formula>$E74:$E151*$D74:$D151</formula>
    </cfRule>
  </conditionalFormatting>
  <conditionalFormatting sqref="F74">
    <cfRule type="cellIs" priority="16656" dxfId="3" operator="notEqual">
      <formula>$E74:$E581*$D74:$D581</formula>
    </cfRule>
  </conditionalFormatting>
  <conditionalFormatting sqref="F75:F82">
    <cfRule type="cellIs" priority="16657" dxfId="3" operator="notEqual">
      <formula>$E75:$E606*$D75:$D606</formula>
    </cfRule>
  </conditionalFormatting>
  <conditionalFormatting sqref="F67:F73">
    <cfRule type="cellIs" priority="16658" dxfId="3" operator="notEqual">
      <formula>$E67:$E571*$D67:$D571</formula>
    </cfRule>
  </conditionalFormatting>
  <conditionalFormatting sqref="F50:F51">
    <cfRule type="cellIs" priority="16660" dxfId="3" operator="notEqual">
      <formula>$E50:$E164*$D50:$D164</formula>
    </cfRule>
  </conditionalFormatting>
  <conditionalFormatting sqref="F50:F51">
    <cfRule type="cellIs" priority="16661" dxfId="3" operator="notEqual">
      <formula>$E50:$E508*$D50:$D508</formula>
    </cfRule>
  </conditionalFormatting>
  <conditionalFormatting sqref="F40:F41">
    <cfRule type="cellIs" priority="16663" dxfId="3" operator="notEqual">
      <formula>$E40:$E487*$D40:$D487</formula>
    </cfRule>
  </conditionalFormatting>
  <conditionalFormatting sqref="F48">
    <cfRule type="cellIs" priority="16667" dxfId="3" operator="notEqual">
      <formula>$E48:$E158*$D48:$D158</formula>
    </cfRule>
  </conditionalFormatting>
  <conditionalFormatting sqref="F48">
    <cfRule type="cellIs" priority="16668" dxfId="3" operator="notEqual">
      <formula>$E48:$E502*$D48:$D502</formula>
    </cfRule>
  </conditionalFormatting>
  <conditionalFormatting sqref="F52:F53">
    <cfRule type="cellIs" priority="16670" dxfId="3" operator="notEqual">
      <formula>$E52:$E173*$D52:$D173</formula>
    </cfRule>
  </conditionalFormatting>
  <conditionalFormatting sqref="F14:F21">
    <cfRule type="cellIs" priority="16672" dxfId="3" operator="notEqual">
      <formula>$E14:$E146*$D14:$D146</formula>
    </cfRule>
  </conditionalFormatting>
  <conditionalFormatting sqref="F52:F53">
    <cfRule type="cellIs" priority="16675" dxfId="3" operator="notEqual">
      <formula>$E52:$E517*$D52:$D517</formula>
    </cfRule>
  </conditionalFormatting>
  <conditionalFormatting sqref="F26:F27">
    <cfRule type="cellIs" priority="16677" dxfId="3" operator="notEqual">
      <formula>$E26:$E165*$D26:$D165</formula>
    </cfRule>
  </conditionalFormatting>
  <conditionalFormatting sqref="F49">
    <cfRule type="cellIs" priority="16678" dxfId="3" operator="notEqual">
      <formula>$E49:$E505*$D49:$D505</formula>
    </cfRule>
  </conditionalFormatting>
  <conditionalFormatting sqref="F49">
    <cfRule type="cellIs" priority="16679" dxfId="3" operator="notEqual">
      <formula>$E49:$E161*$D49:$D161</formula>
    </cfRule>
  </conditionalFormatting>
  <conditionalFormatting sqref="F30:F33">
    <cfRule type="cellIs" priority="16682" dxfId="3" operator="notEqual">
      <formula>$E30:$E172*$D30:$D172</formula>
    </cfRule>
  </conditionalFormatting>
  <conditionalFormatting sqref="F30:F33">
    <cfRule type="cellIs" priority="16683" dxfId="3" operator="notEqual">
      <formula>$E30:$E473*$D30:$D473</formula>
    </cfRule>
  </conditionalFormatting>
  <conditionalFormatting sqref="F26:F27">
    <cfRule type="cellIs" priority="16684" dxfId="3" operator="notEqual">
      <formula>$E26:$E466*$D26:$D466</formula>
    </cfRule>
  </conditionalFormatting>
  <conditionalFormatting sqref="F25">
    <cfRule type="cellIs" priority="16685" dxfId="3" operator="notEqual">
      <formula>$E25:$E459*$D25:$D459</formula>
    </cfRule>
  </conditionalFormatting>
  <conditionalFormatting sqref="F22:F24">
    <cfRule type="cellIs" priority="16686" dxfId="3" operator="notEqual">
      <formula>$E22:$E382*$D22:$D382</formula>
    </cfRule>
  </conditionalFormatting>
  <conditionalFormatting sqref="F11:F21">
    <cfRule type="cellIs" priority="16687" dxfId="3" operator="notEqual">
      <formula>$E11:$E315*$D11:$D315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0"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1">
      <selection activeCell="E32" sqref="E32"/>
    </sheetView>
  </sheetViews>
  <sheetFormatPr defaultColWidth="9.140625" defaultRowHeight="12.75"/>
  <cols>
    <col min="1" max="1" width="9.8515625" style="2" customWidth="1"/>
    <col min="2" max="2" width="61.57421875" style="4" customWidth="1"/>
    <col min="3" max="3" width="7.28125" style="3" customWidth="1"/>
    <col min="4" max="4" width="9.140625" style="6" customWidth="1"/>
    <col min="5" max="5" width="20.57421875" style="18" customWidth="1"/>
    <col min="6" max="6" width="14.8515625" style="3" customWidth="1"/>
    <col min="7" max="7" width="23.7109375" style="12" customWidth="1"/>
    <col min="8" max="16384" width="9.140625" style="1" customWidth="1"/>
  </cols>
  <sheetData>
    <row r="1" spans="4:7" ht="12.75">
      <c r="D1" s="3"/>
      <c r="F1" s="153"/>
      <c r="G1" s="153"/>
    </row>
    <row r="2" spans="2:7" ht="12.75">
      <c r="B2" s="4" t="s">
        <v>581</v>
      </c>
      <c r="D2" s="3"/>
      <c r="E2" s="100"/>
      <c r="F2" s="99"/>
      <c r="G2" s="110" t="s">
        <v>580</v>
      </c>
    </row>
    <row r="3" spans="2:7" ht="12.75">
      <c r="B3" s="4" t="s">
        <v>585</v>
      </c>
      <c r="D3" s="3"/>
      <c r="E3" s="100"/>
      <c r="F3" s="99"/>
      <c r="G3" s="99"/>
    </row>
    <row r="4" spans="4:7" ht="12.75">
      <c r="D4" s="3"/>
      <c r="E4" s="100"/>
      <c r="F4" s="99"/>
      <c r="G4" s="99"/>
    </row>
    <row r="5" spans="4:7" ht="12.75">
      <c r="D5" s="3"/>
      <c r="E5" s="100"/>
      <c r="F5" s="99"/>
      <c r="G5" s="99"/>
    </row>
    <row r="6" spans="4:7" ht="12.75">
      <c r="D6" s="3"/>
      <c r="E6" s="100"/>
      <c r="F6" s="99"/>
      <c r="G6" s="99"/>
    </row>
    <row r="7" spans="2:7" ht="18" customHeight="1">
      <c r="B7" s="147" t="s">
        <v>568</v>
      </c>
      <c r="C7" s="147"/>
      <c r="D7" s="147"/>
      <c r="E7" s="147"/>
      <c r="F7" s="147"/>
      <c r="G7" s="147"/>
    </row>
    <row r="8" ht="12.75">
      <c r="D8" s="3"/>
    </row>
    <row r="9" spans="1:7" s="16" customFormat="1" ht="74.25" customHeight="1">
      <c r="A9" s="102" t="s">
        <v>4</v>
      </c>
      <c r="B9" s="103" t="s">
        <v>3</v>
      </c>
      <c r="C9" s="104" t="s">
        <v>2</v>
      </c>
      <c r="D9" s="104" t="s">
        <v>1</v>
      </c>
      <c r="E9" s="105" t="s">
        <v>9</v>
      </c>
      <c r="F9" s="102" t="s">
        <v>10</v>
      </c>
      <c r="G9" s="104" t="s">
        <v>618</v>
      </c>
    </row>
    <row r="10" spans="1:7" s="5" customFormat="1" ht="21.75" customHeight="1" thickBot="1">
      <c r="A10" s="8" t="s">
        <v>5</v>
      </c>
      <c r="B10" s="15" t="s">
        <v>6</v>
      </c>
      <c r="C10" s="9" t="s">
        <v>7</v>
      </c>
      <c r="D10" s="9" t="s">
        <v>8</v>
      </c>
      <c r="E10" s="10">
        <v>5</v>
      </c>
      <c r="F10" s="11" t="s">
        <v>578</v>
      </c>
      <c r="G10" s="9" t="s">
        <v>579</v>
      </c>
    </row>
    <row r="11" spans="1:7" ht="55.5" customHeight="1" thickTop="1">
      <c r="A11" s="68">
        <v>1</v>
      </c>
      <c r="B11" s="28" t="s">
        <v>613</v>
      </c>
      <c r="C11" s="20" t="s">
        <v>0</v>
      </c>
      <c r="D11" s="23">
        <v>20</v>
      </c>
      <c r="E11" s="71"/>
      <c r="F11" s="69">
        <f>(D11*E11)</f>
        <v>0</v>
      </c>
      <c r="G11" s="81"/>
    </row>
    <row r="12" spans="1:7" ht="67.5" customHeight="1">
      <c r="A12" s="82">
        <v>2</v>
      </c>
      <c r="B12" s="28" t="s">
        <v>614</v>
      </c>
      <c r="C12" s="26" t="s">
        <v>0</v>
      </c>
      <c r="D12" s="23">
        <v>20</v>
      </c>
      <c r="E12" s="71"/>
      <c r="F12" s="62">
        <f>(D12*E12)</f>
        <v>0</v>
      </c>
      <c r="G12" s="67"/>
    </row>
    <row r="13" spans="1:7" ht="44.25" customHeight="1">
      <c r="A13" s="82">
        <v>3</v>
      </c>
      <c r="B13" s="51" t="s">
        <v>160</v>
      </c>
      <c r="C13" s="26" t="s">
        <v>0</v>
      </c>
      <c r="D13" s="80">
        <v>20</v>
      </c>
      <c r="E13" s="70"/>
      <c r="F13" s="62">
        <f>(D13*E13)</f>
        <v>0</v>
      </c>
      <c r="G13" s="50"/>
    </row>
    <row r="14" spans="1:7" ht="42" customHeight="1">
      <c r="A14" s="82">
        <v>4</v>
      </c>
      <c r="B14" s="24" t="s">
        <v>109</v>
      </c>
      <c r="C14" s="26" t="s">
        <v>0</v>
      </c>
      <c r="D14" s="80">
        <v>20</v>
      </c>
      <c r="E14" s="70"/>
      <c r="F14" s="62">
        <f>(D14*E14)</f>
        <v>0</v>
      </c>
      <c r="G14" s="50"/>
    </row>
    <row r="15" spans="1:7" ht="30.75" customHeight="1">
      <c r="A15" s="82">
        <v>5</v>
      </c>
      <c r="B15" s="24" t="s">
        <v>110</v>
      </c>
      <c r="C15" s="26" t="s">
        <v>0</v>
      </c>
      <c r="D15" s="80">
        <v>20</v>
      </c>
      <c r="E15" s="70"/>
      <c r="F15" s="62">
        <f aca="true" t="shared" si="0" ref="F15:F39">(D15*E15)</f>
        <v>0</v>
      </c>
      <c r="G15" s="50"/>
    </row>
    <row r="16" spans="1:7" ht="42.75" customHeight="1">
      <c r="A16" s="82">
        <v>6</v>
      </c>
      <c r="B16" s="24" t="s">
        <v>539</v>
      </c>
      <c r="C16" s="26" t="s">
        <v>0</v>
      </c>
      <c r="D16" s="80">
        <v>20</v>
      </c>
      <c r="E16" s="70"/>
      <c r="F16" s="62">
        <f t="shared" si="0"/>
        <v>0</v>
      </c>
      <c r="G16" s="50"/>
    </row>
    <row r="17" spans="1:7" ht="42" customHeight="1">
      <c r="A17" s="82">
        <v>7</v>
      </c>
      <c r="B17" s="24" t="s">
        <v>540</v>
      </c>
      <c r="C17" s="26" t="s">
        <v>0</v>
      </c>
      <c r="D17" s="80">
        <v>20</v>
      </c>
      <c r="E17" s="70"/>
      <c r="F17" s="62">
        <f t="shared" si="0"/>
        <v>0</v>
      </c>
      <c r="G17" s="50"/>
    </row>
    <row r="18" spans="1:7" ht="42.75" customHeight="1">
      <c r="A18" s="82">
        <v>8</v>
      </c>
      <c r="B18" s="24" t="s">
        <v>541</v>
      </c>
      <c r="C18" s="26" t="s">
        <v>0</v>
      </c>
      <c r="D18" s="80">
        <v>20</v>
      </c>
      <c r="E18" s="70"/>
      <c r="F18" s="62">
        <f t="shared" si="0"/>
        <v>0</v>
      </c>
      <c r="G18" s="50"/>
    </row>
    <row r="19" spans="1:7" ht="42" customHeight="1">
      <c r="A19" s="82">
        <v>9</v>
      </c>
      <c r="B19" s="24" t="s">
        <v>542</v>
      </c>
      <c r="C19" s="26" t="s">
        <v>0</v>
      </c>
      <c r="D19" s="80">
        <v>20</v>
      </c>
      <c r="E19" s="70"/>
      <c r="F19" s="62">
        <f t="shared" si="0"/>
        <v>0</v>
      </c>
      <c r="G19" s="50"/>
    </row>
    <row r="20" spans="1:7" ht="55.5" customHeight="1">
      <c r="A20" s="82">
        <v>10</v>
      </c>
      <c r="B20" s="56" t="s">
        <v>543</v>
      </c>
      <c r="C20" s="26" t="s">
        <v>0</v>
      </c>
      <c r="D20" s="80">
        <v>25</v>
      </c>
      <c r="E20" s="70"/>
      <c r="F20" s="62">
        <f t="shared" si="0"/>
        <v>0</v>
      </c>
      <c r="G20" s="50"/>
    </row>
    <row r="21" spans="1:7" ht="54.75" customHeight="1">
      <c r="A21" s="82">
        <v>11</v>
      </c>
      <c r="B21" s="56" t="s">
        <v>520</v>
      </c>
      <c r="C21" s="26" t="s">
        <v>0</v>
      </c>
      <c r="D21" s="80">
        <v>25</v>
      </c>
      <c r="E21" s="70"/>
      <c r="F21" s="62">
        <f t="shared" si="0"/>
        <v>0</v>
      </c>
      <c r="G21" s="50"/>
    </row>
    <row r="22" spans="1:7" ht="53.25" customHeight="1">
      <c r="A22" s="82">
        <v>12</v>
      </c>
      <c r="B22" s="56" t="s">
        <v>544</v>
      </c>
      <c r="C22" s="26" t="s">
        <v>0</v>
      </c>
      <c r="D22" s="80">
        <v>25</v>
      </c>
      <c r="E22" s="70"/>
      <c r="F22" s="62">
        <f t="shared" si="0"/>
        <v>0</v>
      </c>
      <c r="G22" s="50"/>
    </row>
    <row r="23" spans="1:7" ht="45" customHeight="1">
      <c r="A23" s="82">
        <v>13</v>
      </c>
      <c r="B23" s="57" t="s">
        <v>545</v>
      </c>
      <c r="C23" s="26" t="s">
        <v>0</v>
      </c>
      <c r="D23" s="80">
        <v>25</v>
      </c>
      <c r="E23" s="70"/>
      <c r="F23" s="62">
        <f t="shared" si="0"/>
        <v>0</v>
      </c>
      <c r="G23" s="50"/>
    </row>
    <row r="24" spans="1:7" ht="68.25" customHeight="1">
      <c r="A24" s="82">
        <v>14</v>
      </c>
      <c r="B24" s="25" t="s">
        <v>546</v>
      </c>
      <c r="C24" s="26" t="s">
        <v>0</v>
      </c>
      <c r="D24" s="80">
        <v>20</v>
      </c>
      <c r="E24" s="70"/>
      <c r="F24" s="62">
        <f t="shared" si="0"/>
        <v>0</v>
      </c>
      <c r="G24" s="50"/>
    </row>
    <row r="25" spans="1:7" ht="81" customHeight="1">
      <c r="A25" s="82">
        <v>15</v>
      </c>
      <c r="B25" s="25" t="s">
        <v>523</v>
      </c>
      <c r="C25" s="26" t="s">
        <v>0</v>
      </c>
      <c r="D25" s="75">
        <v>3</v>
      </c>
      <c r="E25" s="70"/>
      <c r="F25" s="62">
        <f t="shared" si="0"/>
        <v>0</v>
      </c>
      <c r="G25" s="50"/>
    </row>
    <row r="26" spans="1:7" ht="54.75" customHeight="1">
      <c r="A26" s="82">
        <v>16</v>
      </c>
      <c r="B26" s="34" t="s">
        <v>547</v>
      </c>
      <c r="C26" s="26" t="s">
        <v>0</v>
      </c>
      <c r="D26" s="80">
        <v>20</v>
      </c>
      <c r="E26" s="70"/>
      <c r="F26" s="62">
        <f t="shared" si="0"/>
        <v>0</v>
      </c>
      <c r="G26" s="50"/>
    </row>
    <row r="27" spans="1:7" ht="81" customHeight="1">
      <c r="A27" s="82">
        <v>17</v>
      </c>
      <c r="B27" s="58" t="s">
        <v>527</v>
      </c>
      <c r="C27" s="26" t="s">
        <v>0</v>
      </c>
      <c r="D27" s="80">
        <v>20</v>
      </c>
      <c r="E27" s="70"/>
      <c r="F27" s="62">
        <f t="shared" si="0"/>
        <v>0</v>
      </c>
      <c r="G27" s="50"/>
    </row>
    <row r="28" spans="1:7" ht="17.25" customHeight="1">
      <c r="A28" s="82">
        <v>18</v>
      </c>
      <c r="B28" s="51" t="s">
        <v>158</v>
      </c>
      <c r="C28" s="26" t="s">
        <v>0</v>
      </c>
      <c r="D28" s="80">
        <v>20</v>
      </c>
      <c r="E28" s="70"/>
      <c r="F28" s="62">
        <f t="shared" si="0"/>
        <v>0</v>
      </c>
      <c r="G28" s="50"/>
    </row>
    <row r="29" spans="1:7" ht="55.5" customHeight="1">
      <c r="A29" s="82">
        <v>19</v>
      </c>
      <c r="B29" s="24" t="s">
        <v>111</v>
      </c>
      <c r="C29" s="26" t="s">
        <v>0</v>
      </c>
      <c r="D29" s="80">
        <v>25</v>
      </c>
      <c r="E29" s="70"/>
      <c r="F29" s="62">
        <f t="shared" si="0"/>
        <v>0</v>
      </c>
      <c r="G29" s="50"/>
    </row>
    <row r="30" spans="1:7" ht="81" customHeight="1">
      <c r="A30" s="82">
        <v>20</v>
      </c>
      <c r="B30" s="43" t="s">
        <v>631</v>
      </c>
      <c r="C30" s="26" t="s">
        <v>0</v>
      </c>
      <c r="D30" s="80">
        <v>25</v>
      </c>
      <c r="E30" s="70"/>
      <c r="F30" s="62">
        <f t="shared" si="0"/>
        <v>0</v>
      </c>
      <c r="G30" s="50"/>
    </row>
    <row r="31" spans="1:7" ht="129" customHeight="1">
      <c r="A31" s="82">
        <v>21</v>
      </c>
      <c r="B31" s="43" t="s">
        <v>647</v>
      </c>
      <c r="C31" s="26" t="s">
        <v>0</v>
      </c>
      <c r="D31" s="80">
        <v>10</v>
      </c>
      <c r="E31" s="70"/>
      <c r="F31" s="62">
        <f t="shared" si="0"/>
        <v>0</v>
      </c>
      <c r="G31" s="50"/>
    </row>
    <row r="32" spans="1:7" ht="131.25" customHeight="1">
      <c r="A32" s="82">
        <v>22</v>
      </c>
      <c r="B32" s="28" t="s">
        <v>648</v>
      </c>
      <c r="C32" s="26" t="s">
        <v>0</v>
      </c>
      <c r="D32" s="75">
        <v>3</v>
      </c>
      <c r="E32" s="70"/>
      <c r="F32" s="62">
        <f t="shared" si="0"/>
        <v>0</v>
      </c>
      <c r="G32" s="50"/>
    </row>
    <row r="33" spans="1:7" ht="77.25" customHeight="1">
      <c r="A33" s="82">
        <v>23</v>
      </c>
      <c r="B33" s="43" t="s">
        <v>632</v>
      </c>
      <c r="C33" s="26" t="s">
        <v>0</v>
      </c>
      <c r="D33" s="80">
        <v>25</v>
      </c>
      <c r="E33" s="70"/>
      <c r="F33" s="62">
        <f t="shared" si="0"/>
        <v>0</v>
      </c>
      <c r="G33" s="50"/>
    </row>
    <row r="34" spans="1:7" ht="42" customHeight="1">
      <c r="A34" s="82">
        <v>24</v>
      </c>
      <c r="B34" s="59" t="s">
        <v>633</v>
      </c>
      <c r="C34" s="26" t="s">
        <v>0</v>
      </c>
      <c r="D34" s="80">
        <v>20</v>
      </c>
      <c r="E34" s="70"/>
      <c r="F34" s="62">
        <f t="shared" si="0"/>
        <v>0</v>
      </c>
      <c r="G34" s="50"/>
    </row>
    <row r="35" spans="1:7" ht="46.5" customHeight="1">
      <c r="A35" s="82">
        <v>25</v>
      </c>
      <c r="B35" s="24" t="s">
        <v>634</v>
      </c>
      <c r="C35" s="26" t="s">
        <v>0</v>
      </c>
      <c r="D35" s="80">
        <v>20</v>
      </c>
      <c r="E35" s="76"/>
      <c r="F35" s="62">
        <f t="shared" si="0"/>
        <v>0</v>
      </c>
      <c r="G35" s="50"/>
    </row>
    <row r="36" spans="1:7" ht="56.25" customHeight="1">
      <c r="A36" s="82">
        <v>26</v>
      </c>
      <c r="B36" s="24" t="s">
        <v>548</v>
      </c>
      <c r="C36" s="26" t="s">
        <v>0</v>
      </c>
      <c r="D36" s="80">
        <v>40</v>
      </c>
      <c r="E36" s="70"/>
      <c r="F36" s="62">
        <f t="shared" si="0"/>
        <v>0</v>
      </c>
      <c r="G36" s="50"/>
    </row>
    <row r="37" spans="1:7" ht="67.5" customHeight="1">
      <c r="A37" s="82">
        <v>27</v>
      </c>
      <c r="B37" s="24" t="s">
        <v>549</v>
      </c>
      <c r="C37" s="26" t="s">
        <v>0</v>
      </c>
      <c r="D37" s="80">
        <v>40</v>
      </c>
      <c r="E37" s="70"/>
      <c r="F37" s="62">
        <f t="shared" si="0"/>
        <v>0</v>
      </c>
      <c r="G37" s="50"/>
    </row>
    <row r="38" spans="1:7" ht="46.5" customHeight="1">
      <c r="A38" s="82">
        <v>28</v>
      </c>
      <c r="B38" s="24" t="s">
        <v>550</v>
      </c>
      <c r="C38" s="26" t="s">
        <v>0</v>
      </c>
      <c r="D38" s="80">
        <v>5</v>
      </c>
      <c r="E38" s="70"/>
      <c r="F38" s="62">
        <f t="shared" si="0"/>
        <v>0</v>
      </c>
      <c r="G38" s="50"/>
    </row>
    <row r="39" spans="1:7" ht="78.75" customHeight="1">
      <c r="A39" s="82">
        <v>29</v>
      </c>
      <c r="B39" s="61" t="s">
        <v>635</v>
      </c>
      <c r="C39" s="26" t="s">
        <v>0</v>
      </c>
      <c r="D39" s="75">
        <v>10</v>
      </c>
      <c r="E39" s="70"/>
      <c r="F39" s="62">
        <f t="shared" si="0"/>
        <v>0</v>
      </c>
      <c r="G39" s="50"/>
    </row>
    <row r="40" spans="5:6" ht="23.25" customHeight="1">
      <c r="E40" s="7" t="s">
        <v>12</v>
      </c>
      <c r="F40" s="29">
        <f>SUM(F11:F39)</f>
        <v>0</v>
      </c>
    </row>
    <row r="41" spans="1:2" ht="40.5" customHeight="1">
      <c r="A41" s="30">
        <f>F40</f>
        <v>0</v>
      </c>
      <c r="B41" s="17" t="s">
        <v>13</v>
      </c>
    </row>
    <row r="42" spans="5:6" ht="12.75">
      <c r="E42" s="154"/>
      <c r="F42" s="154"/>
    </row>
    <row r="43" spans="5:6" ht="12.75">
      <c r="E43" s="149"/>
      <c r="F43" s="149"/>
    </row>
    <row r="46" spans="1:2" ht="18.75" customHeight="1">
      <c r="A46" s="14">
        <v>1524</v>
      </c>
      <c r="B46" s="13" t="s">
        <v>11</v>
      </c>
    </row>
    <row r="48" ht="12.75">
      <c r="B48" s="37"/>
    </row>
    <row r="50" ht="12.75">
      <c r="B50" s="39"/>
    </row>
    <row r="51" ht="12.75">
      <c r="B51" s="36"/>
    </row>
    <row r="52" spans="2:7" ht="44.25" customHeight="1">
      <c r="B52" s="150" t="s">
        <v>624</v>
      </c>
      <c r="C52" s="151"/>
      <c r="D52" s="151"/>
      <c r="E52" s="151"/>
      <c r="F52" s="151"/>
      <c r="G52" s="152"/>
    </row>
    <row r="53" ht="12.75">
      <c r="B53" s="36"/>
    </row>
    <row r="54" ht="12.75">
      <c r="B54" s="37"/>
    </row>
    <row r="55" ht="12.75">
      <c r="B55" s="46"/>
    </row>
    <row r="56" ht="12.75">
      <c r="B56" s="39"/>
    </row>
    <row r="57" ht="12.75">
      <c r="B57" s="98"/>
    </row>
    <row r="58" ht="12.75">
      <c r="B58" s="97"/>
    </row>
    <row r="59" ht="12.75">
      <c r="B59" s="37"/>
    </row>
    <row r="60" ht="12.75">
      <c r="B60" s="46"/>
    </row>
    <row r="61" ht="12.75">
      <c r="B61" s="39"/>
    </row>
    <row r="62" ht="12.75">
      <c r="B62" s="46"/>
    </row>
    <row r="63" ht="12.75">
      <c r="B63" s="97"/>
    </row>
    <row r="64" ht="12.75">
      <c r="B64" s="35"/>
    </row>
    <row r="65" ht="12.75">
      <c r="B65" s="39"/>
    </row>
    <row r="66" ht="12.75">
      <c r="B66" s="35"/>
    </row>
    <row r="67" ht="12.75">
      <c r="B67" s="39"/>
    </row>
    <row r="69" ht="12.75">
      <c r="B69" s="39"/>
    </row>
    <row r="73" ht="12.75">
      <c r="B73" s="46"/>
    </row>
    <row r="75" ht="12.75">
      <c r="B75" s="46"/>
    </row>
  </sheetData>
  <sheetProtection/>
  <mergeCells count="5">
    <mergeCell ref="B52:G52"/>
    <mergeCell ref="F1:G1"/>
    <mergeCell ref="B7:G7"/>
    <mergeCell ref="E42:F42"/>
    <mergeCell ref="E43:F43"/>
  </mergeCells>
  <conditionalFormatting sqref="F1:F6 F8:G8 F9:F10 G11:G39">
    <cfRule type="cellIs" priority="2" dxfId="0" operator="equal" stopIfTrue="1">
      <formula>0</formula>
    </cfRule>
  </conditionalFormatting>
  <conditionalFormatting sqref="F11:F13">
    <cfRule type="cellIs" priority="40" dxfId="3" operator="notEqual">
      <formula>$E11:$E39*$D11:$D39</formula>
    </cfRule>
  </conditionalFormatting>
  <conditionalFormatting sqref="F28:F39">
    <cfRule type="cellIs" priority="16436" dxfId="3" operator="notEqual">
      <formula>$E28:$E42*$D28:$D42</formula>
    </cfRule>
  </conditionalFormatting>
  <conditionalFormatting sqref="F14:F26">
    <cfRule type="cellIs" priority="16438" dxfId="3" operator="notEqual">
      <formula>$E14:$E41*$D14:$D41</formula>
    </cfRule>
  </conditionalFormatting>
  <conditionalFormatting sqref="F27:F39">
    <cfRule type="cellIs" priority="16689" dxfId="3" operator="notEqual">
      <formula>$E27:$E53*$D27:$D53</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1"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G95"/>
  <sheetViews>
    <sheetView zoomScalePageLayoutView="0" workbookViewId="0" topLeftCell="A1">
      <selection activeCell="I68" sqref="I67:I68"/>
    </sheetView>
  </sheetViews>
  <sheetFormatPr defaultColWidth="9.140625" defaultRowHeight="12.75"/>
  <cols>
    <col min="1" max="1" width="11.8515625" style="2" customWidth="1"/>
    <col min="2" max="2" width="62.140625" style="4" customWidth="1"/>
    <col min="3" max="3" width="7.28125" style="3" customWidth="1"/>
    <col min="4" max="4" width="9.140625" style="6" customWidth="1"/>
    <col min="5" max="5" width="20.57421875" style="18" customWidth="1"/>
    <col min="6" max="6" width="14.8515625" style="3" customWidth="1"/>
    <col min="7" max="7" width="27.421875" style="12" customWidth="1"/>
    <col min="8"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583</v>
      </c>
      <c r="D4" s="3"/>
      <c r="E4" s="100"/>
      <c r="F4" s="99"/>
      <c r="G4" s="99"/>
    </row>
    <row r="5" spans="4:7" ht="12.75">
      <c r="D5" s="3"/>
      <c r="E5" s="100"/>
      <c r="F5" s="99"/>
      <c r="G5" s="99"/>
    </row>
    <row r="6" spans="4:7" ht="12.75">
      <c r="D6" s="3"/>
      <c r="E6" s="100"/>
      <c r="F6" s="99"/>
      <c r="G6" s="99"/>
    </row>
    <row r="7" spans="2:7" ht="18" customHeight="1">
      <c r="B7" s="147" t="s">
        <v>569</v>
      </c>
      <c r="C7" s="147"/>
      <c r="D7" s="147"/>
      <c r="E7" s="147"/>
      <c r="F7" s="147"/>
      <c r="G7" s="147"/>
    </row>
    <row r="8" ht="12.75">
      <c r="D8" s="3"/>
    </row>
    <row r="9" spans="1:7" s="16" customFormat="1" ht="72" customHeight="1">
      <c r="A9" s="102" t="s">
        <v>4</v>
      </c>
      <c r="B9" s="103" t="s">
        <v>3</v>
      </c>
      <c r="C9" s="104" t="s">
        <v>2</v>
      </c>
      <c r="D9" s="104" t="s">
        <v>1</v>
      </c>
      <c r="E9" s="105" t="s">
        <v>9</v>
      </c>
      <c r="F9" s="102" t="s">
        <v>10</v>
      </c>
      <c r="G9" s="104" t="s">
        <v>618</v>
      </c>
    </row>
    <row r="10" spans="1:7" s="5" customFormat="1" ht="21.75" customHeight="1" thickBot="1">
      <c r="A10" s="8" t="s">
        <v>5</v>
      </c>
      <c r="B10" s="15" t="s">
        <v>6</v>
      </c>
      <c r="C10" s="9" t="s">
        <v>7</v>
      </c>
      <c r="D10" s="9" t="s">
        <v>8</v>
      </c>
      <c r="E10" s="10">
        <v>5</v>
      </c>
      <c r="F10" s="11" t="s">
        <v>578</v>
      </c>
      <c r="G10" s="9" t="s">
        <v>579</v>
      </c>
    </row>
    <row r="11" spans="1:7" ht="30" customHeight="1" thickTop="1">
      <c r="A11" s="48">
        <v>1</v>
      </c>
      <c r="B11" s="24" t="s">
        <v>119</v>
      </c>
      <c r="C11" s="26" t="s">
        <v>0</v>
      </c>
      <c r="D11" s="80">
        <v>25</v>
      </c>
      <c r="E11" s="70"/>
      <c r="F11" s="62">
        <f aca="true" t="shared" si="0" ref="F11:F61">(D11*E11)</f>
        <v>0</v>
      </c>
      <c r="G11" s="50"/>
    </row>
    <row r="12" spans="1:7" ht="16.5" customHeight="1">
      <c r="A12" s="48">
        <v>2</v>
      </c>
      <c r="B12" s="24" t="s">
        <v>120</v>
      </c>
      <c r="C12" s="26" t="s">
        <v>0</v>
      </c>
      <c r="D12" s="80">
        <v>50</v>
      </c>
      <c r="E12" s="71"/>
      <c r="F12" s="62">
        <f t="shared" si="0"/>
        <v>0</v>
      </c>
      <c r="G12" s="60"/>
    </row>
    <row r="13" spans="1:7" ht="16.5" customHeight="1">
      <c r="A13" s="48">
        <v>3</v>
      </c>
      <c r="B13" s="24" t="s">
        <v>121</v>
      </c>
      <c r="C13" s="26" t="s">
        <v>0</v>
      </c>
      <c r="D13" s="80">
        <v>100</v>
      </c>
      <c r="E13" s="79"/>
      <c r="F13" s="62">
        <f t="shared" si="0"/>
        <v>0</v>
      </c>
      <c r="G13" s="50"/>
    </row>
    <row r="14" spans="1:7" ht="30" customHeight="1">
      <c r="A14" s="48">
        <v>4</v>
      </c>
      <c r="B14" s="24" t="s">
        <v>122</v>
      </c>
      <c r="C14" s="26" t="s">
        <v>0</v>
      </c>
      <c r="D14" s="80">
        <v>100</v>
      </c>
      <c r="E14" s="79"/>
      <c r="F14" s="62">
        <f t="shared" si="0"/>
        <v>0</v>
      </c>
      <c r="G14" s="50"/>
    </row>
    <row r="15" spans="1:7" ht="42.75" customHeight="1">
      <c r="A15" s="48">
        <v>5</v>
      </c>
      <c r="B15" s="28" t="s">
        <v>184</v>
      </c>
      <c r="C15" s="26" t="s">
        <v>0</v>
      </c>
      <c r="D15" s="23">
        <v>50</v>
      </c>
      <c r="E15" s="79"/>
      <c r="F15" s="62">
        <f t="shared" si="0"/>
        <v>0</v>
      </c>
      <c r="G15" s="50"/>
    </row>
    <row r="16" spans="1:7" ht="28.5" customHeight="1">
      <c r="A16" s="48">
        <v>6</v>
      </c>
      <c r="B16" s="24" t="s">
        <v>123</v>
      </c>
      <c r="C16" s="26" t="s">
        <v>0</v>
      </c>
      <c r="D16" s="80">
        <v>50</v>
      </c>
      <c r="E16" s="70"/>
      <c r="F16" s="62">
        <f t="shared" si="0"/>
        <v>0</v>
      </c>
      <c r="G16" s="50"/>
    </row>
    <row r="17" spans="1:7" ht="30" customHeight="1">
      <c r="A17" s="48">
        <v>7</v>
      </c>
      <c r="B17" s="24" t="s">
        <v>124</v>
      </c>
      <c r="C17" s="26" t="s">
        <v>0</v>
      </c>
      <c r="D17" s="80">
        <v>50</v>
      </c>
      <c r="E17" s="70"/>
      <c r="F17" s="62">
        <f t="shared" si="0"/>
        <v>0</v>
      </c>
      <c r="G17" s="50"/>
    </row>
    <row r="18" spans="1:7" ht="28.5" customHeight="1">
      <c r="A18" s="48">
        <v>8</v>
      </c>
      <c r="B18" s="24" t="s">
        <v>126</v>
      </c>
      <c r="C18" s="26" t="s">
        <v>0</v>
      </c>
      <c r="D18" s="80">
        <v>300</v>
      </c>
      <c r="E18" s="70"/>
      <c r="F18" s="62">
        <f t="shared" si="0"/>
        <v>0</v>
      </c>
      <c r="G18" s="50"/>
    </row>
    <row r="19" spans="1:7" ht="30" customHeight="1">
      <c r="A19" s="48">
        <v>9</v>
      </c>
      <c r="B19" s="24" t="s">
        <v>127</v>
      </c>
      <c r="C19" s="26" t="s">
        <v>0</v>
      </c>
      <c r="D19" s="80">
        <v>300</v>
      </c>
      <c r="E19" s="70"/>
      <c r="F19" s="62">
        <f t="shared" si="0"/>
        <v>0</v>
      </c>
      <c r="G19" s="50"/>
    </row>
    <row r="20" spans="1:7" ht="29.25" customHeight="1">
      <c r="A20" s="48">
        <v>10</v>
      </c>
      <c r="B20" s="24" t="s">
        <v>636</v>
      </c>
      <c r="C20" s="26" t="s">
        <v>0</v>
      </c>
      <c r="D20" s="80">
        <v>300</v>
      </c>
      <c r="E20" s="70"/>
      <c r="F20" s="62">
        <f t="shared" si="0"/>
        <v>0</v>
      </c>
      <c r="G20" s="50"/>
    </row>
    <row r="21" spans="1:7" ht="30" customHeight="1">
      <c r="A21" s="48">
        <v>11</v>
      </c>
      <c r="B21" s="24" t="s">
        <v>125</v>
      </c>
      <c r="C21" s="26" t="s">
        <v>0</v>
      </c>
      <c r="D21" s="80">
        <v>300</v>
      </c>
      <c r="E21" s="70"/>
      <c r="F21" s="62">
        <f t="shared" si="0"/>
        <v>0</v>
      </c>
      <c r="G21" s="50"/>
    </row>
    <row r="22" spans="1:7" ht="45" customHeight="1">
      <c r="A22" s="48">
        <v>12</v>
      </c>
      <c r="B22" s="25" t="s">
        <v>186</v>
      </c>
      <c r="C22" s="26" t="s">
        <v>0</v>
      </c>
      <c r="D22" s="80">
        <v>50</v>
      </c>
      <c r="E22" s="70"/>
      <c r="F22" s="62">
        <f t="shared" si="0"/>
        <v>0</v>
      </c>
      <c r="G22" s="50"/>
    </row>
    <row r="23" spans="1:7" ht="32.25" customHeight="1">
      <c r="A23" s="48">
        <v>13</v>
      </c>
      <c r="B23" s="56" t="s">
        <v>177</v>
      </c>
      <c r="C23" s="26" t="s">
        <v>0</v>
      </c>
      <c r="D23" s="80">
        <v>100</v>
      </c>
      <c r="E23" s="70"/>
      <c r="F23" s="62">
        <f t="shared" si="0"/>
        <v>0</v>
      </c>
      <c r="G23" s="50"/>
    </row>
    <row r="24" spans="1:7" ht="32.25" customHeight="1">
      <c r="A24" s="48">
        <v>14</v>
      </c>
      <c r="B24" s="24" t="s">
        <v>128</v>
      </c>
      <c r="C24" s="26" t="s">
        <v>0</v>
      </c>
      <c r="D24" s="80">
        <v>500</v>
      </c>
      <c r="E24" s="70"/>
      <c r="F24" s="62">
        <f t="shared" si="0"/>
        <v>0</v>
      </c>
      <c r="G24" s="50"/>
    </row>
    <row r="25" spans="1:7" ht="29.25" customHeight="1">
      <c r="A25" s="48">
        <v>15</v>
      </c>
      <c r="B25" s="24" t="s">
        <v>129</v>
      </c>
      <c r="C25" s="26" t="s">
        <v>0</v>
      </c>
      <c r="D25" s="80">
        <v>200</v>
      </c>
      <c r="E25" s="70"/>
      <c r="F25" s="62">
        <f t="shared" si="0"/>
        <v>0</v>
      </c>
      <c r="G25" s="50"/>
    </row>
    <row r="26" spans="1:7" ht="28.5" customHeight="1">
      <c r="A26" s="48">
        <v>16</v>
      </c>
      <c r="B26" s="24" t="s">
        <v>637</v>
      </c>
      <c r="C26" s="26" t="s">
        <v>0</v>
      </c>
      <c r="D26" s="80">
        <v>200</v>
      </c>
      <c r="E26" s="70"/>
      <c r="F26" s="62">
        <f t="shared" si="0"/>
        <v>0</v>
      </c>
      <c r="G26" s="50"/>
    </row>
    <row r="27" spans="1:7" ht="31.5" customHeight="1">
      <c r="A27" s="48">
        <v>17</v>
      </c>
      <c r="B27" s="24" t="s">
        <v>130</v>
      </c>
      <c r="C27" s="26" t="s">
        <v>0</v>
      </c>
      <c r="D27" s="80">
        <v>250</v>
      </c>
      <c r="E27" s="70"/>
      <c r="F27" s="62">
        <f t="shared" si="0"/>
        <v>0</v>
      </c>
      <c r="G27" s="50"/>
    </row>
    <row r="28" spans="1:7" ht="30" customHeight="1">
      <c r="A28" s="48">
        <v>18</v>
      </c>
      <c r="B28" s="51" t="s">
        <v>175</v>
      </c>
      <c r="C28" s="26" t="s">
        <v>0</v>
      </c>
      <c r="D28" s="80">
        <v>500</v>
      </c>
      <c r="E28" s="70"/>
      <c r="F28" s="62">
        <f t="shared" si="0"/>
        <v>0</v>
      </c>
      <c r="G28" s="50"/>
    </row>
    <row r="29" spans="1:7" ht="27.75" customHeight="1">
      <c r="A29" s="48">
        <v>19</v>
      </c>
      <c r="B29" s="24" t="s">
        <v>132</v>
      </c>
      <c r="C29" s="26" t="s">
        <v>0</v>
      </c>
      <c r="D29" s="80">
        <v>100</v>
      </c>
      <c r="E29" s="70"/>
      <c r="F29" s="62">
        <f t="shared" si="0"/>
        <v>0</v>
      </c>
      <c r="G29" s="50"/>
    </row>
    <row r="30" spans="1:7" ht="27" customHeight="1">
      <c r="A30" s="48">
        <v>20</v>
      </c>
      <c r="B30" s="24" t="s">
        <v>133</v>
      </c>
      <c r="C30" s="26" t="s">
        <v>0</v>
      </c>
      <c r="D30" s="80">
        <v>100</v>
      </c>
      <c r="E30" s="70"/>
      <c r="F30" s="62">
        <f t="shared" si="0"/>
        <v>0</v>
      </c>
      <c r="G30" s="50"/>
    </row>
    <row r="31" spans="1:7" ht="27.75" customHeight="1">
      <c r="A31" s="48">
        <v>21</v>
      </c>
      <c r="B31" s="24" t="s">
        <v>134</v>
      </c>
      <c r="C31" s="26" t="s">
        <v>0</v>
      </c>
      <c r="D31" s="80">
        <v>300</v>
      </c>
      <c r="E31" s="70"/>
      <c r="F31" s="62">
        <f t="shared" si="0"/>
        <v>0</v>
      </c>
      <c r="G31" s="50"/>
    </row>
    <row r="32" spans="1:7" ht="30.75" customHeight="1">
      <c r="A32" s="48">
        <v>22</v>
      </c>
      <c r="B32" s="51" t="s">
        <v>176</v>
      </c>
      <c r="C32" s="26" t="s">
        <v>0</v>
      </c>
      <c r="D32" s="80">
        <v>300</v>
      </c>
      <c r="E32" s="70"/>
      <c r="F32" s="62">
        <f t="shared" si="0"/>
        <v>0</v>
      </c>
      <c r="G32" s="50"/>
    </row>
    <row r="33" spans="1:7" ht="17.25" customHeight="1">
      <c r="A33" s="48">
        <v>23</v>
      </c>
      <c r="B33" s="24" t="s">
        <v>135</v>
      </c>
      <c r="C33" s="26" t="s">
        <v>0</v>
      </c>
      <c r="D33" s="80">
        <v>500</v>
      </c>
      <c r="E33" s="70"/>
      <c r="F33" s="62">
        <f t="shared" si="0"/>
        <v>0</v>
      </c>
      <c r="G33" s="50"/>
    </row>
    <row r="34" spans="1:7" ht="15.75" customHeight="1">
      <c r="A34" s="48">
        <v>24</v>
      </c>
      <c r="B34" s="24" t="s">
        <v>136</v>
      </c>
      <c r="C34" s="26" t="s">
        <v>0</v>
      </c>
      <c r="D34" s="80">
        <v>500</v>
      </c>
      <c r="E34" s="70"/>
      <c r="F34" s="62">
        <f t="shared" si="0"/>
        <v>0</v>
      </c>
      <c r="G34" s="50"/>
    </row>
    <row r="35" spans="1:7" ht="17.25" customHeight="1">
      <c r="A35" s="48">
        <v>25</v>
      </c>
      <c r="B35" s="24" t="s">
        <v>137</v>
      </c>
      <c r="C35" s="26" t="s">
        <v>0</v>
      </c>
      <c r="D35" s="80">
        <v>500</v>
      </c>
      <c r="E35" s="70"/>
      <c r="F35" s="62">
        <f t="shared" si="0"/>
        <v>0</v>
      </c>
      <c r="G35" s="50"/>
    </row>
    <row r="36" spans="1:7" ht="20.25" customHeight="1">
      <c r="A36" s="48">
        <v>26</v>
      </c>
      <c r="B36" s="24" t="s">
        <v>138</v>
      </c>
      <c r="C36" s="26" t="s">
        <v>0</v>
      </c>
      <c r="D36" s="80">
        <v>500</v>
      </c>
      <c r="E36" s="70"/>
      <c r="F36" s="62">
        <f t="shared" si="0"/>
        <v>0</v>
      </c>
      <c r="G36" s="50"/>
    </row>
    <row r="37" spans="1:7" ht="30" customHeight="1">
      <c r="A37" s="48">
        <v>27</v>
      </c>
      <c r="B37" s="24" t="s">
        <v>139</v>
      </c>
      <c r="C37" s="26" t="s">
        <v>0</v>
      </c>
      <c r="D37" s="80">
        <v>100</v>
      </c>
      <c r="E37" s="70"/>
      <c r="F37" s="62">
        <f t="shared" si="0"/>
        <v>0</v>
      </c>
      <c r="G37" s="50"/>
    </row>
    <row r="38" spans="1:7" ht="28.5" customHeight="1">
      <c r="A38" s="48">
        <v>28</v>
      </c>
      <c r="B38" s="24" t="s">
        <v>140</v>
      </c>
      <c r="C38" s="26" t="s">
        <v>0</v>
      </c>
      <c r="D38" s="80">
        <v>100</v>
      </c>
      <c r="E38" s="70"/>
      <c r="F38" s="62">
        <f t="shared" si="0"/>
        <v>0</v>
      </c>
      <c r="G38" s="50"/>
    </row>
    <row r="39" spans="1:7" ht="43.5" customHeight="1">
      <c r="A39" s="48">
        <v>29</v>
      </c>
      <c r="B39" s="43" t="s">
        <v>638</v>
      </c>
      <c r="C39" s="26" t="s">
        <v>0</v>
      </c>
      <c r="D39" s="80">
        <v>100</v>
      </c>
      <c r="E39" s="70"/>
      <c r="F39" s="62">
        <f t="shared" si="0"/>
        <v>0</v>
      </c>
      <c r="G39" s="50"/>
    </row>
    <row r="40" spans="1:7" ht="42" customHeight="1">
      <c r="A40" s="48">
        <v>30</v>
      </c>
      <c r="B40" s="28" t="s">
        <v>639</v>
      </c>
      <c r="C40" s="23" t="s">
        <v>0</v>
      </c>
      <c r="D40" s="80">
        <v>100</v>
      </c>
      <c r="E40" s="70"/>
      <c r="F40" s="62">
        <f t="shared" si="0"/>
        <v>0</v>
      </c>
      <c r="G40" s="50"/>
    </row>
    <row r="41" spans="1:7" ht="29.25" customHeight="1">
      <c r="A41" s="48">
        <v>31</v>
      </c>
      <c r="B41" s="43" t="s">
        <v>640</v>
      </c>
      <c r="C41" s="26" t="s">
        <v>0</v>
      </c>
      <c r="D41" s="80">
        <v>100</v>
      </c>
      <c r="E41" s="70"/>
      <c r="F41" s="62">
        <f t="shared" si="0"/>
        <v>0</v>
      </c>
      <c r="G41" s="50"/>
    </row>
    <row r="42" spans="1:7" ht="33" customHeight="1">
      <c r="A42" s="48">
        <v>32</v>
      </c>
      <c r="B42" s="24" t="s">
        <v>141</v>
      </c>
      <c r="C42" s="26" t="s">
        <v>0</v>
      </c>
      <c r="D42" s="80">
        <v>250</v>
      </c>
      <c r="E42" s="70"/>
      <c r="F42" s="62">
        <f t="shared" si="0"/>
        <v>0</v>
      </c>
      <c r="G42" s="50"/>
    </row>
    <row r="43" spans="1:7" ht="28.5" customHeight="1">
      <c r="A43" s="48">
        <v>33</v>
      </c>
      <c r="B43" s="24" t="s">
        <v>131</v>
      </c>
      <c r="C43" s="26" t="s">
        <v>0</v>
      </c>
      <c r="D43" s="80">
        <v>500</v>
      </c>
      <c r="E43" s="70"/>
      <c r="F43" s="62">
        <f t="shared" si="0"/>
        <v>0</v>
      </c>
      <c r="G43" s="50"/>
    </row>
    <row r="44" spans="1:7" ht="28.5" customHeight="1">
      <c r="A44" s="48">
        <v>34</v>
      </c>
      <c r="B44" s="24" t="s">
        <v>142</v>
      </c>
      <c r="C44" s="26" t="s">
        <v>0</v>
      </c>
      <c r="D44" s="80">
        <v>1000</v>
      </c>
      <c r="E44" s="70"/>
      <c r="F44" s="62">
        <f t="shared" si="0"/>
        <v>0</v>
      </c>
      <c r="G44" s="50"/>
    </row>
    <row r="45" spans="1:7" ht="29.25" customHeight="1">
      <c r="A45" s="48">
        <v>35</v>
      </c>
      <c r="B45" s="24" t="s">
        <v>143</v>
      </c>
      <c r="C45" s="26" t="s">
        <v>0</v>
      </c>
      <c r="D45" s="80">
        <v>500</v>
      </c>
      <c r="E45" s="70"/>
      <c r="F45" s="62">
        <f t="shared" si="0"/>
        <v>0</v>
      </c>
      <c r="G45" s="50"/>
    </row>
    <row r="46" spans="1:7" ht="31.5" customHeight="1">
      <c r="A46" s="48">
        <v>36</v>
      </c>
      <c r="B46" s="24" t="s">
        <v>144</v>
      </c>
      <c r="C46" s="26" t="s">
        <v>0</v>
      </c>
      <c r="D46" s="80">
        <v>300</v>
      </c>
      <c r="E46" s="70"/>
      <c r="F46" s="62">
        <f t="shared" si="0"/>
        <v>0</v>
      </c>
      <c r="G46" s="50"/>
    </row>
    <row r="47" spans="1:7" ht="31.5" customHeight="1">
      <c r="A47" s="48">
        <v>37</v>
      </c>
      <c r="B47" s="31" t="s">
        <v>551</v>
      </c>
      <c r="C47" s="26" t="s">
        <v>0</v>
      </c>
      <c r="D47" s="80">
        <v>200</v>
      </c>
      <c r="E47" s="70"/>
      <c r="F47" s="62">
        <f t="shared" si="0"/>
        <v>0</v>
      </c>
      <c r="G47" s="50"/>
    </row>
    <row r="48" spans="1:7" ht="30" customHeight="1">
      <c r="A48" s="48">
        <v>38</v>
      </c>
      <c r="B48" s="24" t="s">
        <v>552</v>
      </c>
      <c r="C48" s="26" t="s">
        <v>0</v>
      </c>
      <c r="D48" s="80">
        <v>200</v>
      </c>
      <c r="E48" s="70"/>
      <c r="F48" s="62">
        <f t="shared" si="0"/>
        <v>0</v>
      </c>
      <c r="G48" s="50"/>
    </row>
    <row r="49" spans="1:7" ht="57" customHeight="1">
      <c r="A49" s="48">
        <v>39</v>
      </c>
      <c r="B49" s="51" t="s">
        <v>421</v>
      </c>
      <c r="C49" s="26" t="s">
        <v>0</v>
      </c>
      <c r="D49" s="80">
        <v>1000</v>
      </c>
      <c r="E49" s="70"/>
      <c r="F49" s="62">
        <f t="shared" si="0"/>
        <v>0</v>
      </c>
      <c r="G49" s="50"/>
    </row>
    <row r="50" spans="1:7" ht="57" customHeight="1">
      <c r="A50" s="48">
        <v>40</v>
      </c>
      <c r="B50" s="51" t="s">
        <v>422</v>
      </c>
      <c r="C50" s="26" t="s">
        <v>0</v>
      </c>
      <c r="D50" s="80">
        <v>1000</v>
      </c>
      <c r="E50" s="70"/>
      <c r="F50" s="62">
        <f t="shared" si="0"/>
        <v>0</v>
      </c>
      <c r="G50" s="50"/>
    </row>
    <row r="51" spans="1:7" ht="57" customHeight="1">
      <c r="A51" s="48">
        <v>41</v>
      </c>
      <c r="B51" s="51" t="s">
        <v>423</v>
      </c>
      <c r="C51" s="26" t="s">
        <v>0</v>
      </c>
      <c r="D51" s="80">
        <v>500</v>
      </c>
      <c r="E51" s="70"/>
      <c r="F51" s="62">
        <f t="shared" si="0"/>
        <v>0</v>
      </c>
      <c r="G51" s="50"/>
    </row>
    <row r="52" spans="1:7" ht="55.5" customHeight="1">
      <c r="A52" s="48">
        <v>42</v>
      </c>
      <c r="B52" s="24" t="s">
        <v>553</v>
      </c>
      <c r="C52" s="26" t="s">
        <v>0</v>
      </c>
      <c r="D52" s="80">
        <v>100</v>
      </c>
      <c r="E52" s="70"/>
      <c r="F52" s="62">
        <f t="shared" si="0"/>
        <v>0</v>
      </c>
      <c r="G52" s="50"/>
    </row>
    <row r="53" spans="1:7" ht="69" customHeight="1">
      <c r="A53" s="48">
        <v>43</v>
      </c>
      <c r="B53" s="43" t="s">
        <v>641</v>
      </c>
      <c r="C53" s="23" t="s">
        <v>0</v>
      </c>
      <c r="D53" s="80">
        <v>50</v>
      </c>
      <c r="E53" s="70"/>
      <c r="F53" s="62">
        <f>(D53*E53)</f>
        <v>0</v>
      </c>
      <c r="G53" s="50"/>
    </row>
    <row r="54" spans="1:7" ht="39" customHeight="1">
      <c r="A54" s="48">
        <v>44</v>
      </c>
      <c r="B54" s="43" t="s">
        <v>642</v>
      </c>
      <c r="C54" s="26" t="s">
        <v>0</v>
      </c>
      <c r="D54" s="80">
        <v>300</v>
      </c>
      <c r="E54" s="70"/>
      <c r="F54" s="62">
        <f t="shared" si="0"/>
        <v>0</v>
      </c>
      <c r="G54" s="50"/>
    </row>
    <row r="55" spans="1:7" ht="51" customHeight="1">
      <c r="A55" s="48">
        <v>45</v>
      </c>
      <c r="B55" s="43" t="s">
        <v>643</v>
      </c>
      <c r="C55" s="26" t="s">
        <v>0</v>
      </c>
      <c r="D55" s="80">
        <v>600</v>
      </c>
      <c r="E55" s="70"/>
      <c r="F55" s="62">
        <f t="shared" si="0"/>
        <v>0</v>
      </c>
      <c r="G55" s="50"/>
    </row>
    <row r="56" spans="1:7" ht="44.25" customHeight="1">
      <c r="A56" s="48">
        <v>46</v>
      </c>
      <c r="B56" s="43" t="s">
        <v>644</v>
      </c>
      <c r="C56" s="26" t="s">
        <v>0</v>
      </c>
      <c r="D56" s="80">
        <v>240</v>
      </c>
      <c r="E56" s="70"/>
      <c r="F56" s="62">
        <f t="shared" si="0"/>
        <v>0</v>
      </c>
      <c r="G56" s="50"/>
    </row>
    <row r="57" spans="1:7" ht="43.5" customHeight="1">
      <c r="A57" s="48">
        <v>47</v>
      </c>
      <c r="B57" s="24" t="s">
        <v>145</v>
      </c>
      <c r="C57" s="26" t="s">
        <v>0</v>
      </c>
      <c r="D57" s="80">
        <v>200</v>
      </c>
      <c r="E57" s="70"/>
      <c r="F57" s="62">
        <f t="shared" si="0"/>
        <v>0</v>
      </c>
      <c r="G57" s="50"/>
    </row>
    <row r="58" spans="1:7" ht="43.5" customHeight="1">
      <c r="A58" s="48">
        <v>48</v>
      </c>
      <c r="B58" s="24" t="s">
        <v>147</v>
      </c>
      <c r="C58" s="26" t="s">
        <v>0</v>
      </c>
      <c r="D58" s="80">
        <v>200</v>
      </c>
      <c r="E58" s="70"/>
      <c r="F58" s="62">
        <f t="shared" si="0"/>
        <v>0</v>
      </c>
      <c r="G58" s="50"/>
    </row>
    <row r="59" spans="1:7" ht="44.25" customHeight="1">
      <c r="A59" s="48">
        <v>49</v>
      </c>
      <c r="B59" s="24" t="s">
        <v>146</v>
      </c>
      <c r="C59" s="26" t="s">
        <v>0</v>
      </c>
      <c r="D59" s="80">
        <v>300</v>
      </c>
      <c r="E59" s="70"/>
      <c r="F59" s="62">
        <f t="shared" si="0"/>
        <v>0</v>
      </c>
      <c r="G59" s="50"/>
    </row>
    <row r="60" spans="1:7" ht="55.5" customHeight="1">
      <c r="A60" s="48">
        <v>50</v>
      </c>
      <c r="B60" s="28" t="s">
        <v>152</v>
      </c>
      <c r="C60" s="26" t="s">
        <v>0</v>
      </c>
      <c r="D60" s="80">
        <v>100</v>
      </c>
      <c r="E60" s="70"/>
      <c r="F60" s="62">
        <f t="shared" si="0"/>
        <v>0</v>
      </c>
      <c r="G60" s="50"/>
    </row>
    <row r="61" spans="1:7" ht="54.75" customHeight="1">
      <c r="A61" s="48">
        <v>51</v>
      </c>
      <c r="B61" s="27" t="s">
        <v>187</v>
      </c>
      <c r="C61" s="26" t="s">
        <v>0</v>
      </c>
      <c r="D61" s="80">
        <v>50</v>
      </c>
      <c r="E61" s="70"/>
      <c r="F61" s="62">
        <f t="shared" si="0"/>
        <v>0</v>
      </c>
      <c r="G61" s="50"/>
    </row>
    <row r="62" spans="5:6" ht="23.25" customHeight="1">
      <c r="E62" s="7" t="s">
        <v>12</v>
      </c>
      <c r="F62" s="29">
        <f>SUM(F11:F61)</f>
        <v>0</v>
      </c>
    </row>
    <row r="63" spans="1:2" ht="40.5" customHeight="1">
      <c r="A63" s="30">
        <f>F62</f>
        <v>0</v>
      </c>
      <c r="B63" s="17" t="s">
        <v>13</v>
      </c>
    </row>
    <row r="64" spans="5:6" ht="39.75" customHeight="1">
      <c r="E64" s="148"/>
      <c r="F64" s="148"/>
    </row>
    <row r="65" spans="5:6" ht="12.75">
      <c r="E65" s="154"/>
      <c r="F65" s="154"/>
    </row>
    <row r="66" spans="5:6" ht="12.75">
      <c r="E66" s="149"/>
      <c r="F66" s="149"/>
    </row>
    <row r="69" spans="1:2" ht="18.75" customHeight="1">
      <c r="A69" s="14">
        <v>1524</v>
      </c>
      <c r="B69" s="13" t="s">
        <v>11</v>
      </c>
    </row>
    <row r="71" ht="12.75">
      <c r="B71" s="37"/>
    </row>
    <row r="72" ht="15.75">
      <c r="B72" s="38"/>
    </row>
    <row r="73" spans="2:7" ht="42" customHeight="1">
      <c r="B73" s="150" t="s">
        <v>646</v>
      </c>
      <c r="C73" s="151"/>
      <c r="D73" s="151"/>
      <c r="E73" s="151"/>
      <c r="F73" s="151"/>
      <c r="G73" s="152"/>
    </row>
    <row r="74" ht="12.75">
      <c r="B74" s="36"/>
    </row>
    <row r="75" ht="15.75">
      <c r="B75" s="38"/>
    </row>
    <row r="76" ht="12.75">
      <c r="B76" s="46"/>
    </row>
    <row r="77" ht="15.75">
      <c r="B77" s="38"/>
    </row>
    <row r="78" ht="12.75">
      <c r="B78" s="98"/>
    </row>
    <row r="79" ht="12.75">
      <c r="B79" s="36"/>
    </row>
    <row r="80" ht="12.75">
      <c r="B80" s="46"/>
    </row>
    <row r="81" ht="12.75">
      <c r="B81" s="36"/>
    </row>
    <row r="82" ht="12.75">
      <c r="B82" s="46"/>
    </row>
    <row r="83" ht="12.75">
      <c r="B83" s="37"/>
    </row>
    <row r="84" ht="12.75">
      <c r="B84" s="39"/>
    </row>
    <row r="85" ht="12.75">
      <c r="B85" s="35"/>
    </row>
    <row r="86" ht="12.75">
      <c r="B86" s="39"/>
    </row>
    <row r="87" ht="12.75">
      <c r="B87" s="39"/>
    </row>
    <row r="88" ht="12.75">
      <c r="B88" s="39"/>
    </row>
    <row r="89" ht="12.75">
      <c r="B89" s="39"/>
    </row>
    <row r="90" ht="12.75">
      <c r="B90" s="46"/>
    </row>
    <row r="91" ht="12.75">
      <c r="B91" s="39"/>
    </row>
    <row r="92" ht="12.75">
      <c r="B92" s="39"/>
    </row>
    <row r="93" ht="12.75">
      <c r="B93" s="39"/>
    </row>
    <row r="95" ht="12.75">
      <c r="B95" s="46"/>
    </row>
  </sheetData>
  <sheetProtection/>
  <mergeCells count="6">
    <mergeCell ref="B73:G73"/>
    <mergeCell ref="F1:G1"/>
    <mergeCell ref="B7:G7"/>
    <mergeCell ref="E64:F64"/>
    <mergeCell ref="E65:F65"/>
    <mergeCell ref="E66:F66"/>
  </mergeCells>
  <conditionalFormatting sqref="F1:F6 F8:G8 F9:F10 G11:G52 G54:G61">
    <cfRule type="cellIs" priority="19" dxfId="0" operator="equal" stopIfTrue="1">
      <formula>0</formula>
    </cfRule>
  </conditionalFormatting>
  <conditionalFormatting sqref="F23:F33">
    <cfRule type="cellIs" priority="27" dxfId="3" operator="notEqual">
      <formula>$E23:$E64*$D23:$D64</formula>
    </cfRule>
  </conditionalFormatting>
  <conditionalFormatting sqref="F11:F23">
    <cfRule type="cellIs" priority="32" dxfId="3" operator="notEqual">
      <formula>$E11:$E62*$D11:$D62</formula>
    </cfRule>
  </conditionalFormatting>
  <conditionalFormatting sqref="F46:F53 F55">
    <cfRule type="cellIs" priority="62" dxfId="3" operator="notEqual">
      <formula>$E46:$E65*$D46:$D65</formula>
    </cfRule>
  </conditionalFormatting>
  <conditionalFormatting sqref="F56 F59 F50 F47 F53 F23:F45">
    <cfRule type="cellIs" priority="16086" dxfId="3" operator="notEqual">
      <formula>$E23:$E63*$D23:$D63</formula>
    </cfRule>
  </conditionalFormatting>
  <conditionalFormatting sqref="F55:F61 F11:F53">
    <cfRule type="cellIs" priority="16090" dxfId="3" operator="notEqual">
      <formula>$E11:$E61*$D11:$D61</formula>
    </cfRule>
  </conditionalFormatting>
  <conditionalFormatting sqref="F46:F61">
    <cfRule type="cellIs" priority="16092" dxfId="3" operator="notEqual">
      <formula>$E46:$E64*$D46:$D64</formula>
    </cfRule>
  </conditionalFormatting>
  <conditionalFormatting sqref="F55:F61 F46:F53">
    <cfRule type="cellIs" priority="16096" dxfId="3" operator="notEqual">
      <formula>$E46:$E74*$D46:$D74</formula>
    </cfRule>
  </conditionalFormatting>
  <conditionalFormatting sqref="G53">
    <cfRule type="cellIs" priority="2" dxfId="0" operator="equal" stopIfTrue="1">
      <formula>0</formula>
    </cfRule>
  </conditionalFormatting>
  <conditionalFormatting sqref="F56 F59 F35:F45 F50 F47 F53:F54">
    <cfRule type="cellIs" priority="16146" dxfId="3" operator="notEqual">
      <formula>$E35:$E74*$D35:$D74</formula>
    </cfRule>
  </conditionalFormatting>
  <conditionalFormatting sqref="F25:F61">
    <cfRule type="cellIs" priority="16147" dxfId="3" operator="notEqual">
      <formula>$E25:$E74*$D25:$D74</formula>
    </cfRule>
  </conditionalFormatting>
  <conditionalFormatting sqref="F54 F57:F61">
    <cfRule type="cellIs" priority="16148" dxfId="3" operator="notEqual">
      <formula>$E54:$E71*$D54:$D71</formula>
    </cfRule>
  </conditionalFormatting>
  <conditionalFormatting sqref="F55:F61 F46:F53">
    <cfRule type="cellIs" priority="16149" dxfId="3" operator="notEqual">
      <formula>$E46:$E979*$D46:$D979</formula>
    </cfRule>
  </conditionalFormatting>
  <conditionalFormatting sqref="F47:F61">
    <cfRule type="cellIs" priority="16150" dxfId="3" operator="notEqual">
      <formula>$E47:$E74*$D47:$D74</formula>
    </cfRule>
  </conditionalFormatting>
  <conditionalFormatting sqref="F55:F61 F46:F53">
    <cfRule type="cellIs" priority="16151" dxfId="3" operator="notEqual">
      <formula>$E46:$E989*$D46:$D989</formula>
    </cfRule>
  </conditionalFormatting>
  <conditionalFormatting sqref="F56 F59 F23:F45 F50 F47 F53">
    <cfRule type="cellIs" priority="16152" dxfId="3" operator="notEqual">
      <formula>$E23:$E978*$D23:$D978</formula>
    </cfRule>
  </conditionalFormatting>
  <conditionalFormatting sqref="F55:F61 F11:F53">
    <cfRule type="cellIs" priority="16153" dxfId="3" operator="notEqual">
      <formula>$E11:$E976*$D11:$D976</formula>
    </cfRule>
  </conditionalFormatting>
  <conditionalFormatting sqref="F54">
    <cfRule type="cellIs" priority="16737" dxfId="3" operator="notEqual">
      <formula>$E54:$E92*$D54:$D92</formula>
    </cfRule>
  </conditionalFormatting>
  <conditionalFormatting sqref="F54">
    <cfRule type="cellIs" priority="16738" dxfId="3" operator="notEqual">
      <formula>$E54:$E102*$D54:$D102</formula>
    </cfRule>
  </conditionalFormatting>
  <conditionalFormatting sqref="F54">
    <cfRule type="cellIs" priority="16739" dxfId="3" operator="notEqual">
      <formula>$E54:$E986*$D54:$D986</formula>
    </cfRule>
  </conditionalFormatting>
  <conditionalFormatting sqref="F54">
    <cfRule type="cellIs" priority="16740" dxfId="3" operator="notEqual">
      <formula>$E54:$E80*$D54:$D80</formula>
    </cfRule>
  </conditionalFormatting>
  <conditionalFormatting sqref="F54">
    <cfRule type="cellIs" priority="16741" dxfId="3" operator="notEqual">
      <formula>$E54:$E996*$D54:$D996</formula>
    </cfRule>
  </conditionalFormatting>
  <conditionalFormatting sqref="F54">
    <cfRule type="cellIs" priority="16742" dxfId="3" operator="notEqual">
      <formula>$E54:$E1008*$D54:$D1008</formula>
    </cfRule>
  </conditionalFormatting>
  <conditionalFormatting sqref="F54">
    <cfRule type="cellIs" priority="16743" dxfId="3" operator="notEqual">
      <formula>$E54:$E1018*$D54:$D1018</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tableParts>
    <tablePart r:id="rId1"/>
  </tableParts>
</worksheet>
</file>

<file path=xl/worksheets/sheet5.xml><?xml version="1.0" encoding="utf-8"?>
<worksheet xmlns="http://schemas.openxmlformats.org/spreadsheetml/2006/main" xmlns:r="http://schemas.openxmlformats.org/officeDocument/2006/relationships">
  <dimension ref="A1:N135"/>
  <sheetViews>
    <sheetView zoomScalePageLayoutView="0" workbookViewId="0" topLeftCell="A1">
      <selection activeCell="B116" sqref="B116:G116"/>
    </sheetView>
  </sheetViews>
  <sheetFormatPr defaultColWidth="9.140625" defaultRowHeight="12.75"/>
  <cols>
    <col min="1" max="1" width="12.8515625" style="2" customWidth="1"/>
    <col min="2" max="2" width="62.140625" style="4" customWidth="1"/>
    <col min="3" max="3" width="7.28125" style="3" customWidth="1"/>
    <col min="4" max="4" width="9.140625" style="6" customWidth="1"/>
    <col min="5" max="5" width="20.57421875" style="47" customWidth="1"/>
    <col min="6" max="6" width="14.8515625" style="3" customWidth="1"/>
    <col min="7" max="7" width="23.7109375" style="12" customWidth="1"/>
    <col min="8" max="10" width="9.140625" style="1" customWidth="1"/>
    <col min="11" max="11" width="39.00390625" style="0" customWidth="1"/>
    <col min="15"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582</v>
      </c>
      <c r="D4" s="3"/>
      <c r="E4" s="100"/>
      <c r="F4" s="99"/>
      <c r="G4" s="99"/>
    </row>
    <row r="5" spans="4:7" ht="12.75">
      <c r="D5" s="3"/>
      <c r="E5" s="100"/>
      <c r="F5" s="99"/>
      <c r="G5" s="99"/>
    </row>
    <row r="6" spans="4:7" ht="12.75">
      <c r="D6" s="3"/>
      <c r="E6" s="100"/>
      <c r="F6" s="99"/>
      <c r="G6" s="99"/>
    </row>
    <row r="7" spans="2:7" ht="18" customHeight="1">
      <c r="B7" s="147" t="s">
        <v>570</v>
      </c>
      <c r="C7" s="147"/>
      <c r="D7" s="147"/>
      <c r="E7" s="147"/>
      <c r="F7" s="147"/>
      <c r="G7" s="147"/>
    </row>
    <row r="8" ht="12.75">
      <c r="D8" s="3"/>
    </row>
    <row r="9" spans="1:14" s="16" customFormat="1" ht="66.75" customHeight="1">
      <c r="A9" s="102" t="s">
        <v>4</v>
      </c>
      <c r="B9" s="140" t="s">
        <v>3</v>
      </c>
      <c r="C9" s="104" t="s">
        <v>2</v>
      </c>
      <c r="D9" s="104" t="s">
        <v>1</v>
      </c>
      <c r="E9" s="105" t="s">
        <v>9</v>
      </c>
      <c r="F9" s="102" t="s">
        <v>10</v>
      </c>
      <c r="G9" s="104" t="s">
        <v>618</v>
      </c>
      <c r="K9"/>
      <c r="L9"/>
      <c r="M9"/>
      <c r="N9"/>
    </row>
    <row r="10" spans="1:14" s="5" customFormat="1" ht="21.75" customHeight="1" thickBot="1">
      <c r="A10" s="8" t="s">
        <v>5</v>
      </c>
      <c r="B10" s="15" t="s">
        <v>6</v>
      </c>
      <c r="C10" s="9" t="s">
        <v>7</v>
      </c>
      <c r="D10" s="9" t="s">
        <v>8</v>
      </c>
      <c r="E10" s="10">
        <v>5</v>
      </c>
      <c r="F10" s="11" t="s">
        <v>578</v>
      </c>
      <c r="G10" s="9" t="s">
        <v>579</v>
      </c>
      <c r="K10"/>
      <c r="L10"/>
      <c r="M10"/>
      <c r="N10"/>
    </row>
    <row r="11" spans="1:7" ht="18.75" customHeight="1" thickTop="1">
      <c r="A11" s="48">
        <v>1</v>
      </c>
      <c r="B11" s="49" t="s">
        <v>220</v>
      </c>
      <c r="C11" s="42" t="s">
        <v>0</v>
      </c>
      <c r="D11" s="23">
        <v>5</v>
      </c>
      <c r="E11" s="70"/>
      <c r="F11" s="62">
        <f aca="true" t="shared" si="0" ref="F11:F67">(D11*E11)</f>
        <v>0</v>
      </c>
      <c r="G11" s="50"/>
    </row>
    <row r="12" spans="1:7" ht="18" customHeight="1">
      <c r="A12" s="48">
        <v>2</v>
      </c>
      <c r="B12" s="49" t="s">
        <v>221</v>
      </c>
      <c r="C12" s="42" t="s">
        <v>0</v>
      </c>
      <c r="D12" s="23">
        <v>5</v>
      </c>
      <c r="E12" s="78"/>
      <c r="F12" s="62">
        <f t="shared" si="0"/>
        <v>0</v>
      </c>
      <c r="G12" s="50"/>
    </row>
    <row r="13" spans="1:7" ht="15.75" customHeight="1">
      <c r="A13" s="48">
        <v>3</v>
      </c>
      <c r="B13" s="49" t="s">
        <v>222</v>
      </c>
      <c r="C13" s="42" t="s">
        <v>0</v>
      </c>
      <c r="D13" s="23">
        <v>5</v>
      </c>
      <c r="E13" s="78"/>
      <c r="F13" s="62">
        <f t="shared" si="0"/>
        <v>0</v>
      </c>
      <c r="G13" s="50"/>
    </row>
    <row r="14" spans="1:7" ht="15.75" customHeight="1">
      <c r="A14" s="48">
        <v>4</v>
      </c>
      <c r="B14" s="49" t="s">
        <v>223</v>
      </c>
      <c r="C14" s="42" t="s">
        <v>0</v>
      </c>
      <c r="D14" s="23">
        <v>10</v>
      </c>
      <c r="E14" s="78"/>
      <c r="F14" s="62">
        <f t="shared" si="0"/>
        <v>0</v>
      </c>
      <c r="G14" s="50"/>
    </row>
    <row r="15" spans="1:7" ht="15.75" customHeight="1">
      <c r="A15" s="48">
        <v>5</v>
      </c>
      <c r="B15" s="49" t="s">
        <v>224</v>
      </c>
      <c r="C15" s="42" t="s">
        <v>0</v>
      </c>
      <c r="D15" s="23">
        <v>10</v>
      </c>
      <c r="E15" s="78"/>
      <c r="F15" s="62">
        <f t="shared" si="0"/>
        <v>0</v>
      </c>
      <c r="G15" s="50"/>
    </row>
    <row r="16" spans="1:7" ht="15.75" customHeight="1">
      <c r="A16" s="48">
        <v>6</v>
      </c>
      <c r="B16" s="49" t="s">
        <v>225</v>
      </c>
      <c r="C16" s="42" t="s">
        <v>0</v>
      </c>
      <c r="D16" s="23">
        <v>10</v>
      </c>
      <c r="E16" s="78"/>
      <c r="F16" s="62">
        <f t="shared" si="0"/>
        <v>0</v>
      </c>
      <c r="G16" s="50"/>
    </row>
    <row r="17" spans="1:7" ht="15.75" customHeight="1">
      <c r="A17" s="48">
        <v>7</v>
      </c>
      <c r="B17" s="49" t="s">
        <v>226</v>
      </c>
      <c r="C17" s="42" t="s">
        <v>0</v>
      </c>
      <c r="D17" s="23">
        <v>5</v>
      </c>
      <c r="E17" s="78"/>
      <c r="F17" s="62">
        <f t="shared" si="0"/>
        <v>0</v>
      </c>
      <c r="G17" s="50"/>
    </row>
    <row r="18" spans="1:7" ht="15.75" customHeight="1">
      <c r="A18" s="48">
        <v>8</v>
      </c>
      <c r="B18" s="49" t="s">
        <v>227</v>
      </c>
      <c r="C18" s="42" t="s">
        <v>0</v>
      </c>
      <c r="D18" s="23">
        <v>5</v>
      </c>
      <c r="E18" s="78"/>
      <c r="F18" s="62">
        <f t="shared" si="0"/>
        <v>0</v>
      </c>
      <c r="G18" s="50"/>
    </row>
    <row r="19" spans="1:7" ht="15.75" customHeight="1">
      <c r="A19" s="48">
        <v>9</v>
      </c>
      <c r="B19" s="141" t="s">
        <v>228</v>
      </c>
      <c r="C19" s="42" t="s">
        <v>0</v>
      </c>
      <c r="D19" s="23">
        <v>10</v>
      </c>
      <c r="E19" s="78"/>
      <c r="F19" s="62">
        <f t="shared" si="0"/>
        <v>0</v>
      </c>
      <c r="G19" s="50"/>
    </row>
    <row r="20" spans="1:7" ht="55.5" customHeight="1">
      <c r="A20" s="48">
        <v>10</v>
      </c>
      <c r="B20" s="43" t="s">
        <v>14</v>
      </c>
      <c r="C20" s="42" t="s">
        <v>0</v>
      </c>
      <c r="D20" s="74">
        <v>20</v>
      </c>
      <c r="E20" s="70"/>
      <c r="F20" s="62">
        <f t="shared" si="0"/>
        <v>0</v>
      </c>
      <c r="G20" s="50"/>
    </row>
    <row r="21" spans="1:7" ht="54" customHeight="1">
      <c r="A21" s="48">
        <v>11</v>
      </c>
      <c r="B21" s="43" t="s">
        <v>15</v>
      </c>
      <c r="C21" s="42" t="s">
        <v>0</v>
      </c>
      <c r="D21" s="74">
        <v>10</v>
      </c>
      <c r="E21" s="70"/>
      <c r="F21" s="62">
        <f t="shared" si="0"/>
        <v>0</v>
      </c>
      <c r="G21" s="50"/>
    </row>
    <row r="22" spans="1:7" ht="45.75" customHeight="1">
      <c r="A22" s="48">
        <v>12</v>
      </c>
      <c r="B22" s="43" t="s">
        <v>16</v>
      </c>
      <c r="C22" s="42" t="s">
        <v>0</v>
      </c>
      <c r="D22" s="74">
        <v>10</v>
      </c>
      <c r="E22" s="70"/>
      <c r="F22" s="62">
        <f t="shared" si="0"/>
        <v>0</v>
      </c>
      <c r="G22" s="50"/>
    </row>
    <row r="23" spans="1:7" ht="39.75" customHeight="1">
      <c r="A23" s="48">
        <v>13</v>
      </c>
      <c r="B23" s="43" t="s">
        <v>17</v>
      </c>
      <c r="C23" s="42" t="s">
        <v>0</v>
      </c>
      <c r="D23" s="74">
        <v>20</v>
      </c>
      <c r="E23" s="70"/>
      <c r="F23" s="62">
        <f t="shared" si="0"/>
        <v>0</v>
      </c>
      <c r="G23" s="50"/>
    </row>
    <row r="24" spans="1:7" ht="41.25" customHeight="1">
      <c r="A24" s="48">
        <v>14</v>
      </c>
      <c r="B24" s="43" t="s">
        <v>18</v>
      </c>
      <c r="C24" s="42" t="s">
        <v>0</v>
      </c>
      <c r="D24" s="74">
        <v>20</v>
      </c>
      <c r="E24" s="70"/>
      <c r="F24" s="62">
        <f t="shared" si="0"/>
        <v>0</v>
      </c>
      <c r="G24" s="50"/>
    </row>
    <row r="25" spans="1:7" ht="15.75" customHeight="1">
      <c r="A25" s="48">
        <v>15</v>
      </c>
      <c r="B25" s="51" t="s">
        <v>229</v>
      </c>
      <c r="C25" s="42" t="s">
        <v>0</v>
      </c>
      <c r="D25" s="74">
        <v>10</v>
      </c>
      <c r="E25" s="71"/>
      <c r="F25" s="62">
        <f t="shared" si="0"/>
        <v>0</v>
      </c>
      <c r="G25" s="139"/>
    </row>
    <row r="26" spans="1:7" ht="39.75" customHeight="1">
      <c r="A26" s="48">
        <v>16</v>
      </c>
      <c r="B26" s="41" t="s">
        <v>162</v>
      </c>
      <c r="C26" s="42" t="s">
        <v>0</v>
      </c>
      <c r="D26" s="74">
        <v>10</v>
      </c>
      <c r="E26" s="70"/>
      <c r="F26" s="62">
        <f t="shared" si="0"/>
        <v>0</v>
      </c>
      <c r="G26" s="50"/>
    </row>
    <row r="27" spans="1:7" ht="41.25" customHeight="1">
      <c r="A27" s="48">
        <v>17</v>
      </c>
      <c r="B27" s="41" t="s">
        <v>163</v>
      </c>
      <c r="C27" s="42" t="s">
        <v>0</v>
      </c>
      <c r="D27" s="74">
        <v>30</v>
      </c>
      <c r="E27" s="70"/>
      <c r="F27" s="62">
        <f t="shared" si="0"/>
        <v>0</v>
      </c>
      <c r="G27" s="50"/>
    </row>
    <row r="28" spans="1:7" ht="19.5" customHeight="1">
      <c r="A28" s="48">
        <v>18</v>
      </c>
      <c r="B28" s="49" t="s">
        <v>230</v>
      </c>
      <c r="C28" s="42" t="s">
        <v>0</v>
      </c>
      <c r="D28" s="23">
        <v>20</v>
      </c>
      <c r="E28" s="70"/>
      <c r="F28" s="62">
        <f t="shared" si="0"/>
        <v>0</v>
      </c>
      <c r="G28" s="50"/>
    </row>
    <row r="29" spans="1:7" ht="24.75" customHeight="1">
      <c r="A29" s="48">
        <v>19</v>
      </c>
      <c r="B29" s="49" t="s">
        <v>231</v>
      </c>
      <c r="C29" s="42" t="s">
        <v>0</v>
      </c>
      <c r="D29" s="23">
        <v>20</v>
      </c>
      <c r="E29" s="70"/>
      <c r="F29" s="62">
        <f t="shared" si="0"/>
        <v>0</v>
      </c>
      <c r="G29" s="50"/>
    </row>
    <row r="30" spans="1:7" ht="17.25" customHeight="1">
      <c r="A30" s="48">
        <v>20</v>
      </c>
      <c r="B30" s="49" t="s">
        <v>232</v>
      </c>
      <c r="C30" s="42" t="s">
        <v>0</v>
      </c>
      <c r="D30" s="23">
        <v>100</v>
      </c>
      <c r="E30" s="70"/>
      <c r="F30" s="62">
        <f t="shared" si="0"/>
        <v>0</v>
      </c>
      <c r="G30" s="50"/>
    </row>
    <row r="31" spans="1:7" ht="26.25" customHeight="1">
      <c r="A31" s="48">
        <v>21</v>
      </c>
      <c r="B31" s="28" t="s">
        <v>233</v>
      </c>
      <c r="C31" s="42" t="s">
        <v>0</v>
      </c>
      <c r="D31" s="23">
        <v>20</v>
      </c>
      <c r="E31" s="70"/>
      <c r="F31" s="62">
        <f t="shared" si="0"/>
        <v>0</v>
      </c>
      <c r="G31" s="50"/>
    </row>
    <row r="32" spans="1:7" ht="30.75" customHeight="1">
      <c r="A32" s="48">
        <v>22</v>
      </c>
      <c r="B32" s="28" t="s">
        <v>234</v>
      </c>
      <c r="C32" s="42" t="s">
        <v>0</v>
      </c>
      <c r="D32" s="23">
        <v>20</v>
      </c>
      <c r="E32" s="70"/>
      <c r="F32" s="62">
        <f t="shared" si="0"/>
        <v>0</v>
      </c>
      <c r="G32" s="50"/>
    </row>
    <row r="33" spans="1:7" ht="28.5" customHeight="1">
      <c r="A33" s="48">
        <v>23</v>
      </c>
      <c r="B33" s="28" t="s">
        <v>235</v>
      </c>
      <c r="C33" s="42" t="s">
        <v>0</v>
      </c>
      <c r="D33" s="23">
        <v>10</v>
      </c>
      <c r="E33" s="70"/>
      <c r="F33" s="62">
        <f t="shared" si="0"/>
        <v>0</v>
      </c>
      <c r="G33" s="50"/>
    </row>
    <row r="34" spans="1:7" ht="30.75" customHeight="1">
      <c r="A34" s="48">
        <v>24</v>
      </c>
      <c r="B34" s="28" t="s">
        <v>236</v>
      </c>
      <c r="C34" s="42" t="s">
        <v>0</v>
      </c>
      <c r="D34" s="75">
        <v>10</v>
      </c>
      <c r="E34" s="70"/>
      <c r="F34" s="62">
        <f t="shared" si="0"/>
        <v>0</v>
      </c>
      <c r="G34" s="50"/>
    </row>
    <row r="35" spans="1:7" ht="30" customHeight="1">
      <c r="A35" s="48">
        <v>25</v>
      </c>
      <c r="B35" s="28" t="s">
        <v>237</v>
      </c>
      <c r="C35" s="42" t="s">
        <v>0</v>
      </c>
      <c r="D35" s="23">
        <v>10</v>
      </c>
      <c r="E35" s="79"/>
      <c r="F35" s="62">
        <f t="shared" si="0"/>
        <v>0</v>
      </c>
      <c r="G35" s="50"/>
    </row>
    <row r="36" spans="1:7" ht="30" customHeight="1">
      <c r="A36" s="48">
        <v>26</v>
      </c>
      <c r="B36" s="28" t="s">
        <v>238</v>
      </c>
      <c r="C36" s="42" t="s">
        <v>0</v>
      </c>
      <c r="D36" s="23">
        <v>20</v>
      </c>
      <c r="E36" s="79"/>
      <c r="F36" s="62">
        <f t="shared" si="0"/>
        <v>0</v>
      </c>
      <c r="G36" s="50"/>
    </row>
    <row r="37" spans="1:7" ht="66.75" customHeight="1">
      <c r="A37" s="48">
        <v>27</v>
      </c>
      <c r="B37" s="41" t="s">
        <v>196</v>
      </c>
      <c r="C37" s="42" t="s">
        <v>0</v>
      </c>
      <c r="D37" s="74">
        <v>30</v>
      </c>
      <c r="E37" s="70"/>
      <c r="F37" s="62">
        <f t="shared" si="0"/>
        <v>0</v>
      </c>
      <c r="G37" s="50"/>
    </row>
    <row r="38" spans="1:7" ht="64.5" customHeight="1">
      <c r="A38" s="48">
        <v>28</v>
      </c>
      <c r="B38" s="41" t="s">
        <v>197</v>
      </c>
      <c r="C38" s="42" t="s">
        <v>0</v>
      </c>
      <c r="D38" s="74">
        <v>10</v>
      </c>
      <c r="E38" s="70"/>
      <c r="F38" s="62">
        <f t="shared" si="0"/>
        <v>0</v>
      </c>
      <c r="G38" s="50"/>
    </row>
    <row r="39" spans="1:7" ht="67.5" customHeight="1">
      <c r="A39" s="48">
        <v>29</v>
      </c>
      <c r="B39" s="41" t="s">
        <v>198</v>
      </c>
      <c r="C39" s="42" t="s">
        <v>0</v>
      </c>
      <c r="D39" s="74">
        <v>10</v>
      </c>
      <c r="E39" s="70"/>
      <c r="F39" s="62">
        <f t="shared" si="0"/>
        <v>0</v>
      </c>
      <c r="G39" s="50"/>
    </row>
    <row r="40" spans="1:7" ht="33" customHeight="1">
      <c r="A40" s="48">
        <v>30</v>
      </c>
      <c r="B40" s="49" t="s">
        <v>239</v>
      </c>
      <c r="C40" s="42" t="s">
        <v>0</v>
      </c>
      <c r="D40" s="23">
        <v>20</v>
      </c>
      <c r="E40" s="70"/>
      <c r="F40" s="62">
        <f t="shared" si="0"/>
        <v>0</v>
      </c>
      <c r="G40" s="50"/>
    </row>
    <row r="41" spans="1:7" ht="32.25" customHeight="1">
      <c r="A41" s="48">
        <v>31</v>
      </c>
      <c r="B41" s="49" t="s">
        <v>240</v>
      </c>
      <c r="C41" s="42" t="s">
        <v>0</v>
      </c>
      <c r="D41" s="23">
        <v>20</v>
      </c>
      <c r="E41" s="70"/>
      <c r="F41" s="62">
        <f t="shared" si="0"/>
        <v>0</v>
      </c>
      <c r="G41" s="50"/>
    </row>
    <row r="42" spans="1:7" ht="32.25" customHeight="1">
      <c r="A42" s="48">
        <v>32</v>
      </c>
      <c r="B42" s="49" t="s">
        <v>241</v>
      </c>
      <c r="C42" s="42" t="s">
        <v>0</v>
      </c>
      <c r="D42" s="23">
        <v>20</v>
      </c>
      <c r="E42" s="70"/>
      <c r="F42" s="62">
        <f t="shared" si="0"/>
        <v>0</v>
      </c>
      <c r="G42" s="50"/>
    </row>
    <row r="43" spans="1:7" ht="30" customHeight="1">
      <c r="A43" s="48">
        <v>33</v>
      </c>
      <c r="B43" s="49" t="s">
        <v>242</v>
      </c>
      <c r="C43" s="42" t="s">
        <v>0</v>
      </c>
      <c r="D43" s="23">
        <v>20</v>
      </c>
      <c r="E43" s="70"/>
      <c r="F43" s="62">
        <f t="shared" si="0"/>
        <v>0</v>
      </c>
      <c r="G43" s="50"/>
    </row>
    <row r="44" spans="1:7" ht="30.75" customHeight="1">
      <c r="A44" s="48">
        <v>34</v>
      </c>
      <c r="B44" s="49" t="s">
        <v>243</v>
      </c>
      <c r="C44" s="42" t="s">
        <v>0</v>
      </c>
      <c r="D44" s="23">
        <v>20</v>
      </c>
      <c r="E44" s="70"/>
      <c r="F44" s="62">
        <f t="shared" si="0"/>
        <v>0</v>
      </c>
      <c r="G44" s="50"/>
    </row>
    <row r="45" spans="1:7" ht="31.5" customHeight="1">
      <c r="A45" s="48">
        <v>35</v>
      </c>
      <c r="B45" s="49" t="s">
        <v>244</v>
      </c>
      <c r="C45" s="42" t="s">
        <v>0</v>
      </c>
      <c r="D45" s="23">
        <v>20</v>
      </c>
      <c r="E45" s="70"/>
      <c r="F45" s="62">
        <f t="shared" si="0"/>
        <v>0</v>
      </c>
      <c r="G45" s="50"/>
    </row>
    <row r="46" spans="1:7" ht="31.5" customHeight="1">
      <c r="A46" s="48">
        <v>36</v>
      </c>
      <c r="B46" s="49" t="s">
        <v>245</v>
      </c>
      <c r="C46" s="42" t="s">
        <v>0</v>
      </c>
      <c r="D46" s="23">
        <v>20</v>
      </c>
      <c r="E46" s="70"/>
      <c r="F46" s="62">
        <f t="shared" si="0"/>
        <v>0</v>
      </c>
      <c r="G46" s="50"/>
    </row>
    <row r="47" spans="1:7" ht="31.5" customHeight="1">
      <c r="A47" s="48">
        <v>37</v>
      </c>
      <c r="B47" s="49" t="s">
        <v>246</v>
      </c>
      <c r="C47" s="42" t="s">
        <v>0</v>
      </c>
      <c r="D47" s="23">
        <v>20</v>
      </c>
      <c r="E47" s="70"/>
      <c r="F47" s="62">
        <f t="shared" si="0"/>
        <v>0</v>
      </c>
      <c r="G47" s="50"/>
    </row>
    <row r="48" spans="1:7" ht="30.75" customHeight="1">
      <c r="A48" s="48">
        <v>38</v>
      </c>
      <c r="B48" s="49" t="s">
        <v>247</v>
      </c>
      <c r="C48" s="42" t="s">
        <v>0</v>
      </c>
      <c r="D48" s="23">
        <v>20</v>
      </c>
      <c r="E48" s="70"/>
      <c r="F48" s="62">
        <f t="shared" si="0"/>
        <v>0</v>
      </c>
      <c r="G48" s="50"/>
    </row>
    <row r="49" spans="1:7" ht="30" customHeight="1">
      <c r="A49" s="48">
        <v>39</v>
      </c>
      <c r="B49" s="49" t="s">
        <v>248</v>
      </c>
      <c r="C49" s="42" t="s">
        <v>0</v>
      </c>
      <c r="D49" s="23">
        <v>20</v>
      </c>
      <c r="E49" s="70"/>
      <c r="F49" s="62">
        <f t="shared" si="0"/>
        <v>0</v>
      </c>
      <c r="G49" s="50"/>
    </row>
    <row r="50" spans="1:7" ht="33" customHeight="1">
      <c r="A50" s="48">
        <v>40</v>
      </c>
      <c r="B50" s="49" t="s">
        <v>249</v>
      </c>
      <c r="C50" s="42" t="s">
        <v>0</v>
      </c>
      <c r="D50" s="23">
        <v>20</v>
      </c>
      <c r="E50" s="70"/>
      <c r="F50" s="62">
        <f t="shared" si="0"/>
        <v>0</v>
      </c>
      <c r="G50" s="50"/>
    </row>
    <row r="51" spans="1:7" ht="30.75" customHeight="1">
      <c r="A51" s="48">
        <v>41</v>
      </c>
      <c r="B51" s="49" t="s">
        <v>250</v>
      </c>
      <c r="C51" s="42" t="s">
        <v>0</v>
      </c>
      <c r="D51" s="23">
        <v>20</v>
      </c>
      <c r="E51" s="70"/>
      <c r="F51" s="62">
        <f t="shared" si="0"/>
        <v>0</v>
      </c>
      <c r="G51" s="50"/>
    </row>
    <row r="52" spans="1:7" ht="31.5" customHeight="1">
      <c r="A52" s="48">
        <v>42</v>
      </c>
      <c r="B52" s="49" t="s">
        <v>251</v>
      </c>
      <c r="C52" s="42" t="s">
        <v>0</v>
      </c>
      <c r="D52" s="23">
        <v>20</v>
      </c>
      <c r="E52" s="70"/>
      <c r="F52" s="62">
        <f t="shared" si="0"/>
        <v>0</v>
      </c>
      <c r="G52" s="50"/>
    </row>
    <row r="53" spans="1:7" ht="17.25" customHeight="1">
      <c r="A53" s="48">
        <v>43</v>
      </c>
      <c r="B53" s="49" t="s">
        <v>252</v>
      </c>
      <c r="C53" s="42" t="s">
        <v>0</v>
      </c>
      <c r="D53" s="23">
        <v>20</v>
      </c>
      <c r="E53" s="70"/>
      <c r="F53" s="62">
        <f t="shared" si="0"/>
        <v>0</v>
      </c>
      <c r="G53" s="50"/>
    </row>
    <row r="54" spans="1:7" ht="54.75" customHeight="1">
      <c r="A54" s="48">
        <v>44</v>
      </c>
      <c r="B54" s="49" t="s">
        <v>424</v>
      </c>
      <c r="C54" s="42" t="s">
        <v>0</v>
      </c>
      <c r="D54" s="23">
        <v>20</v>
      </c>
      <c r="E54" s="70"/>
      <c r="F54" s="62">
        <f t="shared" si="0"/>
        <v>0</v>
      </c>
      <c r="G54" s="50"/>
    </row>
    <row r="55" spans="1:7" ht="56.25" customHeight="1">
      <c r="A55" s="48">
        <v>45</v>
      </c>
      <c r="B55" s="49" t="s">
        <v>425</v>
      </c>
      <c r="C55" s="42" t="s">
        <v>0</v>
      </c>
      <c r="D55" s="23">
        <v>20</v>
      </c>
      <c r="E55" s="70"/>
      <c r="F55" s="62">
        <f t="shared" si="0"/>
        <v>0</v>
      </c>
      <c r="G55" s="50"/>
    </row>
    <row r="56" spans="1:7" ht="57" customHeight="1">
      <c r="A56" s="48">
        <v>46</v>
      </c>
      <c r="B56" s="49" t="s">
        <v>426</v>
      </c>
      <c r="C56" s="42" t="s">
        <v>0</v>
      </c>
      <c r="D56" s="23">
        <v>20</v>
      </c>
      <c r="E56" s="70"/>
      <c r="F56" s="62">
        <f t="shared" si="0"/>
        <v>0</v>
      </c>
      <c r="G56" s="50"/>
    </row>
    <row r="57" spans="1:7" ht="55.5" customHeight="1">
      <c r="A57" s="48">
        <v>47</v>
      </c>
      <c r="B57" s="49" t="s">
        <v>429</v>
      </c>
      <c r="C57" s="42" t="s">
        <v>0</v>
      </c>
      <c r="D57" s="23">
        <v>20</v>
      </c>
      <c r="E57" s="70"/>
      <c r="F57" s="62">
        <f t="shared" si="0"/>
        <v>0</v>
      </c>
      <c r="G57" s="50"/>
    </row>
    <row r="58" spans="1:7" ht="54.75" customHeight="1">
      <c r="A58" s="48">
        <v>48</v>
      </c>
      <c r="B58" s="49" t="s">
        <v>427</v>
      </c>
      <c r="C58" s="42" t="s">
        <v>0</v>
      </c>
      <c r="D58" s="23">
        <v>20</v>
      </c>
      <c r="E58" s="70"/>
      <c r="F58" s="62">
        <f t="shared" si="0"/>
        <v>0</v>
      </c>
      <c r="G58" s="50"/>
    </row>
    <row r="59" spans="1:7" ht="52.5" customHeight="1">
      <c r="A59" s="48">
        <v>49</v>
      </c>
      <c r="B59" s="49" t="s">
        <v>428</v>
      </c>
      <c r="C59" s="42" t="s">
        <v>0</v>
      </c>
      <c r="D59" s="23">
        <v>20</v>
      </c>
      <c r="E59" s="70"/>
      <c r="F59" s="62">
        <f t="shared" si="0"/>
        <v>0</v>
      </c>
      <c r="G59" s="50"/>
    </row>
    <row r="60" spans="1:7" ht="33.75" customHeight="1">
      <c r="A60" s="48">
        <v>50</v>
      </c>
      <c r="B60" s="43" t="s">
        <v>167</v>
      </c>
      <c r="C60" s="42" t="s">
        <v>0</v>
      </c>
      <c r="D60" s="74">
        <v>20</v>
      </c>
      <c r="E60" s="70"/>
      <c r="F60" s="62">
        <f t="shared" si="0"/>
        <v>0</v>
      </c>
      <c r="G60" s="50"/>
    </row>
    <row r="61" spans="1:7" ht="31.5" customHeight="1">
      <c r="A61" s="48">
        <v>51</v>
      </c>
      <c r="B61" s="43" t="s">
        <v>168</v>
      </c>
      <c r="C61" s="42" t="s">
        <v>0</v>
      </c>
      <c r="D61" s="74">
        <v>20</v>
      </c>
      <c r="E61" s="70"/>
      <c r="F61" s="62">
        <f t="shared" si="0"/>
        <v>0</v>
      </c>
      <c r="G61" s="50"/>
    </row>
    <row r="62" spans="1:7" ht="30.75" customHeight="1">
      <c r="A62" s="48">
        <v>52</v>
      </c>
      <c r="B62" s="43" t="s">
        <v>165</v>
      </c>
      <c r="C62" s="42" t="s">
        <v>0</v>
      </c>
      <c r="D62" s="74">
        <v>30</v>
      </c>
      <c r="E62" s="70"/>
      <c r="F62" s="62">
        <f t="shared" si="0"/>
        <v>0</v>
      </c>
      <c r="G62" s="50"/>
    </row>
    <row r="63" spans="1:7" ht="30.75" customHeight="1">
      <c r="A63" s="48">
        <v>53</v>
      </c>
      <c r="B63" s="43" t="s">
        <v>253</v>
      </c>
      <c r="C63" s="42" t="s">
        <v>0</v>
      </c>
      <c r="D63" s="74">
        <v>40</v>
      </c>
      <c r="E63" s="70"/>
      <c r="F63" s="62">
        <f t="shared" si="0"/>
        <v>0</v>
      </c>
      <c r="G63" s="50"/>
    </row>
    <row r="64" spans="1:7" ht="45.75" customHeight="1">
      <c r="A64" s="48">
        <v>54</v>
      </c>
      <c r="B64" s="43" t="s">
        <v>254</v>
      </c>
      <c r="C64" s="42" t="s">
        <v>0</v>
      </c>
      <c r="D64" s="74">
        <v>10</v>
      </c>
      <c r="E64" s="70"/>
      <c r="F64" s="62">
        <f t="shared" si="0"/>
        <v>0</v>
      </c>
      <c r="G64" s="50"/>
    </row>
    <row r="65" spans="1:7" ht="45.75" customHeight="1">
      <c r="A65" s="48">
        <v>55</v>
      </c>
      <c r="B65" s="43" t="s">
        <v>169</v>
      </c>
      <c r="C65" s="42" t="s">
        <v>0</v>
      </c>
      <c r="D65" s="74">
        <v>10</v>
      </c>
      <c r="E65" s="70"/>
      <c r="F65" s="62">
        <f t="shared" si="0"/>
        <v>0</v>
      </c>
      <c r="G65" s="50"/>
    </row>
    <row r="66" spans="1:7" ht="42.75" customHeight="1">
      <c r="A66" s="48">
        <v>56</v>
      </c>
      <c r="B66" s="43" t="s">
        <v>170</v>
      </c>
      <c r="C66" s="42" t="s">
        <v>0</v>
      </c>
      <c r="D66" s="74">
        <v>10</v>
      </c>
      <c r="E66" s="70"/>
      <c r="F66" s="62">
        <f t="shared" si="0"/>
        <v>0</v>
      </c>
      <c r="G66" s="50"/>
    </row>
    <row r="67" spans="1:7" ht="48" customHeight="1">
      <c r="A67" s="48">
        <v>57</v>
      </c>
      <c r="B67" s="43" t="s">
        <v>171</v>
      </c>
      <c r="C67" s="42" t="s">
        <v>0</v>
      </c>
      <c r="D67" s="74">
        <v>20</v>
      </c>
      <c r="E67" s="70"/>
      <c r="F67" s="62">
        <f t="shared" si="0"/>
        <v>0</v>
      </c>
      <c r="G67" s="50"/>
    </row>
    <row r="68" spans="1:7" ht="46.5" customHeight="1">
      <c r="A68" s="48">
        <v>58</v>
      </c>
      <c r="B68" s="43" t="s">
        <v>172</v>
      </c>
      <c r="C68" s="42" t="s">
        <v>0</v>
      </c>
      <c r="D68" s="74">
        <v>10</v>
      </c>
      <c r="E68" s="70"/>
      <c r="F68" s="62">
        <f aca="true" t="shared" si="1" ref="F68:F103">(D68*E68)</f>
        <v>0</v>
      </c>
      <c r="G68" s="50"/>
    </row>
    <row r="69" spans="1:7" ht="48" customHeight="1">
      <c r="A69" s="48">
        <v>59</v>
      </c>
      <c r="B69" s="43" t="s">
        <v>173</v>
      </c>
      <c r="C69" s="42" t="s">
        <v>0</v>
      </c>
      <c r="D69" s="74">
        <v>10</v>
      </c>
      <c r="E69" s="70"/>
      <c r="F69" s="62">
        <f t="shared" si="1"/>
        <v>0</v>
      </c>
      <c r="G69" s="50"/>
    </row>
    <row r="70" spans="1:7" ht="46.5" customHeight="1">
      <c r="A70" s="48">
        <v>60</v>
      </c>
      <c r="B70" s="43" t="s">
        <v>182</v>
      </c>
      <c r="C70" s="42" t="s">
        <v>0</v>
      </c>
      <c r="D70" s="74">
        <v>10</v>
      </c>
      <c r="E70" s="70"/>
      <c r="F70" s="62">
        <f t="shared" si="1"/>
        <v>0</v>
      </c>
      <c r="G70" s="50"/>
    </row>
    <row r="71" spans="1:7" ht="45" customHeight="1">
      <c r="A71" s="48">
        <v>61</v>
      </c>
      <c r="B71" s="43" t="s">
        <v>430</v>
      </c>
      <c r="C71" s="42" t="s">
        <v>0</v>
      </c>
      <c r="D71" s="74">
        <v>50</v>
      </c>
      <c r="E71" s="70"/>
      <c r="F71" s="62">
        <f t="shared" si="1"/>
        <v>0</v>
      </c>
      <c r="G71" s="50"/>
    </row>
    <row r="72" spans="1:7" ht="44.25" customHeight="1">
      <c r="A72" s="48">
        <v>62</v>
      </c>
      <c r="B72" s="43" t="s">
        <v>431</v>
      </c>
      <c r="C72" s="42" t="s">
        <v>0</v>
      </c>
      <c r="D72" s="74">
        <v>100</v>
      </c>
      <c r="E72" s="70"/>
      <c r="F72" s="62">
        <f t="shared" si="1"/>
        <v>0</v>
      </c>
      <c r="G72" s="50"/>
    </row>
    <row r="73" spans="1:7" ht="43.5" customHeight="1">
      <c r="A73" s="48">
        <v>63</v>
      </c>
      <c r="B73" s="43" t="s">
        <v>432</v>
      </c>
      <c r="C73" s="42" t="s">
        <v>0</v>
      </c>
      <c r="D73" s="74">
        <v>50</v>
      </c>
      <c r="E73" s="70"/>
      <c r="F73" s="62">
        <f t="shared" si="1"/>
        <v>0</v>
      </c>
      <c r="G73" s="50"/>
    </row>
    <row r="74" spans="1:7" ht="44.25" customHeight="1">
      <c r="A74" s="48">
        <v>64</v>
      </c>
      <c r="B74" s="43" t="s">
        <v>433</v>
      </c>
      <c r="C74" s="42" t="s">
        <v>0</v>
      </c>
      <c r="D74" s="74">
        <v>40</v>
      </c>
      <c r="E74" s="70"/>
      <c r="F74" s="62">
        <f t="shared" si="1"/>
        <v>0</v>
      </c>
      <c r="G74" s="50"/>
    </row>
    <row r="75" spans="1:7" ht="44.25" customHeight="1">
      <c r="A75" s="48">
        <v>65</v>
      </c>
      <c r="B75" s="43" t="s">
        <v>434</v>
      </c>
      <c r="C75" s="42" t="s">
        <v>0</v>
      </c>
      <c r="D75" s="74">
        <v>20</v>
      </c>
      <c r="E75" s="70"/>
      <c r="F75" s="62">
        <f t="shared" si="1"/>
        <v>0</v>
      </c>
      <c r="G75" s="50"/>
    </row>
    <row r="76" spans="1:7" ht="44.25" customHeight="1">
      <c r="A76" s="48">
        <v>66</v>
      </c>
      <c r="B76" s="43" t="s">
        <v>435</v>
      </c>
      <c r="C76" s="42" t="s">
        <v>0</v>
      </c>
      <c r="D76" s="74">
        <v>20</v>
      </c>
      <c r="E76" s="70"/>
      <c r="F76" s="62">
        <f t="shared" si="1"/>
        <v>0</v>
      </c>
      <c r="G76" s="50"/>
    </row>
    <row r="77" spans="1:7" ht="42.75" customHeight="1">
      <c r="A77" s="48">
        <v>67</v>
      </c>
      <c r="B77" s="52" t="s">
        <v>436</v>
      </c>
      <c r="C77" s="42" t="s">
        <v>0</v>
      </c>
      <c r="D77" s="74">
        <v>20</v>
      </c>
      <c r="E77" s="70"/>
      <c r="F77" s="62">
        <f t="shared" si="1"/>
        <v>0</v>
      </c>
      <c r="G77" s="50"/>
    </row>
    <row r="78" spans="1:7" ht="42" customHeight="1">
      <c r="A78" s="48">
        <v>68</v>
      </c>
      <c r="B78" s="52" t="s">
        <v>437</v>
      </c>
      <c r="C78" s="42" t="s">
        <v>0</v>
      </c>
      <c r="D78" s="74">
        <v>40</v>
      </c>
      <c r="E78" s="70"/>
      <c r="F78" s="62">
        <f t="shared" si="1"/>
        <v>0</v>
      </c>
      <c r="G78" s="50"/>
    </row>
    <row r="79" spans="1:7" ht="44.25" customHeight="1">
      <c r="A79" s="48">
        <v>69</v>
      </c>
      <c r="B79" s="43" t="s">
        <v>438</v>
      </c>
      <c r="C79" s="42" t="s">
        <v>0</v>
      </c>
      <c r="D79" s="74">
        <v>40</v>
      </c>
      <c r="E79" s="70"/>
      <c r="F79" s="62">
        <f t="shared" si="1"/>
        <v>0</v>
      </c>
      <c r="G79" s="50"/>
    </row>
    <row r="80" spans="1:7" ht="44.25" customHeight="1">
      <c r="A80" s="48">
        <v>70</v>
      </c>
      <c r="B80" s="43" t="s">
        <v>439</v>
      </c>
      <c r="C80" s="42" t="s">
        <v>0</v>
      </c>
      <c r="D80" s="74">
        <v>40</v>
      </c>
      <c r="E80" s="70"/>
      <c r="F80" s="62">
        <f t="shared" si="1"/>
        <v>0</v>
      </c>
      <c r="G80" s="50"/>
    </row>
    <row r="81" spans="1:7" ht="39" customHeight="1">
      <c r="A81" s="48">
        <v>71</v>
      </c>
      <c r="B81" s="43" t="s">
        <v>440</v>
      </c>
      <c r="C81" s="42" t="s">
        <v>0</v>
      </c>
      <c r="D81" s="74">
        <v>20</v>
      </c>
      <c r="E81" s="70"/>
      <c r="F81" s="62">
        <f t="shared" si="1"/>
        <v>0</v>
      </c>
      <c r="G81" s="50"/>
    </row>
    <row r="82" spans="1:7" ht="40.5" customHeight="1">
      <c r="A82" s="48">
        <v>72</v>
      </c>
      <c r="B82" s="43" t="s">
        <v>441</v>
      </c>
      <c r="C82" s="42" t="s">
        <v>0</v>
      </c>
      <c r="D82" s="74">
        <v>20</v>
      </c>
      <c r="E82" s="70"/>
      <c r="F82" s="62">
        <f t="shared" si="1"/>
        <v>0</v>
      </c>
      <c r="G82" s="50"/>
    </row>
    <row r="83" spans="1:7" ht="39.75" customHeight="1">
      <c r="A83" s="48">
        <v>73</v>
      </c>
      <c r="B83" s="43" t="s">
        <v>442</v>
      </c>
      <c r="C83" s="42" t="s">
        <v>0</v>
      </c>
      <c r="D83" s="74">
        <v>20</v>
      </c>
      <c r="E83" s="70"/>
      <c r="F83" s="62">
        <f t="shared" si="1"/>
        <v>0</v>
      </c>
      <c r="G83" s="50"/>
    </row>
    <row r="84" spans="1:7" ht="42.75" customHeight="1">
      <c r="A84" s="48">
        <v>74</v>
      </c>
      <c r="B84" s="43" t="s">
        <v>443</v>
      </c>
      <c r="C84" s="42" t="s">
        <v>0</v>
      </c>
      <c r="D84" s="74">
        <v>40</v>
      </c>
      <c r="E84" s="70"/>
      <c r="F84" s="62">
        <f t="shared" si="1"/>
        <v>0</v>
      </c>
      <c r="G84" s="50"/>
    </row>
    <row r="85" spans="1:7" ht="41.25" customHeight="1">
      <c r="A85" s="48">
        <v>75</v>
      </c>
      <c r="B85" s="43" t="s">
        <v>444</v>
      </c>
      <c r="C85" s="42" t="s">
        <v>0</v>
      </c>
      <c r="D85" s="74">
        <v>20</v>
      </c>
      <c r="E85" s="70"/>
      <c r="F85" s="62">
        <f t="shared" si="1"/>
        <v>0</v>
      </c>
      <c r="G85" s="50"/>
    </row>
    <row r="86" spans="1:7" ht="47.25" customHeight="1">
      <c r="A86" s="48">
        <v>76</v>
      </c>
      <c r="B86" s="43" t="s">
        <v>445</v>
      </c>
      <c r="C86" s="42" t="s">
        <v>0</v>
      </c>
      <c r="D86" s="74">
        <v>20</v>
      </c>
      <c r="E86" s="70"/>
      <c r="F86" s="62">
        <f t="shared" si="1"/>
        <v>0</v>
      </c>
      <c r="G86" s="50"/>
    </row>
    <row r="87" spans="1:7" ht="40.5" customHeight="1">
      <c r="A87" s="48">
        <v>77</v>
      </c>
      <c r="B87" s="43" t="s">
        <v>446</v>
      </c>
      <c r="C87" s="42" t="s">
        <v>0</v>
      </c>
      <c r="D87" s="74">
        <v>20</v>
      </c>
      <c r="E87" s="70"/>
      <c r="F87" s="62">
        <f t="shared" si="1"/>
        <v>0</v>
      </c>
      <c r="G87" s="50"/>
    </row>
    <row r="88" spans="1:7" ht="41.25" customHeight="1">
      <c r="A88" s="48">
        <v>78</v>
      </c>
      <c r="B88" s="43" t="s">
        <v>447</v>
      </c>
      <c r="C88" s="42" t="s">
        <v>0</v>
      </c>
      <c r="D88" s="74">
        <v>20</v>
      </c>
      <c r="E88" s="70"/>
      <c r="F88" s="62">
        <f t="shared" si="1"/>
        <v>0</v>
      </c>
      <c r="G88" s="50"/>
    </row>
    <row r="89" spans="1:7" ht="42.75" customHeight="1">
      <c r="A89" s="48">
        <v>79</v>
      </c>
      <c r="B89" s="43" t="s">
        <v>448</v>
      </c>
      <c r="C89" s="42" t="s">
        <v>0</v>
      </c>
      <c r="D89" s="74">
        <v>20</v>
      </c>
      <c r="E89" s="70"/>
      <c r="F89" s="62">
        <f t="shared" si="1"/>
        <v>0</v>
      </c>
      <c r="G89" s="50"/>
    </row>
    <row r="90" spans="1:7" ht="15.75" customHeight="1">
      <c r="A90" s="48">
        <v>80</v>
      </c>
      <c r="B90" s="53" t="s">
        <v>256</v>
      </c>
      <c r="C90" s="42" t="s">
        <v>0</v>
      </c>
      <c r="D90" s="23">
        <v>2</v>
      </c>
      <c r="E90" s="78"/>
      <c r="F90" s="62">
        <f t="shared" si="1"/>
        <v>0</v>
      </c>
      <c r="G90" s="50"/>
    </row>
    <row r="91" spans="1:7" ht="15.75" customHeight="1">
      <c r="A91" s="48">
        <v>81</v>
      </c>
      <c r="B91" s="53" t="s">
        <v>255</v>
      </c>
      <c r="C91" s="42" t="s">
        <v>0</v>
      </c>
      <c r="D91" s="23">
        <v>2</v>
      </c>
      <c r="E91" s="78"/>
      <c r="F91" s="62">
        <f t="shared" si="1"/>
        <v>0</v>
      </c>
      <c r="G91" s="50"/>
    </row>
    <row r="92" spans="1:7" ht="66.75" customHeight="1">
      <c r="A92" s="48">
        <v>82</v>
      </c>
      <c r="B92" s="43" t="s">
        <v>449</v>
      </c>
      <c r="C92" s="42" t="s">
        <v>0</v>
      </c>
      <c r="D92" s="74">
        <v>4</v>
      </c>
      <c r="E92" s="70"/>
      <c r="F92" s="62">
        <f t="shared" si="1"/>
        <v>0</v>
      </c>
      <c r="G92" s="50"/>
    </row>
    <row r="93" spans="1:7" ht="93" customHeight="1">
      <c r="A93" s="48">
        <v>83</v>
      </c>
      <c r="B93" s="43" t="s">
        <v>450</v>
      </c>
      <c r="C93" s="42" t="s">
        <v>0</v>
      </c>
      <c r="D93" s="74">
        <v>10</v>
      </c>
      <c r="E93" s="70"/>
      <c r="F93" s="62">
        <f t="shared" si="1"/>
        <v>0</v>
      </c>
      <c r="G93" s="50"/>
    </row>
    <row r="94" spans="1:7" ht="91.5" customHeight="1">
      <c r="A94" s="48">
        <v>84</v>
      </c>
      <c r="B94" s="43" t="s">
        <v>451</v>
      </c>
      <c r="C94" s="42" t="s">
        <v>0</v>
      </c>
      <c r="D94" s="74">
        <v>20</v>
      </c>
      <c r="E94" s="70"/>
      <c r="F94" s="62">
        <f t="shared" si="1"/>
        <v>0</v>
      </c>
      <c r="G94" s="50"/>
    </row>
    <row r="95" spans="1:7" ht="91.5" customHeight="1">
      <c r="A95" s="48">
        <v>85</v>
      </c>
      <c r="B95" s="43" t="s">
        <v>452</v>
      </c>
      <c r="C95" s="42" t="s">
        <v>0</v>
      </c>
      <c r="D95" s="74">
        <v>20</v>
      </c>
      <c r="E95" s="70"/>
      <c r="F95" s="62">
        <f t="shared" si="1"/>
        <v>0</v>
      </c>
      <c r="G95" s="50"/>
    </row>
    <row r="96" spans="1:7" ht="30.75" customHeight="1">
      <c r="A96" s="48">
        <v>86</v>
      </c>
      <c r="B96" s="43" t="s">
        <v>257</v>
      </c>
      <c r="C96" s="42" t="s">
        <v>0</v>
      </c>
      <c r="D96" s="74">
        <v>10</v>
      </c>
      <c r="E96" s="70"/>
      <c r="F96" s="62">
        <f t="shared" si="1"/>
        <v>0</v>
      </c>
      <c r="G96" s="50"/>
    </row>
    <row r="97" spans="1:7" ht="44.25" customHeight="1">
      <c r="A97" s="48">
        <v>87</v>
      </c>
      <c r="B97" s="43" t="s">
        <v>258</v>
      </c>
      <c r="C97" s="42" t="s">
        <v>0</v>
      </c>
      <c r="D97" s="74">
        <v>10</v>
      </c>
      <c r="E97" s="70"/>
      <c r="F97" s="62">
        <f t="shared" si="1"/>
        <v>0</v>
      </c>
      <c r="G97" s="50"/>
    </row>
    <row r="98" spans="1:7" ht="66.75" customHeight="1">
      <c r="A98" s="48">
        <v>88</v>
      </c>
      <c r="B98" s="43" t="s">
        <v>21</v>
      </c>
      <c r="C98" s="42" t="s">
        <v>0</v>
      </c>
      <c r="D98" s="74">
        <v>40</v>
      </c>
      <c r="E98" s="70"/>
      <c r="F98" s="62">
        <f t="shared" si="1"/>
        <v>0</v>
      </c>
      <c r="G98" s="50"/>
    </row>
    <row r="99" spans="1:7" ht="65.25" customHeight="1">
      <c r="A99" s="48">
        <v>89</v>
      </c>
      <c r="B99" s="43" t="s">
        <v>23</v>
      </c>
      <c r="C99" s="42" t="s">
        <v>0</v>
      </c>
      <c r="D99" s="74">
        <v>10</v>
      </c>
      <c r="E99" s="70"/>
      <c r="F99" s="62">
        <f t="shared" si="1"/>
        <v>0</v>
      </c>
      <c r="G99" s="50"/>
    </row>
    <row r="100" spans="1:7" ht="64.5" customHeight="1">
      <c r="A100" s="48">
        <v>90</v>
      </c>
      <c r="B100" s="43" t="s">
        <v>259</v>
      </c>
      <c r="C100" s="42" t="s">
        <v>0</v>
      </c>
      <c r="D100" s="74">
        <v>10</v>
      </c>
      <c r="E100" s="70"/>
      <c r="F100" s="62">
        <f t="shared" si="1"/>
        <v>0</v>
      </c>
      <c r="G100" s="50"/>
    </row>
    <row r="101" spans="1:7" ht="67.5" customHeight="1">
      <c r="A101" s="48">
        <v>91</v>
      </c>
      <c r="B101" s="43" t="s">
        <v>260</v>
      </c>
      <c r="C101" s="42" t="s">
        <v>0</v>
      </c>
      <c r="D101" s="74">
        <v>10</v>
      </c>
      <c r="E101" s="70"/>
      <c r="F101" s="62">
        <f t="shared" si="1"/>
        <v>0</v>
      </c>
      <c r="G101" s="50"/>
    </row>
    <row r="102" spans="1:7" ht="67.5" customHeight="1">
      <c r="A102" s="48">
        <v>92</v>
      </c>
      <c r="B102" s="43" t="s">
        <v>261</v>
      </c>
      <c r="C102" s="42" t="s">
        <v>0</v>
      </c>
      <c r="D102" s="74">
        <v>10</v>
      </c>
      <c r="E102" s="70"/>
      <c r="F102" s="62">
        <f t="shared" si="1"/>
        <v>0</v>
      </c>
      <c r="G102" s="50"/>
    </row>
    <row r="103" spans="1:7" ht="67.5" customHeight="1">
      <c r="A103" s="48">
        <v>93</v>
      </c>
      <c r="B103" s="43" t="s">
        <v>24</v>
      </c>
      <c r="C103" s="42" t="s">
        <v>0</v>
      </c>
      <c r="D103" s="74">
        <v>40</v>
      </c>
      <c r="E103" s="70"/>
      <c r="F103" s="62">
        <f t="shared" si="1"/>
        <v>0</v>
      </c>
      <c r="G103" s="50"/>
    </row>
    <row r="104" spans="5:6" ht="23.25" customHeight="1">
      <c r="E104" s="7" t="s">
        <v>12</v>
      </c>
      <c r="F104" s="29">
        <f>SUM(F11:F103)</f>
        <v>0</v>
      </c>
    </row>
    <row r="105" spans="1:2" ht="40.5" customHeight="1">
      <c r="A105" s="30">
        <f>F104</f>
        <v>0</v>
      </c>
      <c r="B105" s="17" t="s">
        <v>13</v>
      </c>
    </row>
    <row r="106" spans="5:6" ht="39.75" customHeight="1">
      <c r="E106" s="148"/>
      <c r="F106" s="148"/>
    </row>
    <row r="107" spans="5:6" ht="12.75">
      <c r="E107" s="154"/>
      <c r="F107" s="154"/>
    </row>
    <row r="108" spans="5:6" ht="12.75">
      <c r="E108" s="149"/>
      <c r="F108" s="149"/>
    </row>
    <row r="111" spans="1:2" ht="15">
      <c r="A111" s="14">
        <v>1524</v>
      </c>
      <c r="B111" s="13" t="s">
        <v>11</v>
      </c>
    </row>
    <row r="113" ht="15.75">
      <c r="B113" s="38"/>
    </row>
    <row r="114" ht="12.75">
      <c r="B114" s="37"/>
    </row>
    <row r="115" ht="15.75">
      <c r="B115" s="38"/>
    </row>
    <row r="116" spans="2:7" ht="25.5" customHeight="1">
      <c r="B116" s="150" t="s">
        <v>623</v>
      </c>
      <c r="C116" s="151"/>
      <c r="D116" s="151"/>
      <c r="E116" s="151"/>
      <c r="F116" s="151"/>
      <c r="G116" s="152"/>
    </row>
    <row r="117" ht="12.75">
      <c r="B117" s="35"/>
    </row>
    <row r="118" ht="12.75">
      <c r="B118" s="37"/>
    </row>
    <row r="119" ht="12.75">
      <c r="B119" s="46"/>
    </row>
    <row r="120" ht="12.75">
      <c r="B120" s="97"/>
    </row>
    <row r="121" ht="12.75">
      <c r="B121" s="98"/>
    </row>
    <row r="122" ht="12.75">
      <c r="B122" s="46"/>
    </row>
    <row r="123" ht="12.75">
      <c r="B123" s="97"/>
    </row>
    <row r="124" ht="12.75">
      <c r="B124" s="46"/>
    </row>
    <row r="125" ht="12.75">
      <c r="B125" s="39"/>
    </row>
    <row r="126" ht="12.75">
      <c r="B126" s="39"/>
    </row>
    <row r="127" ht="12.75">
      <c r="B127" s="39"/>
    </row>
    <row r="128" ht="12.75">
      <c r="B128" s="39"/>
    </row>
    <row r="129" ht="12.75">
      <c r="B129" s="39"/>
    </row>
    <row r="130" ht="12.75">
      <c r="B130" s="39"/>
    </row>
    <row r="131" ht="12.75">
      <c r="B131" s="39"/>
    </row>
    <row r="133" ht="12.75">
      <c r="B133" s="46"/>
    </row>
    <row r="135" ht="12.75">
      <c r="B135" s="46"/>
    </row>
  </sheetData>
  <sheetProtection/>
  <mergeCells count="6">
    <mergeCell ref="F1:G1"/>
    <mergeCell ref="B7:G7"/>
    <mergeCell ref="B116:G116"/>
    <mergeCell ref="E106:F106"/>
    <mergeCell ref="E107:F107"/>
    <mergeCell ref="E108:F108"/>
  </mergeCells>
  <conditionalFormatting sqref="F8:G8 F9:F10 G11:G115 G117:G997 F1:F6">
    <cfRule type="cellIs" priority="281" dxfId="0" operator="equal" stopIfTrue="1">
      <formula>0</formula>
    </cfRule>
  </conditionalFormatting>
  <conditionalFormatting sqref="F19:F24">
    <cfRule type="cellIs" priority="280" dxfId="3" operator="notEqual">
      <formula>$E19:$E39*$D19:$D39</formula>
    </cfRule>
  </conditionalFormatting>
  <conditionalFormatting sqref="F970:F982">
    <cfRule type="cellIs" priority="265" dxfId="3" operator="notEqual">
      <formula>$E970:$E998*$D970:$D998</formula>
    </cfRule>
  </conditionalFormatting>
  <conditionalFormatting sqref="F965:F969">
    <cfRule type="cellIs" priority="264" dxfId="3" operator="notEqual">
      <formula>$E965:$E1001*$D965:$D1001</formula>
    </cfRule>
  </conditionalFormatting>
  <conditionalFormatting sqref="F993:F997">
    <cfRule type="cellIs" priority="263" dxfId="3" operator="notEqual">
      <formula>$E993:$E998*$D993:$D998</formula>
    </cfRule>
  </conditionalFormatting>
  <conditionalFormatting sqref="F985:F992 F11:F18">
    <cfRule type="cellIs" priority="262" dxfId="3" operator="notEqual">
      <formula>$E11:$E24*$D11:$D24</formula>
    </cfRule>
  </conditionalFormatting>
  <conditionalFormatting sqref="F983:F984">
    <cfRule type="cellIs" priority="261" dxfId="3" operator="notEqual">
      <formula>$E983:$E1004*$D983:$D1004</formula>
    </cfRule>
  </conditionalFormatting>
  <conditionalFormatting sqref="F945:F964">
    <cfRule type="cellIs" priority="260" dxfId="3" operator="notEqual">
      <formula>$E945:$E1001*$D945:$D1001</formula>
    </cfRule>
  </conditionalFormatting>
  <conditionalFormatting sqref="F939:F944">
    <cfRule type="cellIs" priority="259" dxfId="3" operator="notEqual">
      <formula>$E939:$E1015*$D939:$D1015</formula>
    </cfRule>
  </conditionalFormatting>
  <conditionalFormatting sqref="F891:F938 F60:F61">
    <cfRule type="cellIs" priority="258" dxfId="3" operator="notEqual">
      <formula>$E60:$E184*$D60:$D184</formula>
    </cfRule>
  </conditionalFormatting>
  <conditionalFormatting sqref="F843:F890">
    <cfRule type="cellIs" priority="257" dxfId="3" operator="notEqual">
      <formula>$E843:$E1015*$D843:$D1015</formula>
    </cfRule>
  </conditionalFormatting>
  <conditionalFormatting sqref="F795:F842">
    <cfRule type="cellIs" priority="256" dxfId="3" operator="notEqual">
      <formula>$E795:$E1015*$D795:$D1015</formula>
    </cfRule>
  </conditionalFormatting>
  <conditionalFormatting sqref="F747:F794">
    <cfRule type="cellIs" priority="255" dxfId="3" operator="notEqual">
      <formula>$E747:$E1015*$D747:$D1015</formula>
    </cfRule>
  </conditionalFormatting>
  <conditionalFormatting sqref="F699:F746">
    <cfRule type="cellIs" priority="254" dxfId="3" operator="notEqual">
      <formula>$E699:$E1015*$D699:$D1015</formula>
    </cfRule>
  </conditionalFormatting>
  <conditionalFormatting sqref="F651:F698">
    <cfRule type="cellIs" priority="253" dxfId="3" operator="notEqual">
      <formula>$E651:$E1015*$D651:$D1015</formula>
    </cfRule>
  </conditionalFormatting>
  <conditionalFormatting sqref="F603:F650">
    <cfRule type="cellIs" priority="252" dxfId="3" operator="notEqual">
      <formula>$E603:$E1015*$D603:$D1015</formula>
    </cfRule>
  </conditionalFormatting>
  <conditionalFormatting sqref="F555:F602">
    <cfRule type="cellIs" priority="251" dxfId="3" operator="notEqual">
      <formula>$E555:$E1015*$D555:$D1015</formula>
    </cfRule>
  </conditionalFormatting>
  <conditionalFormatting sqref="F507:F554">
    <cfRule type="cellIs" priority="250" dxfId="3" operator="notEqual">
      <formula>$E507:$E1015*$D507:$D1015</formula>
    </cfRule>
  </conditionalFormatting>
  <conditionalFormatting sqref="F459:F506">
    <cfRule type="cellIs" priority="249" dxfId="3" operator="notEqual">
      <formula>$E459:$E1015*$D459:$D1015</formula>
    </cfRule>
  </conditionalFormatting>
  <conditionalFormatting sqref="F411:F458">
    <cfRule type="cellIs" priority="248" dxfId="3" operator="notEqual">
      <formula>$E411:$E1015*$D411:$D1015</formula>
    </cfRule>
  </conditionalFormatting>
  <conditionalFormatting sqref="F363:F410">
    <cfRule type="cellIs" priority="247" dxfId="3" operator="notEqual">
      <formula>$E363:$E1015*$D363:$D1015</formula>
    </cfRule>
  </conditionalFormatting>
  <conditionalFormatting sqref="F301:F362">
    <cfRule type="cellIs" priority="246" dxfId="3" operator="notEqual">
      <formula>$E301:$E1001*$D301:$D1001</formula>
    </cfRule>
  </conditionalFormatting>
  <conditionalFormatting sqref="F281:F300">
    <cfRule type="cellIs" priority="245" dxfId="3" operator="notEqual">
      <formula>$E281:$E1001*$D281:$D1001</formula>
    </cfRule>
  </conditionalFormatting>
  <conditionalFormatting sqref="F242:F280">
    <cfRule type="cellIs" priority="244" dxfId="3" operator="notEqual">
      <formula>$E242:$E1001*$D242:$D1001</formula>
    </cfRule>
  </conditionalFormatting>
  <conditionalFormatting sqref="F203:F241">
    <cfRule type="cellIs" priority="243" dxfId="3" operator="notEqual">
      <formula>$E203:$E1001*$D203:$D1001</formula>
    </cfRule>
  </conditionalFormatting>
  <conditionalFormatting sqref="F164:F202">
    <cfRule type="cellIs" priority="242" dxfId="3" operator="notEqual">
      <formula>$E164:$E1001*$D164:$D1001</formula>
    </cfRule>
  </conditionalFormatting>
  <conditionalFormatting sqref="F125:F163">
    <cfRule type="cellIs" priority="241" dxfId="3" operator="notEqual">
      <formula>$E125:$E1001*$D125:$D1001</formula>
    </cfRule>
  </conditionalFormatting>
  <conditionalFormatting sqref="F118:F997">
    <cfRule type="cellIs" priority="240" dxfId="3" operator="notEqual">
      <formula>$E118:$E1033*$D118:$D1033</formula>
    </cfRule>
  </conditionalFormatting>
  <conditionalFormatting sqref="F62:F63">
    <cfRule type="cellIs" priority="218" dxfId="3" operator="notEqual">
      <formula>$E62:$E187*$D62:$D187</formula>
    </cfRule>
  </conditionalFormatting>
  <conditionalFormatting sqref="F62:F63">
    <cfRule type="cellIs" priority="212" dxfId="3" operator="notEqual">
      <formula>$E62:$E1082*$D62:$D1082</formula>
    </cfRule>
  </conditionalFormatting>
  <conditionalFormatting sqref="F16:F18">
    <cfRule type="cellIs" priority="155" dxfId="3" operator="notEqual">
      <formula>$E16:$E117*$D16:$D117</formula>
    </cfRule>
  </conditionalFormatting>
  <conditionalFormatting sqref="F90:F92">
    <cfRule type="cellIs" priority="287" dxfId="3" operator="notEqual">
      <formula>$E90:$E115*$D90:$D115</formula>
    </cfRule>
  </conditionalFormatting>
  <conditionalFormatting sqref="F54:F59">
    <cfRule type="cellIs" priority="314" dxfId="3" operator="notEqual">
      <formula>$E54:$E177*$D54:$D177</formula>
    </cfRule>
  </conditionalFormatting>
  <conditionalFormatting sqref="F54:F59">
    <cfRule type="cellIs" priority="327" dxfId="3" operator="notEqual">
      <formula>$E54:$E1072*$D54:$D1072</formula>
    </cfRule>
  </conditionalFormatting>
  <conditionalFormatting sqref="F33 F54:F58">
    <cfRule type="cellIs" priority="328" dxfId="3" operator="notEqual">
      <formula>$E33:$E117*$D33:$D117</formula>
    </cfRule>
  </conditionalFormatting>
  <conditionalFormatting sqref="F99:F102">
    <cfRule type="cellIs" priority="329" dxfId="3" operator="notEqual">
      <formula>$E99:$E114*$D99:$D114</formula>
    </cfRule>
  </conditionalFormatting>
  <conditionalFormatting sqref="F98 F11:F14 F103">
    <cfRule type="cellIs" priority="331" dxfId="3" operator="notEqual">
      <formula>$E11:$E25*$D11:$D25</formula>
    </cfRule>
  </conditionalFormatting>
  <conditionalFormatting sqref="F99:F103">
    <cfRule type="cellIs" priority="332" dxfId="3" operator="notEqual">
      <formula>$E99:$E1008*$D99:$D1008</formula>
    </cfRule>
  </conditionalFormatting>
  <conditionalFormatting sqref="F99:F103">
    <cfRule type="cellIs" priority="333" dxfId="3" operator="notEqual">
      <formula>$E99:$E269*$D99:$D269</formula>
    </cfRule>
  </conditionalFormatting>
  <conditionalFormatting sqref="F99:F103">
    <cfRule type="cellIs" priority="334" dxfId="3" operator="notEqual">
      <formula>$E99:$E1164*$D99:$D1164</formula>
    </cfRule>
  </conditionalFormatting>
  <conditionalFormatting sqref="F54:F58">
    <cfRule type="cellIs" priority="336" dxfId="3" operator="notEqual">
      <formula>$E54:$E1033*$D54:$D1033</formula>
    </cfRule>
  </conditionalFormatting>
  <conditionalFormatting sqref="F96:F97">
    <cfRule type="cellIs" priority="349" dxfId="3" operator="notEqual">
      <formula>$E96:$E106*$D96:$D106</formula>
    </cfRule>
  </conditionalFormatting>
  <conditionalFormatting sqref="F96:F97">
    <cfRule type="cellIs" priority="353" dxfId="3" operator="notEqual">
      <formula>$E96:$E261*$D96:$D261</formula>
    </cfRule>
  </conditionalFormatting>
  <conditionalFormatting sqref="F96:F97">
    <cfRule type="cellIs" priority="354" dxfId="3" operator="notEqual">
      <formula>$E96:$E1156*$D96:$D1156</formula>
    </cfRule>
  </conditionalFormatting>
  <conditionalFormatting sqref="F62:F63">
    <cfRule type="cellIs" priority="355" dxfId="3" operator="notEqual">
      <formula>$E62:$E110*$D62:$D110</formula>
    </cfRule>
  </conditionalFormatting>
  <conditionalFormatting sqref="F59">
    <cfRule type="cellIs" priority="365" dxfId="3" operator="notEqual">
      <formula>$E59:$E105*$D59:$D105</formula>
    </cfRule>
  </conditionalFormatting>
  <conditionalFormatting sqref="F60:F61">
    <cfRule type="cellIs" priority="366" dxfId="3" operator="notEqual">
      <formula>$E60:$E1001*$D60:$D1001</formula>
    </cfRule>
  </conditionalFormatting>
  <conditionalFormatting sqref="F32">
    <cfRule type="cellIs" priority="16160" dxfId="3" operator="notEqual">
      <formula>$E32:$E152*$D32:$D152</formula>
    </cfRule>
  </conditionalFormatting>
  <conditionalFormatting sqref="F32">
    <cfRule type="cellIs" priority="16161" dxfId="3" operator="notEqual">
      <formula>$E32:$E1008*$D32:$D1008</formula>
    </cfRule>
  </conditionalFormatting>
  <conditionalFormatting sqref="F31">
    <cfRule type="cellIs" priority="16162" dxfId="3" operator="notEqual">
      <formula>$E31:$E112*$D31:$D112</formula>
    </cfRule>
  </conditionalFormatting>
  <conditionalFormatting sqref="F32">
    <cfRule type="cellIs" priority="16163" dxfId="3" operator="notEqual">
      <formula>$E32:$E1047*$D32:$D1047</formula>
    </cfRule>
  </conditionalFormatting>
  <conditionalFormatting sqref="F80:F89">
    <cfRule type="cellIs" priority="16167" dxfId="3" operator="notEqual">
      <formula>$E80:$E103*$D80:$D103</formula>
    </cfRule>
  </conditionalFormatting>
  <conditionalFormatting sqref="F45:F59">
    <cfRule type="cellIs" priority="16169" dxfId="3" operator="notEqual">
      <formula>$E45:$E103*$D45:$D103</formula>
    </cfRule>
  </conditionalFormatting>
  <conditionalFormatting sqref="F60:F61">
    <cfRule type="cellIs" priority="16171" dxfId="3" operator="notEqual">
      <formula>$E60:$E1079*$D60:$D1079</formula>
    </cfRule>
  </conditionalFormatting>
  <conditionalFormatting sqref="F60:F61 F93:F95">
    <cfRule type="cellIs" priority="16178" dxfId="3" operator="notEqual">
      <formula>$E60:$E107*$D60:$D107</formula>
    </cfRule>
  </conditionalFormatting>
  <conditionalFormatting sqref="F93:F95 F62:F63">
    <cfRule type="cellIs" priority="16179" dxfId="3" operator="notEqual">
      <formula>$E62:$E1004*$D62:$D1004</formula>
    </cfRule>
  </conditionalFormatting>
  <conditionalFormatting sqref="F69:F89">
    <cfRule type="cellIs" priority="16182" dxfId="3" operator="notEqual">
      <formula>$E69:$E199*$D69:$D199</formula>
    </cfRule>
  </conditionalFormatting>
  <conditionalFormatting sqref="F69:F89">
    <cfRule type="cellIs" priority="16183" dxfId="3" operator="notEqual">
      <formula>$E69:$E1094*$D69:$D1094</formula>
    </cfRule>
  </conditionalFormatting>
  <conditionalFormatting sqref="F69:F89 F64:F65">
    <cfRule type="cellIs" priority="16186" dxfId="3" operator="notEqual">
      <formula>$E64:$E116*$D64:$D116</formula>
    </cfRule>
  </conditionalFormatting>
  <conditionalFormatting sqref="F69:F89">
    <cfRule type="cellIs" priority="16187" dxfId="3" operator="notEqual">
      <formula>$E69:$E1016*$D69:$D1016</formula>
    </cfRule>
  </conditionalFormatting>
  <conditionalFormatting sqref="F32">
    <cfRule type="cellIs" priority="16192" dxfId="3" operator="notEqual">
      <formula>$E32:$E114*$D32:$D114</formula>
    </cfRule>
  </conditionalFormatting>
  <conditionalFormatting sqref="F28:F30">
    <cfRule type="cellIs" priority="16198" dxfId="3" operator="notEqual">
      <formula>$E28:$E105*$D28:$D105</formula>
    </cfRule>
  </conditionalFormatting>
  <conditionalFormatting sqref="F11:F18">
    <cfRule type="cellIs" priority="16286" dxfId="3" operator="notEqual">
      <formula>$E11:$E103*$D11:$D103</formula>
    </cfRule>
  </conditionalFormatting>
  <conditionalFormatting sqref="F11:F15">
    <cfRule type="cellIs" priority="16288" dxfId="3" operator="notEqual">
      <formula>$E11:$E113*$D11:$D113</formula>
    </cfRule>
  </conditionalFormatting>
  <conditionalFormatting sqref="F104:F115 F117">
    <cfRule type="cellIs" priority="16745" dxfId="3" operator="notEqual">
      <formula>$E104:$E1018*$D104:$D1018</formula>
    </cfRule>
  </conditionalFormatting>
  <conditionalFormatting sqref="F90:F103">
    <cfRule type="cellIs" priority="16749" dxfId="3" operator="notEqual">
      <formula>$E90:$E190*$D90:$D190</formula>
    </cfRule>
  </conditionalFormatting>
  <conditionalFormatting sqref="F93:F103">
    <cfRule type="cellIs" priority="16751" dxfId="3" operator="notEqual">
      <formula>$E93:$E117*$D93:$D117</formula>
    </cfRule>
  </conditionalFormatting>
  <conditionalFormatting sqref="F33:F53">
    <cfRule type="cellIs" priority="16757" dxfId="3" operator="notEqual">
      <formula>$E33:$E155*$D33:$D155</formula>
    </cfRule>
  </conditionalFormatting>
  <conditionalFormatting sqref="F90:F91">
    <cfRule type="cellIs" priority="16759" dxfId="3" operator="notEqual">
      <formula>$E90:$E124*$D90:$D124</formula>
    </cfRule>
  </conditionalFormatting>
  <conditionalFormatting sqref="F90:F91">
    <cfRule type="cellIs" priority="16760" dxfId="3" operator="notEqual">
      <formula>$E90:$E1019*$D90:$D1019</formula>
    </cfRule>
  </conditionalFormatting>
  <conditionalFormatting sqref="F33:F53">
    <cfRule type="cellIs" priority="16762" dxfId="3" operator="notEqual">
      <formula>$E33:$E1050*$D33:$D1050</formula>
    </cfRule>
  </conditionalFormatting>
  <conditionalFormatting sqref="F34:F53">
    <cfRule type="cellIs" priority="16764" dxfId="3" operator="notEqual">
      <formula>$E34:$E117*$D34:$D117</formula>
    </cfRule>
  </conditionalFormatting>
  <conditionalFormatting sqref="F98">
    <cfRule type="cellIs" priority="16769" dxfId="3" operator="notEqual">
      <formula>$E98:$E1006*$D98:$D1006</formula>
    </cfRule>
  </conditionalFormatting>
  <conditionalFormatting sqref="F98">
    <cfRule type="cellIs" priority="16770" dxfId="3" operator="notEqual">
      <formula>$E98:$E267*$D98:$D267</formula>
    </cfRule>
  </conditionalFormatting>
  <conditionalFormatting sqref="F98">
    <cfRule type="cellIs" priority="16771" dxfId="3" operator="notEqual">
      <formula>$E98:$E1162*$D98:$D1162</formula>
    </cfRule>
  </conditionalFormatting>
  <conditionalFormatting sqref="F33:F53">
    <cfRule type="cellIs" priority="16772" dxfId="3" operator="notEqual">
      <formula>$E33:$E1011*$D33:$D1011</formula>
    </cfRule>
  </conditionalFormatting>
  <conditionalFormatting sqref="F96:F97">
    <cfRule type="cellIs" priority="16773" dxfId="3" operator="notEqual">
      <formula>$E96:$E1000*$D96:$D1000</formula>
    </cfRule>
  </conditionalFormatting>
  <conditionalFormatting sqref="F93:F95">
    <cfRule type="cellIs" priority="16774" dxfId="3" operator="notEqual">
      <formula>$E93:$E257*$D93:$D257</formula>
    </cfRule>
  </conditionalFormatting>
  <conditionalFormatting sqref="F93:F95">
    <cfRule type="cellIs" priority="16775" dxfId="3" operator="notEqual">
      <formula>$E93:$E1152*$D93:$D1152</formula>
    </cfRule>
  </conditionalFormatting>
  <conditionalFormatting sqref="F92">
    <cfRule type="cellIs" priority="16779" dxfId="3" operator="notEqual">
      <formula>$E92:$E254*$D92:$D254</formula>
    </cfRule>
  </conditionalFormatting>
  <conditionalFormatting sqref="F90:F91">
    <cfRule type="cellIs" priority="16780" dxfId="3" operator="notEqual">
      <formula>$E90:$E241*$D90:$D241</formula>
    </cfRule>
  </conditionalFormatting>
  <conditionalFormatting sqref="F90:F91">
    <cfRule type="cellIs" priority="16781" dxfId="3" operator="notEqual">
      <formula>$E90:$E1136*$D90:$D1136</formula>
    </cfRule>
  </conditionalFormatting>
  <conditionalFormatting sqref="F92">
    <cfRule type="cellIs" priority="16782" dxfId="3" operator="notEqual">
      <formula>$E92:$E1149*$D92:$D1149</formula>
    </cfRule>
  </conditionalFormatting>
  <conditionalFormatting sqref="F92">
    <cfRule type="cellIs" priority="16783" dxfId="3" operator="notEqual">
      <formula>$E92:$E137*$D92:$D137</formula>
    </cfRule>
  </conditionalFormatting>
  <conditionalFormatting sqref="F92 F59">
    <cfRule type="cellIs" priority="16784" dxfId="3" operator="notEqual">
      <formula>$E59:$E999*$D59:$D999</formula>
    </cfRule>
  </conditionalFormatting>
  <conditionalFormatting sqref="F19:F89">
    <cfRule type="cellIs" priority="16786" dxfId="3" operator="notEqual">
      <formula>$E19:$E117*$D19:$D117</formula>
    </cfRule>
  </conditionalFormatting>
  <conditionalFormatting sqref="F31">
    <cfRule type="cellIs" priority="16788" dxfId="3" operator="notEqual">
      <formula>$E31:$E150*$D31:$D150</formula>
    </cfRule>
  </conditionalFormatting>
  <conditionalFormatting sqref="F31">
    <cfRule type="cellIs" priority="16789" dxfId="3" operator="notEqual">
      <formula>$E31:$E1006*$D31:$D1006</formula>
    </cfRule>
  </conditionalFormatting>
  <conditionalFormatting sqref="F31">
    <cfRule type="cellIs" priority="16790" dxfId="3" operator="notEqual">
      <formula>$E31:$E1045*$D31:$D1045</formula>
    </cfRule>
  </conditionalFormatting>
  <conditionalFormatting sqref="F19">
    <cfRule type="cellIs" priority="16791" dxfId="3" operator="notEqual">
      <formula>$E19:$E1023*$D19:$D1023</formula>
    </cfRule>
  </conditionalFormatting>
  <conditionalFormatting sqref="F19">
    <cfRule type="cellIs" priority="16792" dxfId="3" operator="notEqual">
      <formula>$E19:$E128*$D19:$D128</formula>
    </cfRule>
  </conditionalFormatting>
  <conditionalFormatting sqref="F19:F24">
    <cfRule type="cellIs" priority="16793" dxfId="3" operator="notEqual">
      <formula>$E19:$E633*$D19:$D633</formula>
    </cfRule>
  </conditionalFormatting>
  <conditionalFormatting sqref="F60:F79">
    <cfRule type="cellIs" priority="16795" dxfId="3" operator="notEqual">
      <formula>$E60:$E117*$D60:$D117</formula>
    </cfRule>
  </conditionalFormatting>
  <conditionalFormatting sqref="F64:F68">
    <cfRule type="cellIs" priority="16803" dxfId="3" operator="notEqual">
      <formula>$E64:$E193*$D64:$D193</formula>
    </cfRule>
  </conditionalFormatting>
  <conditionalFormatting sqref="F64:F68">
    <cfRule type="cellIs" priority="16804" dxfId="3" operator="notEqual">
      <formula>$E64:$E1088*$D64:$D1088</formula>
    </cfRule>
  </conditionalFormatting>
  <conditionalFormatting sqref="F66:F68">
    <cfRule type="cellIs" priority="16808" dxfId="3" operator="notEqual">
      <formula>$E66:$E117*$D66:$D117</formula>
    </cfRule>
  </conditionalFormatting>
  <conditionalFormatting sqref="F64:F68">
    <cfRule type="cellIs" priority="16810" dxfId="3" operator="notEqual">
      <formula>$E64:$E1010*$D64:$D1010</formula>
    </cfRule>
  </conditionalFormatting>
  <conditionalFormatting sqref="F20:F30">
    <cfRule type="cellIs" priority="16814" dxfId="3" operator="notEqual">
      <formula>$E20:$E135*$D20:$D135</formula>
    </cfRule>
  </conditionalFormatting>
  <conditionalFormatting sqref="F20:F30">
    <cfRule type="cellIs" priority="16815" dxfId="3" operator="notEqual">
      <formula>$E20:$E1030*$D20:$D1030</formula>
    </cfRule>
  </conditionalFormatting>
  <conditionalFormatting sqref="F28:F30">
    <cfRule type="cellIs" priority="16816" dxfId="3" operator="notEqual">
      <formula>$E28:$E999*$D28:$D999</formula>
    </cfRule>
  </conditionalFormatting>
  <conditionalFormatting sqref="F11:F18">
    <cfRule type="cellIs" priority="16817" dxfId="3" operator="notEqual">
      <formula>$E11:$E618*$D11:$D618</formula>
    </cfRule>
  </conditionalFormatting>
  <conditionalFormatting sqref="F11:F18">
    <cfRule type="cellIs" priority="16821" dxfId="3" operator="notEqual">
      <formula>$E11:$E1007*$D11:$D1007</formula>
    </cfRule>
  </conditionalFormatting>
  <hyperlinks>
    <hyperlink ref="B109" r:id="rId1" tooltip="Stycznik modułowy 63A 4Z 0R 230V AC ESC463" display="https://www.tim.pl/stycznik-modulowy-63a-4z-0r-230v-ac-esc463?context=ZTZlOTZiNjM2"/>
    <hyperlink ref="B19" r:id="rId2" tooltip="Stycznik modułowy 63A 4Z 0R 230V AC ESC463" display="https://www.tim.pl/stycznik-modulowy-63a-4z-0r-230v-ac-esc463?context=ZTZlOTZiNjM2"/>
  </hyperlinks>
  <printOptions/>
  <pageMargins left="0.7" right="0.7" top="0.75" bottom="0.75" header="0.3" footer="0.3"/>
  <pageSetup horizontalDpi="600" verticalDpi="600" orientation="landscape" paperSize="9" scale="61" r:id="rId4"/>
  <colBreaks count="1" manualBreakCount="1">
    <brk id="7" max="65535" man="1"/>
  </colBreaks>
  <tableParts>
    <tablePart r:id="rId3"/>
  </tableParts>
</worksheet>
</file>

<file path=xl/worksheets/sheet6.xml><?xml version="1.0" encoding="utf-8"?>
<worksheet xmlns="http://schemas.openxmlformats.org/spreadsheetml/2006/main" xmlns:r="http://schemas.openxmlformats.org/officeDocument/2006/relationships">
  <dimension ref="A1:N317"/>
  <sheetViews>
    <sheetView zoomScalePageLayoutView="0" workbookViewId="0" topLeftCell="A1">
      <selection activeCell="D17" sqref="D17"/>
    </sheetView>
  </sheetViews>
  <sheetFormatPr defaultColWidth="9.140625" defaultRowHeight="12.75"/>
  <cols>
    <col min="1" max="1" width="12.8515625" style="2" customWidth="1"/>
    <col min="2" max="2" width="62.140625" style="4" customWidth="1"/>
    <col min="3" max="3" width="7.28125" style="3" customWidth="1"/>
    <col min="4" max="4" width="9.140625" style="6" customWidth="1"/>
    <col min="5" max="5" width="20.57421875" style="47" customWidth="1"/>
    <col min="6" max="6" width="14.8515625" style="3" customWidth="1"/>
    <col min="7" max="7" width="23.421875" style="12" customWidth="1"/>
    <col min="8" max="10" width="9.140625" style="1" customWidth="1"/>
    <col min="11" max="11" width="39.00390625" style="0" customWidth="1"/>
    <col min="15"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584</v>
      </c>
      <c r="D4" s="3"/>
      <c r="E4" s="100"/>
      <c r="F4" s="99"/>
      <c r="G4" s="99"/>
    </row>
    <row r="5" spans="4:7" ht="12.75">
      <c r="D5" s="3"/>
      <c r="E5" s="100"/>
      <c r="F5" s="99"/>
      <c r="G5" s="99"/>
    </row>
    <row r="6" spans="4:7" ht="12.75">
      <c r="D6" s="3"/>
      <c r="E6" s="100"/>
      <c r="F6" s="99"/>
      <c r="G6" s="99"/>
    </row>
    <row r="7" spans="2:7" ht="18" customHeight="1">
      <c r="B7" s="147" t="s">
        <v>571</v>
      </c>
      <c r="C7" s="147"/>
      <c r="D7" s="147"/>
      <c r="E7" s="147"/>
      <c r="F7" s="147"/>
      <c r="G7" s="147"/>
    </row>
    <row r="8" ht="12.75">
      <c r="D8" s="3"/>
    </row>
    <row r="9" spans="1:14" s="16" customFormat="1" ht="73.5" customHeight="1">
      <c r="A9" s="102" t="s">
        <v>4</v>
      </c>
      <c r="B9" s="140" t="s">
        <v>3</v>
      </c>
      <c r="C9" s="104" t="s">
        <v>2</v>
      </c>
      <c r="D9" s="104" t="s">
        <v>1</v>
      </c>
      <c r="E9" s="105" t="s">
        <v>9</v>
      </c>
      <c r="F9" s="102" t="s">
        <v>10</v>
      </c>
      <c r="G9" s="104" t="s">
        <v>618</v>
      </c>
      <c r="K9"/>
      <c r="L9"/>
      <c r="M9"/>
      <c r="N9"/>
    </row>
    <row r="10" spans="1:14" s="5" customFormat="1" ht="21.75" customHeight="1" thickBot="1">
      <c r="A10" s="8" t="s">
        <v>5</v>
      </c>
      <c r="B10" s="15" t="s">
        <v>6</v>
      </c>
      <c r="C10" s="9" t="s">
        <v>7</v>
      </c>
      <c r="D10" s="9" t="s">
        <v>8</v>
      </c>
      <c r="E10" s="10">
        <v>5</v>
      </c>
      <c r="F10" s="11" t="s">
        <v>578</v>
      </c>
      <c r="G10" s="9" t="s">
        <v>579</v>
      </c>
      <c r="K10"/>
      <c r="L10"/>
      <c r="M10"/>
      <c r="N10"/>
    </row>
    <row r="11" spans="1:7" ht="30" customHeight="1" thickTop="1">
      <c r="A11" s="48">
        <v>1</v>
      </c>
      <c r="B11" s="43" t="s">
        <v>25</v>
      </c>
      <c r="C11" s="42" t="s">
        <v>0</v>
      </c>
      <c r="D11" s="74">
        <v>1000</v>
      </c>
      <c r="E11" s="70"/>
      <c r="F11" s="62">
        <f aca="true" t="shared" si="0" ref="F11:F36">(D11*E11)</f>
        <v>0</v>
      </c>
      <c r="G11" s="50"/>
    </row>
    <row r="12" spans="1:7" ht="31.5" customHeight="1">
      <c r="A12" s="48">
        <v>2</v>
      </c>
      <c r="B12" s="43" t="s">
        <v>193</v>
      </c>
      <c r="C12" s="42" t="s">
        <v>0</v>
      </c>
      <c r="D12" s="74">
        <v>1000</v>
      </c>
      <c r="E12" s="70"/>
      <c r="F12" s="62">
        <f t="shared" si="0"/>
        <v>0</v>
      </c>
      <c r="G12" s="50"/>
    </row>
    <row r="13" spans="1:7" ht="31.5" customHeight="1">
      <c r="A13" s="48">
        <v>3</v>
      </c>
      <c r="B13" s="43" t="s">
        <v>26</v>
      </c>
      <c r="C13" s="42" t="s">
        <v>0</v>
      </c>
      <c r="D13" s="74">
        <v>1000</v>
      </c>
      <c r="E13" s="70"/>
      <c r="F13" s="62">
        <f t="shared" si="0"/>
        <v>0</v>
      </c>
      <c r="G13" s="50"/>
    </row>
    <row r="14" spans="1:7" ht="30.75" customHeight="1">
      <c r="A14" s="48">
        <v>4</v>
      </c>
      <c r="B14" s="43" t="s">
        <v>27</v>
      </c>
      <c r="C14" s="42" t="s">
        <v>0</v>
      </c>
      <c r="D14" s="74">
        <v>1000</v>
      </c>
      <c r="E14" s="70"/>
      <c r="F14" s="62">
        <f t="shared" si="0"/>
        <v>0</v>
      </c>
      <c r="G14" s="50"/>
    </row>
    <row r="15" spans="1:7" ht="30.75" customHeight="1">
      <c r="A15" s="48">
        <v>5</v>
      </c>
      <c r="B15" s="43" t="s">
        <v>28</v>
      </c>
      <c r="C15" s="42" t="s">
        <v>0</v>
      </c>
      <c r="D15" s="74">
        <v>500</v>
      </c>
      <c r="E15" s="70"/>
      <c r="F15" s="62">
        <f t="shared" si="0"/>
        <v>0</v>
      </c>
      <c r="G15" s="50"/>
    </row>
    <row r="16" spans="1:7" ht="30" customHeight="1">
      <c r="A16" s="48">
        <v>6</v>
      </c>
      <c r="B16" s="43" t="s">
        <v>262</v>
      </c>
      <c r="C16" s="42" t="s">
        <v>0</v>
      </c>
      <c r="D16" s="74">
        <v>500</v>
      </c>
      <c r="E16" s="70"/>
      <c r="F16" s="62">
        <f t="shared" si="0"/>
        <v>0</v>
      </c>
      <c r="G16" s="50"/>
    </row>
    <row r="17" spans="1:7" ht="33" customHeight="1">
      <c r="A17" s="48">
        <v>7</v>
      </c>
      <c r="B17" s="43" t="s">
        <v>30</v>
      </c>
      <c r="C17" s="42" t="s">
        <v>0</v>
      </c>
      <c r="D17" s="74">
        <v>500</v>
      </c>
      <c r="E17" s="70"/>
      <c r="F17" s="62">
        <f t="shared" si="0"/>
        <v>0</v>
      </c>
      <c r="G17" s="50"/>
    </row>
    <row r="18" spans="1:7" ht="30" customHeight="1">
      <c r="A18" s="48">
        <v>8</v>
      </c>
      <c r="B18" s="43" t="s">
        <v>31</v>
      </c>
      <c r="C18" s="42" t="s">
        <v>0</v>
      </c>
      <c r="D18" s="74">
        <v>500</v>
      </c>
      <c r="E18" s="70"/>
      <c r="F18" s="62">
        <f t="shared" si="0"/>
        <v>0</v>
      </c>
      <c r="G18" s="50"/>
    </row>
    <row r="19" spans="1:7" ht="31.5" customHeight="1">
      <c r="A19" s="48">
        <v>9</v>
      </c>
      <c r="B19" s="43" t="s">
        <v>32</v>
      </c>
      <c r="C19" s="42" t="s">
        <v>0</v>
      </c>
      <c r="D19" s="74">
        <v>1000</v>
      </c>
      <c r="E19" s="70"/>
      <c r="F19" s="62">
        <f t="shared" si="0"/>
        <v>0</v>
      </c>
      <c r="G19" s="50"/>
    </row>
    <row r="20" spans="1:7" ht="32.25" customHeight="1">
      <c r="A20" s="48">
        <v>10</v>
      </c>
      <c r="B20" s="43" t="s">
        <v>33</v>
      </c>
      <c r="C20" s="42" t="s">
        <v>0</v>
      </c>
      <c r="D20" s="74">
        <v>1000</v>
      </c>
      <c r="E20" s="70"/>
      <c r="F20" s="62">
        <f t="shared" si="0"/>
        <v>0</v>
      </c>
      <c r="G20" s="50"/>
    </row>
    <row r="21" spans="1:7" ht="31.5" customHeight="1">
      <c r="A21" s="48">
        <v>11</v>
      </c>
      <c r="B21" s="43" t="s">
        <v>34</v>
      </c>
      <c r="C21" s="42" t="s">
        <v>0</v>
      </c>
      <c r="D21" s="74">
        <v>1000</v>
      </c>
      <c r="E21" s="70"/>
      <c r="F21" s="62">
        <f t="shared" si="0"/>
        <v>0</v>
      </c>
      <c r="G21" s="50"/>
    </row>
    <row r="22" spans="1:7" ht="15.75" customHeight="1">
      <c r="A22" s="48">
        <v>12</v>
      </c>
      <c r="B22" s="43" t="s">
        <v>35</v>
      </c>
      <c r="C22" s="42" t="s">
        <v>0</v>
      </c>
      <c r="D22" s="74">
        <v>100</v>
      </c>
      <c r="E22" s="71"/>
      <c r="F22" s="62">
        <f t="shared" si="0"/>
        <v>0</v>
      </c>
      <c r="G22" s="60"/>
    </row>
    <row r="23" spans="1:7" ht="15.75" customHeight="1">
      <c r="A23" s="48">
        <v>13</v>
      </c>
      <c r="B23" s="43" t="s">
        <v>36</v>
      </c>
      <c r="C23" s="42" t="s">
        <v>0</v>
      </c>
      <c r="D23" s="74">
        <v>100</v>
      </c>
      <c r="E23" s="71"/>
      <c r="F23" s="62">
        <f t="shared" si="0"/>
        <v>0</v>
      </c>
      <c r="G23" s="60"/>
    </row>
    <row r="24" spans="1:7" ht="15.75" customHeight="1">
      <c r="A24" s="48">
        <v>14</v>
      </c>
      <c r="B24" s="43" t="s">
        <v>37</v>
      </c>
      <c r="C24" s="42" t="s">
        <v>0</v>
      </c>
      <c r="D24" s="74">
        <v>100</v>
      </c>
      <c r="E24" s="71"/>
      <c r="F24" s="62">
        <f t="shared" si="0"/>
        <v>0</v>
      </c>
      <c r="G24" s="60"/>
    </row>
    <row r="25" spans="1:7" ht="15.75" customHeight="1">
      <c r="A25" s="48">
        <v>15</v>
      </c>
      <c r="B25" s="43" t="s">
        <v>615</v>
      </c>
      <c r="C25" s="42" t="s">
        <v>0</v>
      </c>
      <c r="D25" s="74">
        <v>40</v>
      </c>
      <c r="E25" s="70"/>
      <c r="F25" s="62">
        <f t="shared" si="0"/>
        <v>0</v>
      </c>
      <c r="G25" s="50"/>
    </row>
    <row r="26" spans="1:7" ht="15.75" customHeight="1">
      <c r="A26" s="48">
        <v>16</v>
      </c>
      <c r="B26" s="43" t="s">
        <v>263</v>
      </c>
      <c r="C26" s="42" t="s">
        <v>0</v>
      </c>
      <c r="D26" s="74">
        <v>40</v>
      </c>
      <c r="E26" s="70"/>
      <c r="F26" s="62">
        <f t="shared" si="0"/>
        <v>0</v>
      </c>
      <c r="G26" s="50"/>
    </row>
    <row r="27" spans="1:7" ht="15.75" customHeight="1">
      <c r="A27" s="48">
        <v>17</v>
      </c>
      <c r="B27" s="43" t="s">
        <v>264</v>
      </c>
      <c r="C27" s="42" t="s">
        <v>0</v>
      </c>
      <c r="D27" s="74">
        <v>40</v>
      </c>
      <c r="E27" s="70"/>
      <c r="F27" s="62">
        <f t="shared" si="0"/>
        <v>0</v>
      </c>
      <c r="G27" s="50"/>
    </row>
    <row r="28" spans="1:7" ht="15.75" customHeight="1">
      <c r="A28" s="48">
        <v>18</v>
      </c>
      <c r="B28" s="43" t="s">
        <v>265</v>
      </c>
      <c r="C28" s="42" t="s">
        <v>0</v>
      </c>
      <c r="D28" s="74">
        <v>40</v>
      </c>
      <c r="E28" s="70"/>
      <c r="F28" s="62">
        <f t="shared" si="0"/>
        <v>0</v>
      </c>
      <c r="G28" s="50"/>
    </row>
    <row r="29" spans="1:7" ht="15.75" customHeight="1">
      <c r="A29" s="48">
        <v>19</v>
      </c>
      <c r="B29" s="43" t="s">
        <v>266</v>
      </c>
      <c r="C29" s="42" t="s">
        <v>0</v>
      </c>
      <c r="D29" s="74">
        <v>20</v>
      </c>
      <c r="E29" s="70"/>
      <c r="F29" s="62">
        <f t="shared" si="0"/>
        <v>0</v>
      </c>
      <c r="G29" s="50"/>
    </row>
    <row r="30" spans="1:7" ht="15.75" customHeight="1">
      <c r="A30" s="48">
        <v>20</v>
      </c>
      <c r="B30" s="43" t="s">
        <v>267</v>
      </c>
      <c r="C30" s="42" t="s">
        <v>0</v>
      </c>
      <c r="D30" s="74">
        <v>20</v>
      </c>
      <c r="E30" s="70"/>
      <c r="F30" s="62">
        <f t="shared" si="0"/>
        <v>0</v>
      </c>
      <c r="G30" s="50"/>
    </row>
    <row r="31" spans="1:7" ht="15.75" customHeight="1">
      <c r="A31" s="48">
        <v>21</v>
      </c>
      <c r="B31" s="43" t="s">
        <v>268</v>
      </c>
      <c r="C31" s="42" t="s">
        <v>0</v>
      </c>
      <c r="D31" s="74">
        <v>20</v>
      </c>
      <c r="E31" s="70"/>
      <c r="F31" s="62">
        <f t="shared" si="0"/>
        <v>0</v>
      </c>
      <c r="G31" s="60"/>
    </row>
    <row r="32" spans="1:7" ht="15.75" customHeight="1">
      <c r="A32" s="48">
        <v>22</v>
      </c>
      <c r="B32" s="43" t="s">
        <v>269</v>
      </c>
      <c r="C32" s="42" t="s">
        <v>0</v>
      </c>
      <c r="D32" s="74">
        <v>20</v>
      </c>
      <c r="E32" s="70"/>
      <c r="F32" s="62">
        <f t="shared" si="0"/>
        <v>0</v>
      </c>
      <c r="G32" s="60"/>
    </row>
    <row r="33" spans="1:7" ht="15.75" customHeight="1">
      <c r="A33" s="48">
        <v>23</v>
      </c>
      <c r="B33" s="43" t="s">
        <v>270</v>
      </c>
      <c r="C33" s="42" t="s">
        <v>0</v>
      </c>
      <c r="D33" s="74">
        <v>30</v>
      </c>
      <c r="E33" s="70"/>
      <c r="F33" s="62">
        <f t="shared" si="0"/>
        <v>0</v>
      </c>
      <c r="G33" s="60"/>
    </row>
    <row r="34" spans="1:7" ht="15.75" customHeight="1">
      <c r="A34" s="48">
        <v>24</v>
      </c>
      <c r="B34" s="43" t="s">
        <v>271</v>
      </c>
      <c r="C34" s="42" t="s">
        <v>0</v>
      </c>
      <c r="D34" s="74">
        <v>30</v>
      </c>
      <c r="E34" s="70"/>
      <c r="F34" s="62">
        <f t="shared" si="0"/>
        <v>0</v>
      </c>
      <c r="G34" s="60"/>
    </row>
    <row r="35" spans="1:7" ht="15.75" customHeight="1">
      <c r="A35" s="48">
        <v>25</v>
      </c>
      <c r="B35" s="43" t="s">
        <v>272</v>
      </c>
      <c r="C35" s="42" t="s">
        <v>0</v>
      </c>
      <c r="D35" s="74">
        <v>30</v>
      </c>
      <c r="E35" s="70"/>
      <c r="F35" s="62">
        <f t="shared" si="0"/>
        <v>0</v>
      </c>
      <c r="G35" s="60"/>
    </row>
    <row r="36" spans="1:7" ht="15.75" customHeight="1">
      <c r="A36" s="48">
        <v>26</v>
      </c>
      <c r="B36" s="43" t="s">
        <v>273</v>
      </c>
      <c r="C36" s="42" t="s">
        <v>0</v>
      </c>
      <c r="D36" s="74">
        <v>30</v>
      </c>
      <c r="E36" s="70"/>
      <c r="F36" s="62">
        <f t="shared" si="0"/>
        <v>0</v>
      </c>
      <c r="G36" s="60"/>
    </row>
    <row r="37" spans="1:7" ht="15.75" customHeight="1">
      <c r="A37" s="48">
        <v>27</v>
      </c>
      <c r="B37" s="43" t="s">
        <v>274</v>
      </c>
      <c r="C37" s="42" t="s">
        <v>0</v>
      </c>
      <c r="D37" s="74">
        <v>30</v>
      </c>
      <c r="E37" s="70"/>
      <c r="F37" s="62">
        <f aca="true" t="shared" si="1" ref="F37:F100">(D37*E37)</f>
        <v>0</v>
      </c>
      <c r="G37" s="60"/>
    </row>
    <row r="38" spans="1:7" ht="15.75" customHeight="1">
      <c r="A38" s="48">
        <v>28</v>
      </c>
      <c r="B38" s="43" t="s">
        <v>275</v>
      </c>
      <c r="C38" s="42" t="s">
        <v>0</v>
      </c>
      <c r="D38" s="74">
        <v>30</v>
      </c>
      <c r="E38" s="70"/>
      <c r="F38" s="62">
        <f t="shared" si="1"/>
        <v>0</v>
      </c>
      <c r="G38" s="60"/>
    </row>
    <row r="39" spans="1:7" ht="15.75" customHeight="1">
      <c r="A39" s="48">
        <v>29</v>
      </c>
      <c r="B39" s="43" t="s">
        <v>276</v>
      </c>
      <c r="C39" s="42" t="s">
        <v>0</v>
      </c>
      <c r="D39" s="74">
        <v>30</v>
      </c>
      <c r="E39" s="70"/>
      <c r="F39" s="62">
        <f t="shared" si="1"/>
        <v>0</v>
      </c>
      <c r="G39" s="60"/>
    </row>
    <row r="40" spans="1:7" ht="15.75" customHeight="1">
      <c r="A40" s="48">
        <v>30</v>
      </c>
      <c r="B40" s="43" t="s">
        <v>277</v>
      </c>
      <c r="C40" s="42" t="s">
        <v>0</v>
      </c>
      <c r="D40" s="74">
        <v>30</v>
      </c>
      <c r="E40" s="70"/>
      <c r="F40" s="62">
        <f t="shared" si="1"/>
        <v>0</v>
      </c>
      <c r="G40" s="60"/>
    </row>
    <row r="41" spans="1:7" ht="15.75" customHeight="1">
      <c r="A41" s="48">
        <v>31</v>
      </c>
      <c r="B41" s="43" t="s">
        <v>278</v>
      </c>
      <c r="C41" s="42" t="s">
        <v>0</v>
      </c>
      <c r="D41" s="74">
        <v>30</v>
      </c>
      <c r="E41" s="70"/>
      <c r="F41" s="62">
        <f t="shared" si="1"/>
        <v>0</v>
      </c>
      <c r="G41" s="60"/>
    </row>
    <row r="42" spans="1:7" ht="15.75" customHeight="1">
      <c r="A42" s="48">
        <v>32</v>
      </c>
      <c r="B42" s="43" t="s">
        <v>279</v>
      </c>
      <c r="C42" s="42" t="s">
        <v>0</v>
      </c>
      <c r="D42" s="74">
        <v>30</v>
      </c>
      <c r="E42" s="70"/>
      <c r="F42" s="62">
        <f t="shared" si="1"/>
        <v>0</v>
      </c>
      <c r="G42" s="60"/>
    </row>
    <row r="43" spans="1:7" ht="15.75" customHeight="1">
      <c r="A43" s="48">
        <v>33</v>
      </c>
      <c r="B43" s="43" t="s">
        <v>280</v>
      </c>
      <c r="C43" s="42" t="s">
        <v>0</v>
      </c>
      <c r="D43" s="74">
        <v>30</v>
      </c>
      <c r="E43" s="70"/>
      <c r="F43" s="62">
        <f t="shared" si="1"/>
        <v>0</v>
      </c>
      <c r="G43" s="60"/>
    </row>
    <row r="44" spans="1:7" ht="15.75" customHeight="1">
      <c r="A44" s="48">
        <v>34</v>
      </c>
      <c r="B44" s="43" t="s">
        <v>281</v>
      </c>
      <c r="C44" s="42" t="s">
        <v>0</v>
      </c>
      <c r="D44" s="74">
        <v>30</v>
      </c>
      <c r="E44" s="70"/>
      <c r="F44" s="62">
        <f t="shared" si="1"/>
        <v>0</v>
      </c>
      <c r="G44" s="60"/>
    </row>
    <row r="45" spans="1:7" ht="15.75" customHeight="1">
      <c r="A45" s="48">
        <v>35</v>
      </c>
      <c r="B45" s="43" t="s">
        <v>282</v>
      </c>
      <c r="C45" s="42" t="s">
        <v>0</v>
      </c>
      <c r="D45" s="74">
        <v>30</v>
      </c>
      <c r="E45" s="70"/>
      <c r="F45" s="62">
        <f t="shared" si="1"/>
        <v>0</v>
      </c>
      <c r="G45" s="60"/>
    </row>
    <row r="46" spans="1:7" ht="15.75" customHeight="1">
      <c r="A46" s="48">
        <v>36</v>
      </c>
      <c r="B46" s="43" t="s">
        <v>283</v>
      </c>
      <c r="C46" s="42" t="s">
        <v>0</v>
      </c>
      <c r="D46" s="74">
        <v>30</v>
      </c>
      <c r="E46" s="70"/>
      <c r="F46" s="62">
        <f t="shared" si="1"/>
        <v>0</v>
      </c>
      <c r="G46" s="60"/>
    </row>
    <row r="47" spans="1:7" ht="15.75" customHeight="1">
      <c r="A47" s="48">
        <v>37</v>
      </c>
      <c r="B47" s="43" t="s">
        <v>284</v>
      </c>
      <c r="C47" s="42" t="s">
        <v>0</v>
      </c>
      <c r="D47" s="74">
        <v>30</v>
      </c>
      <c r="E47" s="70"/>
      <c r="F47" s="62">
        <f t="shared" si="1"/>
        <v>0</v>
      </c>
      <c r="G47" s="60"/>
    </row>
    <row r="48" spans="1:7" ht="15.75" customHeight="1">
      <c r="A48" s="48">
        <v>38</v>
      </c>
      <c r="B48" s="43" t="s">
        <v>285</v>
      </c>
      <c r="C48" s="42" t="s">
        <v>0</v>
      </c>
      <c r="D48" s="74">
        <v>30</v>
      </c>
      <c r="E48" s="70"/>
      <c r="F48" s="62">
        <f t="shared" si="1"/>
        <v>0</v>
      </c>
      <c r="G48" s="60"/>
    </row>
    <row r="49" spans="1:7" ht="15.75" customHeight="1">
      <c r="A49" s="48">
        <v>39</v>
      </c>
      <c r="B49" s="43" t="s">
        <v>286</v>
      </c>
      <c r="C49" s="42" t="s">
        <v>0</v>
      </c>
      <c r="D49" s="74">
        <v>30</v>
      </c>
      <c r="E49" s="70"/>
      <c r="F49" s="62">
        <f t="shared" si="1"/>
        <v>0</v>
      </c>
      <c r="G49" s="60"/>
    </row>
    <row r="50" spans="1:7" ht="15.75" customHeight="1">
      <c r="A50" s="48">
        <v>40</v>
      </c>
      <c r="B50" s="43" t="s">
        <v>287</v>
      </c>
      <c r="C50" s="42" t="s">
        <v>0</v>
      </c>
      <c r="D50" s="74">
        <v>30</v>
      </c>
      <c r="E50" s="70"/>
      <c r="F50" s="62">
        <f t="shared" si="1"/>
        <v>0</v>
      </c>
      <c r="G50" s="60"/>
    </row>
    <row r="51" spans="1:7" ht="15.75" customHeight="1">
      <c r="A51" s="48">
        <v>41</v>
      </c>
      <c r="B51" s="43" t="s">
        <v>288</v>
      </c>
      <c r="C51" s="42" t="s">
        <v>0</v>
      </c>
      <c r="D51" s="74">
        <v>30</v>
      </c>
      <c r="E51" s="70"/>
      <c r="F51" s="62">
        <f t="shared" si="1"/>
        <v>0</v>
      </c>
      <c r="G51" s="60"/>
    </row>
    <row r="52" spans="1:7" ht="15.75" customHeight="1">
      <c r="A52" s="48">
        <v>42</v>
      </c>
      <c r="B52" s="43" t="s">
        <v>289</v>
      </c>
      <c r="C52" s="42" t="s">
        <v>0</v>
      </c>
      <c r="D52" s="74">
        <v>30</v>
      </c>
      <c r="E52" s="70"/>
      <c r="F52" s="62">
        <f t="shared" si="1"/>
        <v>0</v>
      </c>
      <c r="G52" s="60"/>
    </row>
    <row r="53" spans="1:7" ht="15.75" customHeight="1">
      <c r="A53" s="48">
        <v>43</v>
      </c>
      <c r="B53" s="43" t="s">
        <v>290</v>
      </c>
      <c r="C53" s="42" t="s">
        <v>0</v>
      </c>
      <c r="D53" s="74">
        <v>30</v>
      </c>
      <c r="E53" s="70"/>
      <c r="F53" s="62">
        <f t="shared" si="1"/>
        <v>0</v>
      </c>
      <c r="G53" s="60"/>
    </row>
    <row r="54" spans="1:7" ht="15.75" customHeight="1">
      <c r="A54" s="48">
        <v>44</v>
      </c>
      <c r="B54" s="43" t="s">
        <v>291</v>
      </c>
      <c r="C54" s="42" t="s">
        <v>0</v>
      </c>
      <c r="D54" s="74">
        <v>30</v>
      </c>
      <c r="E54" s="70"/>
      <c r="F54" s="62">
        <f t="shared" si="1"/>
        <v>0</v>
      </c>
      <c r="G54" s="60"/>
    </row>
    <row r="55" spans="1:7" ht="15.75" customHeight="1">
      <c r="A55" s="48">
        <v>45</v>
      </c>
      <c r="B55" s="43" t="s">
        <v>292</v>
      </c>
      <c r="C55" s="42" t="s">
        <v>0</v>
      </c>
      <c r="D55" s="74">
        <v>30</v>
      </c>
      <c r="E55" s="70"/>
      <c r="F55" s="62">
        <f t="shared" si="1"/>
        <v>0</v>
      </c>
      <c r="G55" s="60"/>
    </row>
    <row r="56" spans="1:7" ht="15.75" customHeight="1">
      <c r="A56" s="48">
        <v>46</v>
      </c>
      <c r="B56" s="43" t="s">
        <v>293</v>
      </c>
      <c r="C56" s="42" t="s">
        <v>0</v>
      </c>
      <c r="D56" s="74">
        <v>30</v>
      </c>
      <c r="E56" s="70"/>
      <c r="F56" s="62">
        <f t="shared" si="1"/>
        <v>0</v>
      </c>
      <c r="G56" s="60"/>
    </row>
    <row r="57" spans="1:7" ht="15.75" customHeight="1">
      <c r="A57" s="48">
        <v>47</v>
      </c>
      <c r="B57" s="43" t="s">
        <v>294</v>
      </c>
      <c r="C57" s="42" t="s">
        <v>0</v>
      </c>
      <c r="D57" s="74">
        <v>30</v>
      </c>
      <c r="E57" s="70"/>
      <c r="F57" s="62">
        <f t="shared" si="1"/>
        <v>0</v>
      </c>
      <c r="G57" s="60"/>
    </row>
    <row r="58" spans="1:7" ht="15.75" customHeight="1">
      <c r="A58" s="48">
        <v>48</v>
      </c>
      <c r="B58" s="43" t="s">
        <v>295</v>
      </c>
      <c r="C58" s="42" t="s">
        <v>0</v>
      </c>
      <c r="D58" s="74">
        <v>30</v>
      </c>
      <c r="E58" s="70"/>
      <c r="F58" s="62">
        <f t="shared" si="1"/>
        <v>0</v>
      </c>
      <c r="G58" s="60"/>
    </row>
    <row r="59" spans="1:7" ht="15.75" customHeight="1">
      <c r="A59" s="48">
        <v>49</v>
      </c>
      <c r="B59" s="43" t="s">
        <v>296</v>
      </c>
      <c r="C59" s="42" t="s">
        <v>0</v>
      </c>
      <c r="D59" s="74">
        <v>30</v>
      </c>
      <c r="E59" s="70"/>
      <c r="F59" s="62">
        <f t="shared" si="1"/>
        <v>0</v>
      </c>
      <c r="G59" s="60"/>
    </row>
    <row r="60" spans="1:7" ht="15.75" customHeight="1">
      <c r="A60" s="48">
        <v>50</v>
      </c>
      <c r="B60" s="43" t="s">
        <v>297</v>
      </c>
      <c r="C60" s="42" t="s">
        <v>0</v>
      </c>
      <c r="D60" s="74">
        <v>30</v>
      </c>
      <c r="E60" s="70"/>
      <c r="F60" s="62">
        <f t="shared" si="1"/>
        <v>0</v>
      </c>
      <c r="G60" s="60"/>
    </row>
    <row r="61" spans="1:7" ht="15.75" customHeight="1">
      <c r="A61" s="48">
        <v>51</v>
      </c>
      <c r="B61" s="43" t="s">
        <v>298</v>
      </c>
      <c r="C61" s="42" t="s">
        <v>0</v>
      </c>
      <c r="D61" s="74">
        <v>30</v>
      </c>
      <c r="E61" s="70"/>
      <c r="F61" s="62">
        <f t="shared" si="1"/>
        <v>0</v>
      </c>
      <c r="G61" s="60"/>
    </row>
    <row r="62" spans="1:7" ht="15.75" customHeight="1">
      <c r="A62" s="48">
        <v>52</v>
      </c>
      <c r="B62" s="43" t="s">
        <v>299</v>
      </c>
      <c r="C62" s="42" t="s">
        <v>0</v>
      </c>
      <c r="D62" s="74">
        <v>30</v>
      </c>
      <c r="E62" s="70"/>
      <c r="F62" s="62">
        <f t="shared" si="1"/>
        <v>0</v>
      </c>
      <c r="G62" s="60"/>
    </row>
    <row r="63" spans="1:7" ht="15.75" customHeight="1">
      <c r="A63" s="48">
        <v>53</v>
      </c>
      <c r="B63" s="43" t="s">
        <v>300</v>
      </c>
      <c r="C63" s="42" t="s">
        <v>0</v>
      </c>
      <c r="D63" s="74">
        <v>30</v>
      </c>
      <c r="E63" s="70"/>
      <c r="F63" s="62">
        <f t="shared" si="1"/>
        <v>0</v>
      </c>
      <c r="G63" s="60"/>
    </row>
    <row r="64" spans="1:7" ht="15.75" customHeight="1">
      <c r="A64" s="48">
        <v>54</v>
      </c>
      <c r="B64" s="43" t="s">
        <v>301</v>
      </c>
      <c r="C64" s="42" t="s">
        <v>0</v>
      </c>
      <c r="D64" s="74">
        <v>30</v>
      </c>
      <c r="E64" s="70"/>
      <c r="F64" s="62">
        <f t="shared" si="1"/>
        <v>0</v>
      </c>
      <c r="G64" s="60"/>
    </row>
    <row r="65" spans="1:7" ht="15.75" customHeight="1">
      <c r="A65" s="48">
        <v>55</v>
      </c>
      <c r="B65" s="43" t="s">
        <v>302</v>
      </c>
      <c r="C65" s="42" t="s">
        <v>0</v>
      </c>
      <c r="D65" s="74">
        <v>30</v>
      </c>
      <c r="E65" s="70"/>
      <c r="F65" s="62">
        <f t="shared" si="1"/>
        <v>0</v>
      </c>
      <c r="G65" s="60"/>
    </row>
    <row r="66" spans="1:7" ht="15.75" customHeight="1">
      <c r="A66" s="48">
        <v>56</v>
      </c>
      <c r="B66" s="43" t="s">
        <v>303</v>
      </c>
      <c r="C66" s="42" t="s">
        <v>0</v>
      </c>
      <c r="D66" s="74">
        <v>30</v>
      </c>
      <c r="E66" s="70"/>
      <c r="F66" s="62">
        <f t="shared" si="1"/>
        <v>0</v>
      </c>
      <c r="G66" s="60"/>
    </row>
    <row r="67" spans="1:7" ht="15.75" customHeight="1">
      <c r="A67" s="48">
        <v>57</v>
      </c>
      <c r="B67" s="43" t="s">
        <v>304</v>
      </c>
      <c r="C67" s="42" t="s">
        <v>0</v>
      </c>
      <c r="D67" s="74">
        <v>30</v>
      </c>
      <c r="E67" s="70"/>
      <c r="F67" s="62">
        <f t="shared" si="1"/>
        <v>0</v>
      </c>
      <c r="G67" s="60"/>
    </row>
    <row r="68" spans="1:7" ht="15.75" customHeight="1">
      <c r="A68" s="48">
        <v>58</v>
      </c>
      <c r="B68" s="43" t="s">
        <v>305</v>
      </c>
      <c r="C68" s="42" t="s">
        <v>0</v>
      </c>
      <c r="D68" s="74">
        <v>30</v>
      </c>
      <c r="E68" s="70"/>
      <c r="F68" s="62">
        <f t="shared" si="1"/>
        <v>0</v>
      </c>
      <c r="G68" s="60"/>
    </row>
    <row r="69" spans="1:7" ht="15.75" customHeight="1">
      <c r="A69" s="48">
        <v>59</v>
      </c>
      <c r="B69" s="43" t="s">
        <v>306</v>
      </c>
      <c r="C69" s="42" t="s">
        <v>0</v>
      </c>
      <c r="D69" s="74">
        <v>30</v>
      </c>
      <c r="E69" s="70"/>
      <c r="F69" s="62">
        <f t="shared" si="1"/>
        <v>0</v>
      </c>
      <c r="G69" s="60"/>
    </row>
    <row r="70" spans="1:7" ht="15.75" customHeight="1">
      <c r="A70" s="48">
        <v>60</v>
      </c>
      <c r="B70" s="43" t="s">
        <v>307</v>
      </c>
      <c r="C70" s="42" t="s">
        <v>0</v>
      </c>
      <c r="D70" s="74">
        <v>30</v>
      </c>
      <c r="E70" s="70"/>
      <c r="F70" s="62">
        <f t="shared" si="1"/>
        <v>0</v>
      </c>
      <c r="G70" s="60"/>
    </row>
    <row r="71" spans="1:7" ht="15.75" customHeight="1">
      <c r="A71" s="48">
        <v>61</v>
      </c>
      <c r="B71" s="43" t="s">
        <v>308</v>
      </c>
      <c r="C71" s="42" t="s">
        <v>0</v>
      </c>
      <c r="D71" s="74">
        <v>30</v>
      </c>
      <c r="E71" s="70"/>
      <c r="F71" s="62">
        <f t="shared" si="1"/>
        <v>0</v>
      </c>
      <c r="G71" s="60"/>
    </row>
    <row r="72" spans="1:7" ht="15.75" customHeight="1">
      <c r="A72" s="48">
        <v>62</v>
      </c>
      <c r="B72" s="43" t="s">
        <v>309</v>
      </c>
      <c r="C72" s="42" t="s">
        <v>0</v>
      </c>
      <c r="D72" s="74">
        <v>30</v>
      </c>
      <c r="E72" s="70"/>
      <c r="F72" s="62">
        <f t="shared" si="1"/>
        <v>0</v>
      </c>
      <c r="G72" s="60"/>
    </row>
    <row r="73" spans="1:7" ht="15.75" customHeight="1">
      <c r="A73" s="48">
        <v>63</v>
      </c>
      <c r="B73" s="43" t="s">
        <v>310</v>
      </c>
      <c r="C73" s="42" t="s">
        <v>0</v>
      </c>
      <c r="D73" s="74">
        <v>30</v>
      </c>
      <c r="E73" s="70"/>
      <c r="F73" s="62">
        <f t="shared" si="1"/>
        <v>0</v>
      </c>
      <c r="G73" s="60"/>
    </row>
    <row r="74" spans="1:7" ht="15.75" customHeight="1">
      <c r="A74" s="48">
        <v>64</v>
      </c>
      <c r="B74" s="43" t="s">
        <v>311</v>
      </c>
      <c r="C74" s="42" t="s">
        <v>0</v>
      </c>
      <c r="D74" s="74">
        <v>30</v>
      </c>
      <c r="E74" s="70"/>
      <c r="F74" s="62">
        <f t="shared" si="1"/>
        <v>0</v>
      </c>
      <c r="G74" s="60"/>
    </row>
    <row r="75" spans="1:7" ht="15.75" customHeight="1">
      <c r="A75" s="48">
        <v>65</v>
      </c>
      <c r="B75" s="43" t="s">
        <v>312</v>
      </c>
      <c r="C75" s="42" t="s">
        <v>0</v>
      </c>
      <c r="D75" s="74">
        <v>30</v>
      </c>
      <c r="E75" s="70"/>
      <c r="F75" s="62">
        <f t="shared" si="1"/>
        <v>0</v>
      </c>
      <c r="G75" s="60"/>
    </row>
    <row r="76" spans="1:7" ht="15.75" customHeight="1">
      <c r="A76" s="48">
        <v>66</v>
      </c>
      <c r="B76" s="43" t="s">
        <v>313</v>
      </c>
      <c r="C76" s="42" t="s">
        <v>0</v>
      </c>
      <c r="D76" s="74">
        <v>30</v>
      </c>
      <c r="E76" s="70"/>
      <c r="F76" s="62">
        <f t="shared" si="1"/>
        <v>0</v>
      </c>
      <c r="G76" s="60"/>
    </row>
    <row r="77" spans="1:7" ht="15.75" customHeight="1">
      <c r="A77" s="48">
        <v>67</v>
      </c>
      <c r="B77" s="43" t="s">
        <v>314</v>
      </c>
      <c r="C77" s="42" t="s">
        <v>0</v>
      </c>
      <c r="D77" s="74">
        <v>30</v>
      </c>
      <c r="E77" s="70"/>
      <c r="F77" s="62">
        <f t="shared" si="1"/>
        <v>0</v>
      </c>
      <c r="G77" s="60"/>
    </row>
    <row r="78" spans="1:7" ht="15.75" customHeight="1">
      <c r="A78" s="48">
        <v>68</v>
      </c>
      <c r="B78" s="43" t="s">
        <v>315</v>
      </c>
      <c r="C78" s="42" t="s">
        <v>0</v>
      </c>
      <c r="D78" s="74">
        <v>30</v>
      </c>
      <c r="E78" s="70"/>
      <c r="F78" s="62">
        <f t="shared" si="1"/>
        <v>0</v>
      </c>
      <c r="G78" s="60"/>
    </row>
    <row r="79" spans="1:7" ht="15.75" customHeight="1">
      <c r="A79" s="48">
        <v>69</v>
      </c>
      <c r="B79" s="43" t="s">
        <v>316</v>
      </c>
      <c r="C79" s="42" t="s">
        <v>0</v>
      </c>
      <c r="D79" s="74">
        <v>30</v>
      </c>
      <c r="E79" s="70"/>
      <c r="F79" s="62">
        <f t="shared" si="1"/>
        <v>0</v>
      </c>
      <c r="G79" s="60"/>
    </row>
    <row r="80" spans="1:7" ht="27.75" customHeight="1">
      <c r="A80" s="48">
        <v>70</v>
      </c>
      <c r="B80" s="43" t="s">
        <v>453</v>
      </c>
      <c r="C80" s="42" t="s">
        <v>0</v>
      </c>
      <c r="D80" s="74">
        <v>10</v>
      </c>
      <c r="E80" s="70"/>
      <c r="F80" s="62">
        <f t="shared" si="1"/>
        <v>0</v>
      </c>
      <c r="G80" s="50"/>
    </row>
    <row r="81" spans="1:7" ht="20.25" customHeight="1">
      <c r="A81" s="48">
        <v>71</v>
      </c>
      <c r="B81" s="49" t="s">
        <v>317</v>
      </c>
      <c r="C81" s="42" t="s">
        <v>0</v>
      </c>
      <c r="D81" s="23">
        <v>12</v>
      </c>
      <c r="E81" s="70"/>
      <c r="F81" s="62">
        <f t="shared" si="1"/>
        <v>0</v>
      </c>
      <c r="G81" s="50"/>
    </row>
    <row r="82" spans="1:7" ht="19.5" customHeight="1">
      <c r="A82" s="48">
        <v>72</v>
      </c>
      <c r="B82" s="49" t="s">
        <v>318</v>
      </c>
      <c r="C82" s="42" t="s">
        <v>0</v>
      </c>
      <c r="D82" s="23">
        <v>12</v>
      </c>
      <c r="E82" s="70"/>
      <c r="F82" s="62">
        <f t="shared" si="1"/>
        <v>0</v>
      </c>
      <c r="G82" s="50"/>
    </row>
    <row r="83" spans="1:7" ht="30.75" customHeight="1">
      <c r="A83" s="48">
        <v>73</v>
      </c>
      <c r="B83" s="49" t="s">
        <v>454</v>
      </c>
      <c r="C83" s="42" t="s">
        <v>0</v>
      </c>
      <c r="D83" s="23">
        <v>100</v>
      </c>
      <c r="E83" s="70"/>
      <c r="F83" s="62">
        <f t="shared" si="1"/>
        <v>0</v>
      </c>
      <c r="G83" s="50"/>
    </row>
    <row r="84" spans="1:7" ht="18" customHeight="1">
      <c r="A84" s="48">
        <v>74</v>
      </c>
      <c r="B84" s="49" t="s">
        <v>319</v>
      </c>
      <c r="C84" s="42" t="s">
        <v>0</v>
      </c>
      <c r="D84" s="23">
        <v>6</v>
      </c>
      <c r="E84" s="70"/>
      <c r="F84" s="62">
        <f t="shared" si="1"/>
        <v>0</v>
      </c>
      <c r="G84" s="50"/>
    </row>
    <row r="85" spans="1:7" ht="18" customHeight="1">
      <c r="A85" s="48">
        <v>75</v>
      </c>
      <c r="B85" s="49" t="s">
        <v>320</v>
      </c>
      <c r="C85" s="42" t="s">
        <v>0</v>
      </c>
      <c r="D85" s="23">
        <v>3</v>
      </c>
      <c r="E85" s="70"/>
      <c r="F85" s="62">
        <f t="shared" si="1"/>
        <v>0</v>
      </c>
      <c r="G85" s="50"/>
    </row>
    <row r="86" spans="1:7" ht="13.5" customHeight="1">
      <c r="A86" s="48">
        <v>76</v>
      </c>
      <c r="B86" s="54" t="s">
        <v>321</v>
      </c>
      <c r="C86" s="42" t="s">
        <v>0</v>
      </c>
      <c r="D86" s="23">
        <v>4</v>
      </c>
      <c r="E86" s="70"/>
      <c r="F86" s="62">
        <f t="shared" si="1"/>
        <v>0</v>
      </c>
      <c r="G86" s="50"/>
    </row>
    <row r="87" spans="1:7" ht="15.75" customHeight="1">
      <c r="A87" s="48">
        <v>77</v>
      </c>
      <c r="B87" s="49" t="s">
        <v>322</v>
      </c>
      <c r="C87" s="42" t="s">
        <v>0</v>
      </c>
      <c r="D87" s="23">
        <v>23</v>
      </c>
      <c r="E87" s="70"/>
      <c r="F87" s="62">
        <f t="shared" si="1"/>
        <v>0</v>
      </c>
      <c r="G87" s="50"/>
    </row>
    <row r="88" spans="1:7" ht="18.75" customHeight="1">
      <c r="A88" s="48">
        <v>78</v>
      </c>
      <c r="B88" s="43" t="s">
        <v>57</v>
      </c>
      <c r="C88" s="42" t="s">
        <v>0</v>
      </c>
      <c r="D88" s="74">
        <v>20</v>
      </c>
      <c r="E88" s="71"/>
      <c r="F88" s="62">
        <f t="shared" si="1"/>
        <v>0</v>
      </c>
      <c r="G88" s="50"/>
    </row>
    <row r="89" spans="1:7" ht="41.25" customHeight="1">
      <c r="A89" s="48">
        <v>79</v>
      </c>
      <c r="B89" s="55" t="s">
        <v>455</v>
      </c>
      <c r="C89" s="42" t="s">
        <v>0</v>
      </c>
      <c r="D89" s="23">
        <v>20</v>
      </c>
      <c r="E89" s="71"/>
      <c r="F89" s="62">
        <f t="shared" si="1"/>
        <v>0</v>
      </c>
      <c r="G89" s="50"/>
    </row>
    <row r="90" spans="1:7" ht="42" customHeight="1">
      <c r="A90" s="48">
        <v>80</v>
      </c>
      <c r="B90" s="55" t="s">
        <v>456</v>
      </c>
      <c r="C90" s="42" t="s">
        <v>0</v>
      </c>
      <c r="D90" s="23">
        <v>20</v>
      </c>
      <c r="E90" s="71"/>
      <c r="F90" s="62">
        <f t="shared" si="1"/>
        <v>0</v>
      </c>
      <c r="G90" s="50"/>
    </row>
    <row r="91" spans="1:7" ht="28.5" customHeight="1">
      <c r="A91" s="48">
        <v>81</v>
      </c>
      <c r="B91" s="49" t="s">
        <v>457</v>
      </c>
      <c r="C91" s="42" t="s">
        <v>0</v>
      </c>
      <c r="D91" s="23">
        <v>5</v>
      </c>
      <c r="E91" s="71"/>
      <c r="F91" s="62">
        <f t="shared" si="1"/>
        <v>0</v>
      </c>
      <c r="G91" s="50"/>
    </row>
    <row r="92" spans="1:7" ht="27.75" customHeight="1">
      <c r="A92" s="48">
        <v>82</v>
      </c>
      <c r="B92" s="49" t="s">
        <v>458</v>
      </c>
      <c r="C92" s="42" t="s">
        <v>0</v>
      </c>
      <c r="D92" s="23">
        <v>5</v>
      </c>
      <c r="E92" s="71"/>
      <c r="F92" s="62">
        <f t="shared" si="1"/>
        <v>0</v>
      </c>
      <c r="G92" s="50"/>
    </row>
    <row r="93" spans="1:7" ht="27.75" customHeight="1">
      <c r="A93" s="48">
        <v>83</v>
      </c>
      <c r="B93" s="49" t="s">
        <v>459</v>
      </c>
      <c r="C93" s="42" t="s">
        <v>0</v>
      </c>
      <c r="D93" s="23">
        <v>5</v>
      </c>
      <c r="E93" s="71"/>
      <c r="F93" s="62">
        <f t="shared" si="1"/>
        <v>0</v>
      </c>
      <c r="G93" s="50"/>
    </row>
    <row r="94" spans="1:7" ht="28.5" customHeight="1">
      <c r="A94" s="48">
        <v>84</v>
      </c>
      <c r="B94" s="49" t="s">
        <v>460</v>
      </c>
      <c r="C94" s="42" t="s">
        <v>0</v>
      </c>
      <c r="D94" s="23">
        <v>5</v>
      </c>
      <c r="E94" s="71"/>
      <c r="F94" s="62">
        <f t="shared" si="1"/>
        <v>0</v>
      </c>
      <c r="G94" s="50"/>
    </row>
    <row r="95" spans="1:7" ht="94.5" customHeight="1">
      <c r="A95" s="48">
        <v>85</v>
      </c>
      <c r="B95" s="49" t="s">
        <v>323</v>
      </c>
      <c r="C95" s="42" t="s">
        <v>0</v>
      </c>
      <c r="D95" s="23">
        <v>4</v>
      </c>
      <c r="E95" s="71"/>
      <c r="F95" s="62">
        <f t="shared" si="1"/>
        <v>0</v>
      </c>
      <c r="G95" s="50"/>
    </row>
    <row r="96" spans="1:7" ht="53.25" customHeight="1">
      <c r="A96" s="48">
        <v>86</v>
      </c>
      <c r="B96" s="49" t="s">
        <v>461</v>
      </c>
      <c r="C96" s="42" t="s">
        <v>0</v>
      </c>
      <c r="D96" s="23">
        <v>5</v>
      </c>
      <c r="E96" s="71"/>
      <c r="F96" s="62">
        <f t="shared" si="1"/>
        <v>0</v>
      </c>
      <c r="G96" s="50"/>
    </row>
    <row r="97" spans="1:7" ht="51.75" customHeight="1">
      <c r="A97" s="48">
        <v>87</v>
      </c>
      <c r="B97" s="49" t="s">
        <v>462</v>
      </c>
      <c r="C97" s="42" t="s">
        <v>0</v>
      </c>
      <c r="D97" s="23">
        <v>5</v>
      </c>
      <c r="E97" s="71"/>
      <c r="F97" s="62">
        <f t="shared" si="1"/>
        <v>0</v>
      </c>
      <c r="G97" s="50"/>
    </row>
    <row r="98" spans="1:7" ht="38.25" customHeight="1">
      <c r="A98" s="48">
        <v>88</v>
      </c>
      <c r="B98" s="51" t="s">
        <v>463</v>
      </c>
      <c r="C98" s="42" t="s">
        <v>0</v>
      </c>
      <c r="D98" s="74">
        <v>5</v>
      </c>
      <c r="E98" s="70"/>
      <c r="F98" s="62">
        <f t="shared" si="1"/>
        <v>0</v>
      </c>
      <c r="G98" s="50"/>
    </row>
    <row r="99" spans="1:7" ht="19.5" customHeight="1">
      <c r="A99" s="48">
        <v>89</v>
      </c>
      <c r="B99" s="51" t="s">
        <v>189</v>
      </c>
      <c r="C99" s="42" t="s">
        <v>0</v>
      </c>
      <c r="D99" s="74">
        <v>5</v>
      </c>
      <c r="E99" s="70"/>
      <c r="F99" s="62">
        <f t="shared" si="1"/>
        <v>0</v>
      </c>
      <c r="G99" s="50"/>
    </row>
    <row r="100" spans="1:7" ht="27" customHeight="1">
      <c r="A100" s="48">
        <v>90</v>
      </c>
      <c r="B100" s="51" t="s">
        <v>190</v>
      </c>
      <c r="C100" s="42" t="s">
        <v>0</v>
      </c>
      <c r="D100" s="74">
        <v>5</v>
      </c>
      <c r="E100" s="70"/>
      <c r="F100" s="62">
        <f t="shared" si="1"/>
        <v>0</v>
      </c>
      <c r="G100" s="50"/>
    </row>
    <row r="101" spans="1:7" ht="17.25" customHeight="1">
      <c r="A101" s="48">
        <v>91</v>
      </c>
      <c r="B101" s="43" t="s">
        <v>191</v>
      </c>
      <c r="C101" s="42" t="s">
        <v>0</v>
      </c>
      <c r="D101" s="74">
        <v>5</v>
      </c>
      <c r="E101" s="70"/>
      <c r="F101" s="62">
        <f aca="true" t="shared" si="2" ref="F101:F164">(D101*E101)</f>
        <v>0</v>
      </c>
      <c r="G101" s="50"/>
    </row>
    <row r="102" spans="1:7" ht="56.25" customHeight="1">
      <c r="A102" s="48">
        <v>92</v>
      </c>
      <c r="B102" s="51" t="s">
        <v>192</v>
      </c>
      <c r="C102" s="23" t="s">
        <v>0</v>
      </c>
      <c r="D102" s="23">
        <v>9</v>
      </c>
      <c r="E102" s="77"/>
      <c r="F102" s="62">
        <f t="shared" si="2"/>
        <v>0</v>
      </c>
      <c r="G102" s="50"/>
    </row>
    <row r="103" spans="1:7" ht="65.25" customHeight="1">
      <c r="A103" s="48">
        <v>93</v>
      </c>
      <c r="B103" s="49" t="s">
        <v>324</v>
      </c>
      <c r="C103" s="23" t="s">
        <v>0</v>
      </c>
      <c r="D103" s="23">
        <v>9</v>
      </c>
      <c r="E103" s="77"/>
      <c r="F103" s="62">
        <f t="shared" si="2"/>
        <v>0</v>
      </c>
      <c r="G103" s="50"/>
    </row>
    <row r="104" spans="1:7" ht="54" customHeight="1">
      <c r="A104" s="48">
        <v>94</v>
      </c>
      <c r="B104" s="49" t="s">
        <v>464</v>
      </c>
      <c r="C104" s="23" t="s">
        <v>0</v>
      </c>
      <c r="D104" s="23">
        <v>9</v>
      </c>
      <c r="E104" s="77"/>
      <c r="F104" s="62">
        <f t="shared" si="2"/>
        <v>0</v>
      </c>
      <c r="G104" s="50"/>
    </row>
    <row r="105" spans="1:7" ht="40.5" customHeight="1">
      <c r="A105" s="48">
        <v>95</v>
      </c>
      <c r="B105" s="43" t="s">
        <v>66</v>
      </c>
      <c r="C105" s="42" t="s">
        <v>65</v>
      </c>
      <c r="D105" s="74">
        <v>2</v>
      </c>
      <c r="E105" s="70"/>
      <c r="F105" s="62">
        <f t="shared" si="2"/>
        <v>0</v>
      </c>
      <c r="G105" s="50"/>
    </row>
    <row r="106" spans="1:7" ht="42.75" customHeight="1">
      <c r="A106" s="48">
        <v>96</v>
      </c>
      <c r="B106" s="43" t="s">
        <v>67</v>
      </c>
      <c r="C106" s="42" t="s">
        <v>65</v>
      </c>
      <c r="D106" s="74">
        <v>2</v>
      </c>
      <c r="E106" s="70"/>
      <c r="F106" s="62">
        <f t="shared" si="2"/>
        <v>0</v>
      </c>
      <c r="G106" s="50"/>
    </row>
    <row r="107" spans="1:7" ht="30" customHeight="1">
      <c r="A107" s="48">
        <v>97</v>
      </c>
      <c r="B107" s="49" t="s">
        <v>465</v>
      </c>
      <c r="C107" s="23" t="s">
        <v>0</v>
      </c>
      <c r="D107" s="23">
        <v>10</v>
      </c>
      <c r="E107" s="70"/>
      <c r="F107" s="62">
        <f t="shared" si="2"/>
        <v>0</v>
      </c>
      <c r="G107" s="50"/>
    </row>
    <row r="108" spans="1:7" ht="15.75" customHeight="1">
      <c r="A108" s="48">
        <v>98</v>
      </c>
      <c r="B108" s="43" t="s">
        <v>68</v>
      </c>
      <c r="C108" s="42" t="s">
        <v>0</v>
      </c>
      <c r="D108" s="74">
        <v>10</v>
      </c>
      <c r="E108" s="70"/>
      <c r="F108" s="62">
        <f t="shared" si="2"/>
        <v>0</v>
      </c>
      <c r="G108" s="50"/>
    </row>
    <row r="109" spans="1:7" ht="15.75" customHeight="1">
      <c r="A109" s="48">
        <v>99</v>
      </c>
      <c r="B109" s="43" t="s">
        <v>69</v>
      </c>
      <c r="C109" s="42" t="s">
        <v>0</v>
      </c>
      <c r="D109" s="74">
        <v>10</v>
      </c>
      <c r="E109" s="70"/>
      <c r="F109" s="62">
        <f t="shared" si="2"/>
        <v>0</v>
      </c>
      <c r="G109" s="50"/>
    </row>
    <row r="110" spans="1:7" ht="15.75" customHeight="1">
      <c r="A110" s="48">
        <v>100</v>
      </c>
      <c r="B110" s="43" t="s">
        <v>70</v>
      </c>
      <c r="C110" s="42" t="s">
        <v>0</v>
      </c>
      <c r="D110" s="74">
        <v>10</v>
      </c>
      <c r="E110" s="70"/>
      <c r="F110" s="62">
        <f t="shared" si="2"/>
        <v>0</v>
      </c>
      <c r="G110" s="50"/>
    </row>
    <row r="111" spans="1:7" ht="15.75" customHeight="1">
      <c r="A111" s="48">
        <v>101</v>
      </c>
      <c r="B111" s="43" t="s">
        <v>71</v>
      </c>
      <c r="C111" s="42" t="s">
        <v>0</v>
      </c>
      <c r="D111" s="74">
        <v>10</v>
      </c>
      <c r="E111" s="70"/>
      <c r="F111" s="62">
        <f t="shared" si="2"/>
        <v>0</v>
      </c>
      <c r="G111" s="50"/>
    </row>
    <row r="112" spans="1:7" ht="15.75" customHeight="1">
      <c r="A112" s="48">
        <v>102</v>
      </c>
      <c r="B112" s="43" t="s">
        <v>72</v>
      </c>
      <c r="C112" s="42" t="s">
        <v>0</v>
      </c>
      <c r="D112" s="74">
        <v>10</v>
      </c>
      <c r="E112" s="70"/>
      <c r="F112" s="62">
        <f t="shared" si="2"/>
        <v>0</v>
      </c>
      <c r="G112" s="50"/>
    </row>
    <row r="113" spans="1:7" ht="34.5" customHeight="1">
      <c r="A113" s="48">
        <v>103</v>
      </c>
      <c r="B113" s="49" t="s">
        <v>325</v>
      </c>
      <c r="C113" s="23" t="s">
        <v>65</v>
      </c>
      <c r="D113" s="23">
        <v>10</v>
      </c>
      <c r="E113" s="70"/>
      <c r="F113" s="62">
        <f t="shared" si="2"/>
        <v>0</v>
      </c>
      <c r="G113" s="50"/>
    </row>
    <row r="114" spans="1:7" ht="33" customHeight="1">
      <c r="A114" s="48">
        <v>104</v>
      </c>
      <c r="B114" s="49" t="s">
        <v>326</v>
      </c>
      <c r="C114" s="23" t="s">
        <v>65</v>
      </c>
      <c r="D114" s="23">
        <v>10</v>
      </c>
      <c r="E114" s="70"/>
      <c r="F114" s="62">
        <f t="shared" si="2"/>
        <v>0</v>
      </c>
      <c r="G114" s="50"/>
    </row>
    <row r="115" spans="1:7" ht="41.25" customHeight="1">
      <c r="A115" s="48">
        <v>105</v>
      </c>
      <c r="B115" s="49" t="s">
        <v>327</v>
      </c>
      <c r="C115" s="23" t="s">
        <v>65</v>
      </c>
      <c r="D115" s="23">
        <v>10</v>
      </c>
      <c r="E115" s="70"/>
      <c r="F115" s="62">
        <f t="shared" si="2"/>
        <v>0</v>
      </c>
      <c r="G115" s="50"/>
    </row>
    <row r="116" spans="1:7" ht="43.5" customHeight="1">
      <c r="A116" s="48">
        <v>106</v>
      </c>
      <c r="B116" s="49" t="s">
        <v>328</v>
      </c>
      <c r="C116" s="23" t="s">
        <v>65</v>
      </c>
      <c r="D116" s="23">
        <v>10</v>
      </c>
      <c r="E116" s="70"/>
      <c r="F116" s="62">
        <f t="shared" si="2"/>
        <v>0</v>
      </c>
      <c r="G116" s="50"/>
    </row>
    <row r="117" spans="1:7" ht="43.5" customHeight="1">
      <c r="A117" s="48">
        <v>107</v>
      </c>
      <c r="B117" s="49" t="s">
        <v>329</v>
      </c>
      <c r="C117" s="23" t="s">
        <v>65</v>
      </c>
      <c r="D117" s="23">
        <v>10</v>
      </c>
      <c r="E117" s="70"/>
      <c r="F117" s="62">
        <f t="shared" si="2"/>
        <v>0</v>
      </c>
      <c r="G117" s="50"/>
    </row>
    <row r="118" spans="1:7" ht="32.25" customHeight="1">
      <c r="A118" s="48">
        <v>108</v>
      </c>
      <c r="B118" s="49" t="s">
        <v>330</v>
      </c>
      <c r="C118" s="23" t="s">
        <v>65</v>
      </c>
      <c r="D118" s="23">
        <v>10</v>
      </c>
      <c r="E118" s="70"/>
      <c r="F118" s="62">
        <f t="shared" si="2"/>
        <v>0</v>
      </c>
      <c r="G118" s="50"/>
    </row>
    <row r="119" spans="1:7" ht="41.25" customHeight="1">
      <c r="A119" s="48">
        <v>109</v>
      </c>
      <c r="B119" s="49" t="s">
        <v>331</v>
      </c>
      <c r="C119" s="23" t="s">
        <v>65</v>
      </c>
      <c r="D119" s="23">
        <v>10</v>
      </c>
      <c r="E119" s="70"/>
      <c r="F119" s="62">
        <f t="shared" si="2"/>
        <v>0</v>
      </c>
      <c r="G119" s="50"/>
    </row>
    <row r="120" spans="1:7" ht="31.5" customHeight="1">
      <c r="A120" s="48">
        <v>110</v>
      </c>
      <c r="B120" s="49" t="s">
        <v>332</v>
      </c>
      <c r="C120" s="23" t="s">
        <v>65</v>
      </c>
      <c r="D120" s="23">
        <v>10</v>
      </c>
      <c r="E120" s="70"/>
      <c r="F120" s="62">
        <f t="shared" si="2"/>
        <v>0</v>
      </c>
      <c r="G120" s="50"/>
    </row>
    <row r="121" spans="1:7" ht="42.75" customHeight="1">
      <c r="A121" s="48">
        <v>111</v>
      </c>
      <c r="B121" s="49" t="s">
        <v>333</v>
      </c>
      <c r="C121" s="23" t="s">
        <v>65</v>
      </c>
      <c r="D121" s="23">
        <v>10</v>
      </c>
      <c r="E121" s="70"/>
      <c r="F121" s="62">
        <f t="shared" si="2"/>
        <v>0</v>
      </c>
      <c r="G121" s="50"/>
    </row>
    <row r="122" spans="1:7" ht="42.75" customHeight="1">
      <c r="A122" s="48">
        <v>112</v>
      </c>
      <c r="B122" s="49" t="s">
        <v>334</v>
      </c>
      <c r="C122" s="23" t="s">
        <v>65</v>
      </c>
      <c r="D122" s="23">
        <v>10</v>
      </c>
      <c r="E122" s="70"/>
      <c r="F122" s="62">
        <f t="shared" si="2"/>
        <v>0</v>
      </c>
      <c r="G122" s="50"/>
    </row>
    <row r="123" spans="1:7" ht="42.75" customHeight="1">
      <c r="A123" s="48">
        <v>113</v>
      </c>
      <c r="B123" s="49" t="s">
        <v>335</v>
      </c>
      <c r="C123" s="23" t="s">
        <v>65</v>
      </c>
      <c r="D123" s="23">
        <v>10</v>
      </c>
      <c r="E123" s="70"/>
      <c r="F123" s="62">
        <f t="shared" si="2"/>
        <v>0</v>
      </c>
      <c r="G123" s="50"/>
    </row>
    <row r="124" spans="1:7" ht="42.75" customHeight="1">
      <c r="A124" s="48">
        <v>114</v>
      </c>
      <c r="B124" s="49" t="s">
        <v>336</v>
      </c>
      <c r="C124" s="23" t="s">
        <v>65</v>
      </c>
      <c r="D124" s="23">
        <v>10</v>
      </c>
      <c r="E124" s="70"/>
      <c r="F124" s="62">
        <f t="shared" si="2"/>
        <v>0</v>
      </c>
      <c r="G124" s="50"/>
    </row>
    <row r="125" spans="1:7" ht="42" customHeight="1">
      <c r="A125" s="48">
        <v>115</v>
      </c>
      <c r="B125" s="49" t="s">
        <v>337</v>
      </c>
      <c r="C125" s="23" t="s">
        <v>65</v>
      </c>
      <c r="D125" s="23">
        <v>10</v>
      </c>
      <c r="E125" s="70"/>
      <c r="F125" s="62">
        <f t="shared" si="2"/>
        <v>0</v>
      </c>
      <c r="G125" s="50"/>
    </row>
    <row r="126" spans="1:7" ht="42.75" customHeight="1">
      <c r="A126" s="48">
        <v>116</v>
      </c>
      <c r="B126" s="49" t="s">
        <v>338</v>
      </c>
      <c r="C126" s="23" t="s">
        <v>65</v>
      </c>
      <c r="D126" s="23">
        <v>10</v>
      </c>
      <c r="E126" s="70"/>
      <c r="F126" s="62">
        <f t="shared" si="2"/>
        <v>0</v>
      </c>
      <c r="G126" s="50"/>
    </row>
    <row r="127" spans="1:7" ht="15.75" customHeight="1">
      <c r="A127" s="48">
        <v>117</v>
      </c>
      <c r="B127" s="43" t="s">
        <v>339</v>
      </c>
      <c r="C127" s="42" t="s">
        <v>65</v>
      </c>
      <c r="D127" s="74">
        <v>5</v>
      </c>
      <c r="E127" s="71"/>
      <c r="F127" s="62">
        <f t="shared" si="2"/>
        <v>0</v>
      </c>
      <c r="G127" s="60"/>
    </row>
    <row r="128" spans="1:7" ht="15.75" customHeight="1">
      <c r="A128" s="48">
        <v>118</v>
      </c>
      <c r="B128" s="43" t="s">
        <v>340</v>
      </c>
      <c r="C128" s="42" t="s">
        <v>65</v>
      </c>
      <c r="D128" s="74">
        <v>5</v>
      </c>
      <c r="E128" s="71"/>
      <c r="F128" s="62">
        <f t="shared" si="2"/>
        <v>0</v>
      </c>
      <c r="G128" s="60"/>
    </row>
    <row r="129" spans="1:7" ht="15.75" customHeight="1">
      <c r="A129" s="48">
        <v>119</v>
      </c>
      <c r="B129" s="43" t="s">
        <v>341</v>
      </c>
      <c r="C129" s="42" t="s">
        <v>65</v>
      </c>
      <c r="D129" s="74">
        <v>5</v>
      </c>
      <c r="E129" s="71"/>
      <c r="F129" s="62">
        <f t="shared" si="2"/>
        <v>0</v>
      </c>
      <c r="G129" s="60"/>
    </row>
    <row r="130" spans="1:7" ht="15.75" customHeight="1">
      <c r="A130" s="48">
        <v>120</v>
      </c>
      <c r="B130" s="43" t="s">
        <v>342</v>
      </c>
      <c r="C130" s="42" t="s">
        <v>65</v>
      </c>
      <c r="D130" s="74">
        <v>5</v>
      </c>
      <c r="E130" s="71"/>
      <c r="F130" s="62">
        <f t="shared" si="2"/>
        <v>0</v>
      </c>
      <c r="G130" s="60"/>
    </row>
    <row r="131" spans="1:7" ht="15.75" customHeight="1">
      <c r="A131" s="48">
        <v>121</v>
      </c>
      <c r="B131" s="43" t="s">
        <v>343</v>
      </c>
      <c r="C131" s="42" t="s">
        <v>65</v>
      </c>
      <c r="D131" s="74">
        <v>5</v>
      </c>
      <c r="E131" s="71"/>
      <c r="F131" s="62">
        <f t="shared" si="2"/>
        <v>0</v>
      </c>
      <c r="G131" s="60"/>
    </row>
    <row r="132" spans="1:7" ht="15.75" customHeight="1">
      <c r="A132" s="48">
        <v>122</v>
      </c>
      <c r="B132" s="43" t="s">
        <v>344</v>
      </c>
      <c r="C132" s="42" t="s">
        <v>65</v>
      </c>
      <c r="D132" s="74">
        <v>5</v>
      </c>
      <c r="E132" s="71"/>
      <c r="F132" s="62">
        <f t="shared" si="2"/>
        <v>0</v>
      </c>
      <c r="G132" s="60"/>
    </row>
    <row r="133" spans="1:7" ht="15.75" customHeight="1">
      <c r="A133" s="48">
        <v>123</v>
      </c>
      <c r="B133" s="43" t="s">
        <v>345</v>
      </c>
      <c r="C133" s="42" t="s">
        <v>65</v>
      </c>
      <c r="D133" s="74">
        <v>5</v>
      </c>
      <c r="E133" s="71"/>
      <c r="F133" s="62">
        <f t="shared" si="2"/>
        <v>0</v>
      </c>
      <c r="G133" s="60"/>
    </row>
    <row r="134" spans="1:7" ht="15.75" customHeight="1">
      <c r="A134" s="48">
        <v>124</v>
      </c>
      <c r="B134" s="43" t="s">
        <v>346</v>
      </c>
      <c r="C134" s="42" t="s">
        <v>65</v>
      </c>
      <c r="D134" s="74">
        <v>5</v>
      </c>
      <c r="E134" s="71"/>
      <c r="F134" s="62">
        <f t="shared" si="2"/>
        <v>0</v>
      </c>
      <c r="G134" s="60"/>
    </row>
    <row r="135" spans="1:7" ht="15.75" customHeight="1">
      <c r="A135" s="48">
        <v>125</v>
      </c>
      <c r="B135" s="43" t="s">
        <v>347</v>
      </c>
      <c r="C135" s="42" t="s">
        <v>65</v>
      </c>
      <c r="D135" s="74">
        <v>5</v>
      </c>
      <c r="E135" s="71"/>
      <c r="F135" s="62">
        <f t="shared" si="2"/>
        <v>0</v>
      </c>
      <c r="G135" s="60"/>
    </row>
    <row r="136" spans="1:7" ht="15.75" customHeight="1">
      <c r="A136" s="48">
        <v>126</v>
      </c>
      <c r="B136" s="43" t="s">
        <v>348</v>
      </c>
      <c r="C136" s="42" t="s">
        <v>65</v>
      </c>
      <c r="D136" s="74">
        <v>5</v>
      </c>
      <c r="E136" s="71"/>
      <c r="F136" s="62">
        <f t="shared" si="2"/>
        <v>0</v>
      </c>
      <c r="G136" s="60"/>
    </row>
    <row r="137" spans="1:7" ht="15.75" customHeight="1">
      <c r="A137" s="48">
        <v>127</v>
      </c>
      <c r="B137" s="43" t="s">
        <v>349</v>
      </c>
      <c r="C137" s="42" t="s">
        <v>65</v>
      </c>
      <c r="D137" s="74">
        <v>5</v>
      </c>
      <c r="E137" s="71"/>
      <c r="F137" s="62">
        <f t="shared" si="2"/>
        <v>0</v>
      </c>
      <c r="G137" s="60"/>
    </row>
    <row r="138" spans="1:7" ht="15.75" customHeight="1">
      <c r="A138" s="48">
        <v>128</v>
      </c>
      <c r="B138" s="43" t="s">
        <v>350</v>
      </c>
      <c r="C138" s="42" t="s">
        <v>65</v>
      </c>
      <c r="D138" s="74">
        <v>5</v>
      </c>
      <c r="E138" s="71"/>
      <c r="F138" s="62">
        <f t="shared" si="2"/>
        <v>0</v>
      </c>
      <c r="G138" s="60"/>
    </row>
    <row r="139" spans="1:7" ht="15.75" customHeight="1">
      <c r="A139" s="48">
        <v>129</v>
      </c>
      <c r="B139" s="43" t="s">
        <v>351</v>
      </c>
      <c r="C139" s="42" t="s">
        <v>65</v>
      </c>
      <c r="D139" s="74">
        <v>5</v>
      </c>
      <c r="E139" s="71"/>
      <c r="F139" s="62">
        <f t="shared" si="2"/>
        <v>0</v>
      </c>
      <c r="G139" s="60"/>
    </row>
    <row r="140" spans="1:7" ht="15.75" customHeight="1">
      <c r="A140" s="48">
        <v>130</v>
      </c>
      <c r="B140" s="43" t="s">
        <v>352</v>
      </c>
      <c r="C140" s="42" t="s">
        <v>65</v>
      </c>
      <c r="D140" s="74">
        <v>5</v>
      </c>
      <c r="E140" s="71"/>
      <c r="F140" s="62">
        <f t="shared" si="2"/>
        <v>0</v>
      </c>
      <c r="G140" s="60"/>
    </row>
    <row r="141" spans="1:7" ht="15.75" customHeight="1">
      <c r="A141" s="48">
        <v>131</v>
      </c>
      <c r="B141" s="43" t="s">
        <v>353</v>
      </c>
      <c r="C141" s="42" t="s">
        <v>0</v>
      </c>
      <c r="D141" s="74">
        <v>50</v>
      </c>
      <c r="E141" s="71"/>
      <c r="F141" s="62">
        <f t="shared" si="2"/>
        <v>0</v>
      </c>
      <c r="G141" s="60"/>
    </row>
    <row r="142" spans="1:7" ht="15.75" customHeight="1">
      <c r="A142" s="48">
        <v>132</v>
      </c>
      <c r="B142" s="43" t="s">
        <v>73</v>
      </c>
      <c r="C142" s="42" t="s">
        <v>0</v>
      </c>
      <c r="D142" s="74">
        <v>50</v>
      </c>
      <c r="E142" s="71"/>
      <c r="F142" s="62">
        <f t="shared" si="2"/>
        <v>0</v>
      </c>
      <c r="G142" s="60"/>
    </row>
    <row r="143" spans="1:7" ht="15.75" customHeight="1">
      <c r="A143" s="48">
        <v>133</v>
      </c>
      <c r="B143" s="43" t="s">
        <v>74</v>
      </c>
      <c r="C143" s="42" t="s">
        <v>0</v>
      </c>
      <c r="D143" s="74">
        <v>50</v>
      </c>
      <c r="E143" s="71"/>
      <c r="F143" s="62">
        <f t="shared" si="2"/>
        <v>0</v>
      </c>
      <c r="G143" s="60"/>
    </row>
    <row r="144" spans="1:7" ht="15.75" customHeight="1">
      <c r="A144" s="48">
        <v>134</v>
      </c>
      <c r="B144" s="43" t="s">
        <v>75</v>
      </c>
      <c r="C144" s="42" t="s">
        <v>0</v>
      </c>
      <c r="D144" s="74">
        <v>50</v>
      </c>
      <c r="E144" s="71"/>
      <c r="F144" s="62">
        <f t="shared" si="2"/>
        <v>0</v>
      </c>
      <c r="G144" s="60"/>
    </row>
    <row r="145" spans="1:7" ht="15.75" customHeight="1">
      <c r="A145" s="48">
        <v>135</v>
      </c>
      <c r="B145" s="43" t="s">
        <v>76</v>
      </c>
      <c r="C145" s="42" t="s">
        <v>0</v>
      </c>
      <c r="D145" s="74">
        <v>50</v>
      </c>
      <c r="E145" s="71"/>
      <c r="F145" s="62">
        <f t="shared" si="2"/>
        <v>0</v>
      </c>
      <c r="G145" s="60"/>
    </row>
    <row r="146" spans="1:7" ht="15.75" customHeight="1">
      <c r="A146" s="48">
        <v>136</v>
      </c>
      <c r="B146" s="43" t="s">
        <v>77</v>
      </c>
      <c r="C146" s="42" t="s">
        <v>0</v>
      </c>
      <c r="D146" s="74">
        <v>50</v>
      </c>
      <c r="E146" s="71"/>
      <c r="F146" s="62">
        <f t="shared" si="2"/>
        <v>0</v>
      </c>
      <c r="G146" s="60"/>
    </row>
    <row r="147" spans="1:7" ht="15.75" customHeight="1">
      <c r="A147" s="48">
        <v>137</v>
      </c>
      <c r="B147" s="43" t="s">
        <v>78</v>
      </c>
      <c r="C147" s="42" t="s">
        <v>0</v>
      </c>
      <c r="D147" s="74">
        <v>50</v>
      </c>
      <c r="E147" s="71"/>
      <c r="F147" s="62">
        <f t="shared" si="2"/>
        <v>0</v>
      </c>
      <c r="G147" s="60"/>
    </row>
    <row r="148" spans="1:7" ht="39.75" customHeight="1">
      <c r="A148" s="48">
        <v>138</v>
      </c>
      <c r="B148" s="49" t="s">
        <v>466</v>
      </c>
      <c r="C148" s="42" t="s">
        <v>0</v>
      </c>
      <c r="D148" s="23">
        <v>3</v>
      </c>
      <c r="E148" s="71"/>
      <c r="F148" s="62">
        <f t="shared" si="2"/>
        <v>0</v>
      </c>
      <c r="G148" s="50"/>
    </row>
    <row r="149" spans="1:7" ht="42" customHeight="1">
      <c r="A149" s="48">
        <v>139</v>
      </c>
      <c r="B149" s="49" t="s">
        <v>467</v>
      </c>
      <c r="C149" s="42" t="s">
        <v>0</v>
      </c>
      <c r="D149" s="23">
        <v>3</v>
      </c>
      <c r="E149" s="71"/>
      <c r="F149" s="62">
        <f t="shared" si="2"/>
        <v>0</v>
      </c>
      <c r="G149" s="50"/>
    </row>
    <row r="150" spans="1:7" ht="42" customHeight="1">
      <c r="A150" s="48">
        <v>140</v>
      </c>
      <c r="B150" s="49" t="s">
        <v>468</v>
      </c>
      <c r="C150" s="42" t="s">
        <v>0</v>
      </c>
      <c r="D150" s="23">
        <v>3</v>
      </c>
      <c r="E150" s="71"/>
      <c r="F150" s="62">
        <f t="shared" si="2"/>
        <v>0</v>
      </c>
      <c r="G150" s="50"/>
    </row>
    <row r="151" spans="1:7" ht="30.75" customHeight="1">
      <c r="A151" s="48">
        <v>141</v>
      </c>
      <c r="B151" s="49" t="s">
        <v>354</v>
      </c>
      <c r="C151" s="42" t="s">
        <v>0</v>
      </c>
      <c r="D151" s="23">
        <v>10</v>
      </c>
      <c r="E151" s="70"/>
      <c r="F151" s="62">
        <f t="shared" si="2"/>
        <v>0</v>
      </c>
      <c r="G151" s="50"/>
    </row>
    <row r="152" spans="1:7" ht="18" customHeight="1">
      <c r="A152" s="48">
        <v>142</v>
      </c>
      <c r="B152" s="51" t="s">
        <v>355</v>
      </c>
      <c r="C152" s="42" t="s">
        <v>0</v>
      </c>
      <c r="D152" s="23">
        <v>20</v>
      </c>
      <c r="E152" s="70"/>
      <c r="F152" s="62">
        <f t="shared" si="2"/>
        <v>0</v>
      </c>
      <c r="G152" s="50"/>
    </row>
    <row r="153" spans="1:7" ht="15.75" customHeight="1">
      <c r="A153" s="48">
        <v>143</v>
      </c>
      <c r="B153" s="43" t="s">
        <v>161</v>
      </c>
      <c r="C153" s="42" t="s">
        <v>0</v>
      </c>
      <c r="D153" s="74">
        <v>100</v>
      </c>
      <c r="E153" s="71"/>
      <c r="F153" s="62">
        <f t="shared" si="2"/>
        <v>0</v>
      </c>
      <c r="G153" s="60"/>
    </row>
    <row r="154" spans="1:7" ht="28.5" customHeight="1">
      <c r="A154" s="48">
        <v>144</v>
      </c>
      <c r="B154" s="43" t="s">
        <v>356</v>
      </c>
      <c r="C154" s="42" t="s">
        <v>0</v>
      </c>
      <c r="D154" s="74">
        <v>2</v>
      </c>
      <c r="E154" s="70"/>
      <c r="F154" s="62">
        <f t="shared" si="2"/>
        <v>0</v>
      </c>
      <c r="G154" s="50"/>
    </row>
    <row r="155" spans="1:7" ht="30.75" customHeight="1">
      <c r="A155" s="48">
        <v>145</v>
      </c>
      <c r="B155" s="43" t="s">
        <v>357</v>
      </c>
      <c r="C155" s="42" t="s">
        <v>0</v>
      </c>
      <c r="D155" s="74">
        <v>2</v>
      </c>
      <c r="E155" s="70"/>
      <c r="F155" s="62">
        <f t="shared" si="2"/>
        <v>0</v>
      </c>
      <c r="G155" s="50"/>
    </row>
    <row r="156" spans="1:7" ht="30.75" customHeight="1">
      <c r="A156" s="48">
        <v>146</v>
      </c>
      <c r="B156" s="43" t="s">
        <v>80</v>
      </c>
      <c r="C156" s="42" t="s">
        <v>0</v>
      </c>
      <c r="D156" s="74">
        <v>5</v>
      </c>
      <c r="E156" s="70"/>
      <c r="F156" s="62">
        <f t="shared" si="2"/>
        <v>0</v>
      </c>
      <c r="G156" s="50"/>
    </row>
    <row r="157" spans="1:7" ht="30.75" customHeight="1">
      <c r="A157" s="48">
        <v>147</v>
      </c>
      <c r="B157" s="43" t="s">
        <v>81</v>
      </c>
      <c r="C157" s="42" t="s">
        <v>0</v>
      </c>
      <c r="D157" s="74">
        <v>2</v>
      </c>
      <c r="E157" s="70"/>
      <c r="F157" s="62">
        <f t="shared" si="2"/>
        <v>0</v>
      </c>
      <c r="G157" s="50"/>
    </row>
    <row r="158" spans="1:7" ht="30.75" customHeight="1">
      <c r="A158" s="48">
        <v>148</v>
      </c>
      <c r="B158" s="43" t="s">
        <v>82</v>
      </c>
      <c r="C158" s="42" t="s">
        <v>0</v>
      </c>
      <c r="D158" s="74">
        <v>2</v>
      </c>
      <c r="E158" s="70"/>
      <c r="F158" s="62">
        <f t="shared" si="2"/>
        <v>0</v>
      </c>
      <c r="G158" s="50"/>
    </row>
    <row r="159" spans="1:7" ht="31.5" customHeight="1">
      <c r="A159" s="48">
        <v>149</v>
      </c>
      <c r="B159" s="43" t="s">
        <v>83</v>
      </c>
      <c r="C159" s="42" t="s">
        <v>0</v>
      </c>
      <c r="D159" s="74">
        <v>5</v>
      </c>
      <c r="E159" s="70"/>
      <c r="F159" s="62">
        <f t="shared" si="2"/>
        <v>0</v>
      </c>
      <c r="G159" s="50"/>
    </row>
    <row r="160" spans="1:7" ht="32.25" customHeight="1">
      <c r="A160" s="48">
        <v>150</v>
      </c>
      <c r="B160" s="43" t="s">
        <v>84</v>
      </c>
      <c r="C160" s="42" t="s">
        <v>0</v>
      </c>
      <c r="D160" s="74">
        <v>5</v>
      </c>
      <c r="E160" s="70"/>
      <c r="F160" s="62">
        <f t="shared" si="2"/>
        <v>0</v>
      </c>
      <c r="G160" s="50"/>
    </row>
    <row r="161" spans="1:7" ht="42" customHeight="1">
      <c r="A161" s="48">
        <v>151</v>
      </c>
      <c r="B161" s="49" t="s">
        <v>469</v>
      </c>
      <c r="C161" s="42" t="s">
        <v>0</v>
      </c>
      <c r="D161" s="23">
        <v>2</v>
      </c>
      <c r="E161" s="70"/>
      <c r="F161" s="62">
        <f t="shared" si="2"/>
        <v>0</v>
      </c>
      <c r="G161" s="50"/>
    </row>
    <row r="162" spans="1:7" ht="78.75" customHeight="1">
      <c r="A162" s="48">
        <v>152</v>
      </c>
      <c r="B162" s="43" t="s">
        <v>470</v>
      </c>
      <c r="C162" s="42" t="s">
        <v>0</v>
      </c>
      <c r="D162" s="74">
        <v>10</v>
      </c>
      <c r="E162" s="70"/>
      <c r="F162" s="62">
        <f t="shared" si="2"/>
        <v>0</v>
      </c>
      <c r="G162" s="50"/>
    </row>
    <row r="163" spans="1:7" ht="75.75" customHeight="1">
      <c r="A163" s="48">
        <v>153</v>
      </c>
      <c r="B163" s="43" t="s">
        <v>471</v>
      </c>
      <c r="C163" s="42" t="s">
        <v>0</v>
      </c>
      <c r="D163" s="74">
        <v>10</v>
      </c>
      <c r="E163" s="70"/>
      <c r="F163" s="62">
        <f t="shared" si="2"/>
        <v>0</v>
      </c>
      <c r="G163" s="50"/>
    </row>
    <row r="164" spans="1:7" ht="81" customHeight="1">
      <c r="A164" s="48">
        <v>154</v>
      </c>
      <c r="B164" s="43" t="s">
        <v>472</v>
      </c>
      <c r="C164" s="42" t="s">
        <v>0</v>
      </c>
      <c r="D164" s="74">
        <v>10</v>
      </c>
      <c r="E164" s="70"/>
      <c r="F164" s="62">
        <f t="shared" si="2"/>
        <v>0</v>
      </c>
      <c r="G164" s="50"/>
    </row>
    <row r="165" spans="1:7" ht="40.5" customHeight="1">
      <c r="A165" s="48">
        <v>155</v>
      </c>
      <c r="B165" s="49" t="s">
        <v>473</v>
      </c>
      <c r="C165" s="42" t="s">
        <v>0</v>
      </c>
      <c r="D165" s="23">
        <v>20</v>
      </c>
      <c r="E165" s="70"/>
      <c r="F165" s="62">
        <f aca="true" t="shared" si="3" ref="F165:F228">(D165*E165)</f>
        <v>0</v>
      </c>
      <c r="G165" s="50"/>
    </row>
    <row r="166" spans="1:7" ht="42" customHeight="1">
      <c r="A166" s="48">
        <v>156</v>
      </c>
      <c r="B166" s="49" t="s">
        <v>474</v>
      </c>
      <c r="C166" s="42" t="s">
        <v>0</v>
      </c>
      <c r="D166" s="23">
        <v>20</v>
      </c>
      <c r="E166" s="70"/>
      <c r="F166" s="62">
        <f t="shared" si="3"/>
        <v>0</v>
      </c>
      <c r="G166" s="50"/>
    </row>
    <row r="167" spans="1:7" ht="31.5" customHeight="1">
      <c r="A167" s="48">
        <v>157</v>
      </c>
      <c r="B167" s="43" t="s">
        <v>213</v>
      </c>
      <c r="C167" s="42" t="s">
        <v>0</v>
      </c>
      <c r="D167" s="74">
        <v>20</v>
      </c>
      <c r="E167" s="71"/>
      <c r="F167" s="62">
        <f t="shared" si="3"/>
        <v>0</v>
      </c>
      <c r="G167" s="60"/>
    </row>
    <row r="168" spans="1:7" ht="51" customHeight="1">
      <c r="A168" s="48">
        <v>158</v>
      </c>
      <c r="B168" s="49" t="s">
        <v>358</v>
      </c>
      <c r="C168" s="42" t="s">
        <v>0</v>
      </c>
      <c r="D168" s="23">
        <v>5</v>
      </c>
      <c r="E168" s="71"/>
      <c r="F168" s="62">
        <f t="shared" si="3"/>
        <v>0</v>
      </c>
      <c r="G168" s="50"/>
    </row>
    <row r="169" spans="1:7" ht="54.75" customHeight="1">
      <c r="A169" s="48">
        <v>159</v>
      </c>
      <c r="B169" s="49" t="s">
        <v>359</v>
      </c>
      <c r="C169" s="42" t="s">
        <v>0</v>
      </c>
      <c r="D169" s="23">
        <v>5</v>
      </c>
      <c r="E169" s="71"/>
      <c r="F169" s="62">
        <f t="shared" si="3"/>
        <v>0</v>
      </c>
      <c r="G169" s="50"/>
    </row>
    <row r="170" spans="1:7" ht="29.25" customHeight="1">
      <c r="A170" s="48">
        <v>160</v>
      </c>
      <c r="B170" s="49" t="s">
        <v>360</v>
      </c>
      <c r="C170" s="42" t="s">
        <v>0</v>
      </c>
      <c r="D170" s="23">
        <v>10</v>
      </c>
      <c r="E170" s="71"/>
      <c r="F170" s="62">
        <f t="shared" si="3"/>
        <v>0</v>
      </c>
      <c r="G170" s="50"/>
    </row>
    <row r="171" spans="1:7" ht="31.5" customHeight="1">
      <c r="A171" s="48">
        <v>161</v>
      </c>
      <c r="B171" s="49" t="s">
        <v>475</v>
      </c>
      <c r="C171" s="42" t="s">
        <v>0</v>
      </c>
      <c r="D171" s="23">
        <v>50</v>
      </c>
      <c r="E171" s="71"/>
      <c r="F171" s="62">
        <f t="shared" si="3"/>
        <v>0</v>
      </c>
      <c r="G171" s="50"/>
    </row>
    <row r="172" spans="1:7" ht="30" customHeight="1">
      <c r="A172" s="48">
        <v>162</v>
      </c>
      <c r="B172" s="49" t="s">
        <v>361</v>
      </c>
      <c r="C172" s="42" t="s">
        <v>0</v>
      </c>
      <c r="D172" s="23">
        <v>10</v>
      </c>
      <c r="E172" s="71"/>
      <c r="F172" s="62">
        <f t="shared" si="3"/>
        <v>0</v>
      </c>
      <c r="G172" s="50"/>
    </row>
    <row r="173" spans="1:7" ht="22.5" customHeight="1">
      <c r="A173" s="48">
        <v>163</v>
      </c>
      <c r="B173" s="43" t="s">
        <v>362</v>
      </c>
      <c r="C173" s="42" t="s">
        <v>0</v>
      </c>
      <c r="D173" s="74">
        <v>5</v>
      </c>
      <c r="E173" s="71"/>
      <c r="F173" s="62">
        <f t="shared" si="3"/>
        <v>0</v>
      </c>
      <c r="G173" s="60"/>
    </row>
    <row r="174" spans="1:7" ht="20.25" customHeight="1">
      <c r="A174" s="48">
        <v>164</v>
      </c>
      <c r="B174" s="43" t="s">
        <v>87</v>
      </c>
      <c r="C174" s="42" t="s">
        <v>0</v>
      </c>
      <c r="D174" s="74">
        <v>5</v>
      </c>
      <c r="E174" s="71"/>
      <c r="F174" s="62">
        <f t="shared" si="3"/>
        <v>0</v>
      </c>
      <c r="G174" s="60"/>
    </row>
    <row r="175" spans="1:7" ht="19.5" customHeight="1">
      <c r="A175" s="48">
        <v>165</v>
      </c>
      <c r="B175" s="43" t="s">
        <v>88</v>
      </c>
      <c r="C175" s="42" t="s">
        <v>0</v>
      </c>
      <c r="D175" s="74">
        <v>10</v>
      </c>
      <c r="E175" s="71"/>
      <c r="F175" s="62">
        <f t="shared" si="3"/>
        <v>0</v>
      </c>
      <c r="G175" s="60"/>
    </row>
    <row r="176" spans="1:7" ht="15.75" customHeight="1">
      <c r="A176" s="48">
        <v>166</v>
      </c>
      <c r="B176" s="43" t="s">
        <v>94</v>
      </c>
      <c r="C176" s="42" t="s">
        <v>90</v>
      </c>
      <c r="D176" s="74">
        <v>300</v>
      </c>
      <c r="E176" s="71"/>
      <c r="F176" s="62">
        <f t="shared" si="3"/>
        <v>0</v>
      </c>
      <c r="G176" s="60"/>
    </row>
    <row r="177" spans="1:7" ht="15.75" customHeight="1">
      <c r="A177" s="48">
        <v>167</v>
      </c>
      <c r="B177" s="43" t="s">
        <v>95</v>
      </c>
      <c r="C177" s="42" t="s">
        <v>90</v>
      </c>
      <c r="D177" s="74">
        <v>300</v>
      </c>
      <c r="E177" s="71"/>
      <c r="F177" s="62">
        <f t="shared" si="3"/>
        <v>0</v>
      </c>
      <c r="G177" s="60"/>
    </row>
    <row r="178" spans="1:7" ht="15.75" customHeight="1">
      <c r="A178" s="48">
        <v>168</v>
      </c>
      <c r="B178" s="43" t="s">
        <v>363</v>
      </c>
      <c r="C178" s="42" t="s">
        <v>90</v>
      </c>
      <c r="D178" s="74">
        <v>500</v>
      </c>
      <c r="E178" s="71"/>
      <c r="F178" s="62">
        <f t="shared" si="3"/>
        <v>0</v>
      </c>
      <c r="G178" s="60"/>
    </row>
    <row r="179" spans="1:7" ht="15.75" customHeight="1">
      <c r="A179" s="48">
        <v>169</v>
      </c>
      <c r="B179" s="43" t="s">
        <v>96</v>
      </c>
      <c r="C179" s="42" t="s">
        <v>90</v>
      </c>
      <c r="D179" s="74">
        <v>500</v>
      </c>
      <c r="E179" s="71"/>
      <c r="F179" s="62">
        <f t="shared" si="3"/>
        <v>0</v>
      </c>
      <c r="G179" s="60"/>
    </row>
    <row r="180" spans="1:7" ht="15.75" customHeight="1">
      <c r="A180" s="48">
        <v>170</v>
      </c>
      <c r="B180" s="43" t="s">
        <v>364</v>
      </c>
      <c r="C180" s="42" t="s">
        <v>90</v>
      </c>
      <c r="D180" s="74">
        <v>200</v>
      </c>
      <c r="E180" s="71"/>
      <c r="F180" s="62">
        <f t="shared" si="3"/>
        <v>0</v>
      </c>
      <c r="G180" s="60"/>
    </row>
    <row r="181" spans="1:7" ht="15.75" customHeight="1">
      <c r="A181" s="48">
        <v>171</v>
      </c>
      <c r="B181" s="43" t="s">
        <v>365</v>
      </c>
      <c r="C181" s="42" t="s">
        <v>90</v>
      </c>
      <c r="D181" s="23">
        <v>500</v>
      </c>
      <c r="E181" s="71"/>
      <c r="F181" s="62">
        <f t="shared" si="3"/>
        <v>0</v>
      </c>
      <c r="G181" s="60"/>
    </row>
    <row r="182" spans="1:7" ht="15.75" customHeight="1">
      <c r="A182" s="48">
        <v>172</v>
      </c>
      <c r="B182" s="43" t="s">
        <v>366</v>
      </c>
      <c r="C182" s="42" t="s">
        <v>90</v>
      </c>
      <c r="D182" s="74">
        <v>100</v>
      </c>
      <c r="E182" s="71"/>
      <c r="F182" s="62">
        <f t="shared" si="3"/>
        <v>0</v>
      </c>
      <c r="G182" s="60"/>
    </row>
    <row r="183" spans="1:7" ht="15.75" customHeight="1">
      <c r="A183" s="48">
        <v>173</v>
      </c>
      <c r="B183" s="43" t="s">
        <v>367</v>
      </c>
      <c r="C183" s="42" t="s">
        <v>90</v>
      </c>
      <c r="D183" s="74">
        <v>100</v>
      </c>
      <c r="E183" s="71"/>
      <c r="F183" s="62">
        <f t="shared" si="3"/>
        <v>0</v>
      </c>
      <c r="G183" s="60"/>
    </row>
    <row r="184" spans="1:7" ht="15.75" customHeight="1">
      <c r="A184" s="48">
        <v>174</v>
      </c>
      <c r="B184" s="43" t="s">
        <v>368</v>
      </c>
      <c r="C184" s="42" t="s">
        <v>90</v>
      </c>
      <c r="D184" s="74">
        <v>100</v>
      </c>
      <c r="E184" s="71"/>
      <c r="F184" s="62">
        <f t="shared" si="3"/>
        <v>0</v>
      </c>
      <c r="G184" s="60"/>
    </row>
    <row r="185" spans="1:7" ht="15.75" customHeight="1">
      <c r="A185" s="48">
        <v>175</v>
      </c>
      <c r="B185" s="43" t="s">
        <v>369</v>
      </c>
      <c r="C185" s="42" t="s">
        <v>90</v>
      </c>
      <c r="D185" s="74">
        <v>100</v>
      </c>
      <c r="E185" s="71"/>
      <c r="F185" s="62">
        <f t="shared" si="3"/>
        <v>0</v>
      </c>
      <c r="G185" s="60"/>
    </row>
    <row r="186" spans="1:7" ht="15.75" customHeight="1">
      <c r="A186" s="48">
        <v>176</v>
      </c>
      <c r="B186" s="43" t="s">
        <v>107</v>
      </c>
      <c r="C186" s="42" t="s">
        <v>90</v>
      </c>
      <c r="D186" s="74">
        <v>100</v>
      </c>
      <c r="E186" s="71"/>
      <c r="F186" s="62">
        <f t="shared" si="3"/>
        <v>0</v>
      </c>
      <c r="G186" s="60"/>
    </row>
    <row r="187" spans="1:7" ht="68.25" customHeight="1">
      <c r="A187" s="48">
        <v>177</v>
      </c>
      <c r="B187" s="43" t="s">
        <v>108</v>
      </c>
      <c r="C187" s="42" t="s">
        <v>0</v>
      </c>
      <c r="D187" s="74">
        <v>5</v>
      </c>
      <c r="E187" s="71"/>
      <c r="F187" s="62">
        <f t="shared" si="3"/>
        <v>0</v>
      </c>
      <c r="G187" s="50"/>
    </row>
    <row r="188" spans="1:7" ht="30.75" customHeight="1">
      <c r="A188" s="48">
        <v>178</v>
      </c>
      <c r="B188" s="43" t="s">
        <v>476</v>
      </c>
      <c r="C188" s="42" t="s">
        <v>0</v>
      </c>
      <c r="D188" s="74">
        <v>10</v>
      </c>
      <c r="E188" s="70"/>
      <c r="F188" s="62">
        <f t="shared" si="3"/>
        <v>0</v>
      </c>
      <c r="G188" s="50"/>
    </row>
    <row r="189" spans="1:7" ht="30.75" customHeight="1">
      <c r="A189" s="48">
        <v>179</v>
      </c>
      <c r="B189" s="43" t="s">
        <v>477</v>
      </c>
      <c r="C189" s="42" t="s">
        <v>0</v>
      </c>
      <c r="D189" s="74">
        <v>10</v>
      </c>
      <c r="E189" s="70"/>
      <c r="F189" s="62">
        <f t="shared" si="3"/>
        <v>0</v>
      </c>
      <c r="G189" s="50"/>
    </row>
    <row r="190" spans="1:7" ht="31.5" customHeight="1">
      <c r="A190" s="48">
        <v>180</v>
      </c>
      <c r="B190" s="43" t="s">
        <v>478</v>
      </c>
      <c r="C190" s="42" t="s">
        <v>0</v>
      </c>
      <c r="D190" s="74">
        <v>10</v>
      </c>
      <c r="E190" s="70"/>
      <c r="F190" s="62">
        <f t="shared" si="3"/>
        <v>0</v>
      </c>
      <c r="G190" s="50"/>
    </row>
    <row r="191" spans="1:7" ht="30.75" customHeight="1">
      <c r="A191" s="48">
        <v>181</v>
      </c>
      <c r="B191" s="43" t="s">
        <v>479</v>
      </c>
      <c r="C191" s="42" t="s">
        <v>0</v>
      </c>
      <c r="D191" s="74">
        <v>10</v>
      </c>
      <c r="E191" s="70"/>
      <c r="F191" s="62">
        <f t="shared" si="3"/>
        <v>0</v>
      </c>
      <c r="G191" s="50"/>
    </row>
    <row r="192" spans="1:7" ht="30" customHeight="1">
      <c r="A192" s="48">
        <v>182</v>
      </c>
      <c r="B192" s="43" t="s">
        <v>480</v>
      </c>
      <c r="C192" s="42" t="s">
        <v>0</v>
      </c>
      <c r="D192" s="74">
        <v>10</v>
      </c>
      <c r="E192" s="70"/>
      <c r="F192" s="62">
        <f t="shared" si="3"/>
        <v>0</v>
      </c>
      <c r="G192" s="50"/>
    </row>
    <row r="193" spans="1:7" ht="31.5" customHeight="1">
      <c r="A193" s="48">
        <v>183</v>
      </c>
      <c r="B193" s="43" t="s">
        <v>370</v>
      </c>
      <c r="C193" s="42" t="s">
        <v>90</v>
      </c>
      <c r="D193" s="74">
        <v>10</v>
      </c>
      <c r="E193" s="70"/>
      <c r="F193" s="62">
        <f t="shared" si="3"/>
        <v>0</v>
      </c>
      <c r="G193" s="50"/>
    </row>
    <row r="194" spans="1:7" ht="30.75" customHeight="1">
      <c r="A194" s="48">
        <v>184</v>
      </c>
      <c r="B194" s="43" t="s">
        <v>371</v>
      </c>
      <c r="C194" s="42" t="s">
        <v>90</v>
      </c>
      <c r="D194" s="74">
        <v>10</v>
      </c>
      <c r="E194" s="70"/>
      <c r="F194" s="62">
        <f t="shared" si="3"/>
        <v>0</v>
      </c>
      <c r="G194" s="50"/>
    </row>
    <row r="195" spans="1:7" ht="30" customHeight="1">
      <c r="A195" s="48">
        <v>185</v>
      </c>
      <c r="B195" s="43" t="s">
        <v>372</v>
      </c>
      <c r="C195" s="42" t="s">
        <v>90</v>
      </c>
      <c r="D195" s="74">
        <v>10</v>
      </c>
      <c r="E195" s="70"/>
      <c r="F195" s="62">
        <f t="shared" si="3"/>
        <v>0</v>
      </c>
      <c r="G195" s="50"/>
    </row>
    <row r="196" spans="1:7" ht="30.75" customHeight="1">
      <c r="A196" s="48">
        <v>186</v>
      </c>
      <c r="B196" s="43" t="s">
        <v>373</v>
      </c>
      <c r="C196" s="42" t="s">
        <v>90</v>
      </c>
      <c r="D196" s="74">
        <v>10</v>
      </c>
      <c r="E196" s="70"/>
      <c r="F196" s="62">
        <f t="shared" si="3"/>
        <v>0</v>
      </c>
      <c r="G196" s="50"/>
    </row>
    <row r="197" spans="1:7" ht="31.5" customHeight="1">
      <c r="A197" s="48">
        <v>187</v>
      </c>
      <c r="B197" s="43" t="s">
        <v>481</v>
      </c>
      <c r="C197" s="42" t="s">
        <v>0</v>
      </c>
      <c r="D197" s="74">
        <v>30</v>
      </c>
      <c r="E197" s="70"/>
      <c r="F197" s="62">
        <f t="shared" si="3"/>
        <v>0</v>
      </c>
      <c r="G197" s="50"/>
    </row>
    <row r="198" spans="1:7" ht="30.75" customHeight="1">
      <c r="A198" s="48">
        <v>188</v>
      </c>
      <c r="B198" s="43" t="s">
        <v>482</v>
      </c>
      <c r="C198" s="42" t="s">
        <v>0</v>
      </c>
      <c r="D198" s="74">
        <v>30</v>
      </c>
      <c r="E198" s="70"/>
      <c r="F198" s="62">
        <f t="shared" si="3"/>
        <v>0</v>
      </c>
      <c r="G198" s="50"/>
    </row>
    <row r="199" spans="1:7" ht="31.5" customHeight="1">
      <c r="A199" s="48">
        <v>189</v>
      </c>
      <c r="B199" s="43" t="s">
        <v>483</v>
      </c>
      <c r="C199" s="42" t="s">
        <v>0</v>
      </c>
      <c r="D199" s="74">
        <v>50</v>
      </c>
      <c r="E199" s="70"/>
      <c r="F199" s="62">
        <f t="shared" si="3"/>
        <v>0</v>
      </c>
      <c r="G199" s="50"/>
    </row>
    <row r="200" spans="1:7" ht="31.5" customHeight="1">
      <c r="A200" s="48">
        <v>190</v>
      </c>
      <c r="B200" s="43" t="s">
        <v>484</v>
      </c>
      <c r="C200" s="42" t="s">
        <v>0</v>
      </c>
      <c r="D200" s="74">
        <v>50</v>
      </c>
      <c r="E200" s="70"/>
      <c r="F200" s="62">
        <f t="shared" si="3"/>
        <v>0</v>
      </c>
      <c r="G200" s="50"/>
    </row>
    <row r="201" spans="1:7" ht="30.75" customHeight="1">
      <c r="A201" s="48">
        <v>191</v>
      </c>
      <c r="B201" s="43" t="s">
        <v>485</v>
      </c>
      <c r="C201" s="42" t="s">
        <v>0</v>
      </c>
      <c r="D201" s="74">
        <v>30</v>
      </c>
      <c r="E201" s="70"/>
      <c r="F201" s="62">
        <f t="shared" si="3"/>
        <v>0</v>
      </c>
      <c r="G201" s="50"/>
    </row>
    <row r="202" spans="1:7" ht="30" customHeight="1">
      <c r="A202" s="48">
        <v>192</v>
      </c>
      <c r="B202" s="43" t="s">
        <v>486</v>
      </c>
      <c r="C202" s="42" t="s">
        <v>0</v>
      </c>
      <c r="D202" s="74">
        <v>30</v>
      </c>
      <c r="E202" s="70"/>
      <c r="F202" s="62">
        <f t="shared" si="3"/>
        <v>0</v>
      </c>
      <c r="G202" s="50"/>
    </row>
    <row r="203" spans="1:7" ht="29.25" customHeight="1">
      <c r="A203" s="48">
        <v>193</v>
      </c>
      <c r="B203" s="43" t="s">
        <v>487</v>
      </c>
      <c r="C203" s="42" t="s">
        <v>0</v>
      </c>
      <c r="D203" s="74">
        <v>50</v>
      </c>
      <c r="E203" s="70"/>
      <c r="F203" s="62">
        <f t="shared" si="3"/>
        <v>0</v>
      </c>
      <c r="G203" s="50"/>
    </row>
    <row r="204" spans="1:7" ht="29.25" customHeight="1">
      <c r="A204" s="48">
        <v>194</v>
      </c>
      <c r="B204" s="43" t="s">
        <v>488</v>
      </c>
      <c r="C204" s="42" t="s">
        <v>0</v>
      </c>
      <c r="D204" s="74">
        <v>50</v>
      </c>
      <c r="E204" s="70"/>
      <c r="F204" s="62">
        <f t="shared" si="3"/>
        <v>0</v>
      </c>
      <c r="G204" s="50"/>
    </row>
    <row r="205" spans="1:7" ht="30.75" customHeight="1">
      <c r="A205" s="48">
        <v>195</v>
      </c>
      <c r="B205" s="43" t="s">
        <v>489</v>
      </c>
      <c r="C205" s="42" t="s">
        <v>0</v>
      </c>
      <c r="D205" s="74">
        <v>30</v>
      </c>
      <c r="E205" s="70"/>
      <c r="F205" s="62">
        <f t="shared" si="3"/>
        <v>0</v>
      </c>
      <c r="G205" s="50"/>
    </row>
    <row r="206" spans="1:7" ht="29.25" customHeight="1">
      <c r="A206" s="48">
        <v>196</v>
      </c>
      <c r="B206" s="43" t="s">
        <v>490</v>
      </c>
      <c r="C206" s="42" t="s">
        <v>0</v>
      </c>
      <c r="D206" s="74">
        <v>30</v>
      </c>
      <c r="E206" s="70"/>
      <c r="F206" s="62">
        <f t="shared" si="3"/>
        <v>0</v>
      </c>
      <c r="G206" s="50"/>
    </row>
    <row r="207" spans="1:7" ht="30" customHeight="1">
      <c r="A207" s="48">
        <v>197</v>
      </c>
      <c r="B207" s="43" t="s">
        <v>491</v>
      </c>
      <c r="C207" s="42" t="s">
        <v>0</v>
      </c>
      <c r="D207" s="74">
        <v>50</v>
      </c>
      <c r="E207" s="70"/>
      <c r="F207" s="62">
        <f t="shared" si="3"/>
        <v>0</v>
      </c>
      <c r="G207" s="50"/>
    </row>
    <row r="208" spans="1:7" ht="30" customHeight="1">
      <c r="A208" s="48">
        <v>198</v>
      </c>
      <c r="B208" s="43" t="s">
        <v>492</v>
      </c>
      <c r="C208" s="42" t="s">
        <v>0</v>
      </c>
      <c r="D208" s="74">
        <v>50</v>
      </c>
      <c r="E208" s="70"/>
      <c r="F208" s="62">
        <f t="shared" si="3"/>
        <v>0</v>
      </c>
      <c r="G208" s="50"/>
    </row>
    <row r="209" spans="1:7" ht="30" customHeight="1">
      <c r="A209" s="48">
        <v>199</v>
      </c>
      <c r="B209" s="43" t="s">
        <v>493</v>
      </c>
      <c r="C209" s="42" t="s">
        <v>0</v>
      </c>
      <c r="D209" s="74">
        <v>30</v>
      </c>
      <c r="E209" s="70"/>
      <c r="F209" s="62">
        <f t="shared" si="3"/>
        <v>0</v>
      </c>
      <c r="G209" s="50"/>
    </row>
    <row r="210" spans="1:7" ht="32.25" customHeight="1">
      <c r="A210" s="48">
        <v>200</v>
      </c>
      <c r="B210" s="43" t="s">
        <v>494</v>
      </c>
      <c r="C210" s="42" t="s">
        <v>0</v>
      </c>
      <c r="D210" s="74">
        <v>30</v>
      </c>
      <c r="E210" s="70"/>
      <c r="F210" s="62">
        <f t="shared" si="3"/>
        <v>0</v>
      </c>
      <c r="G210" s="50"/>
    </row>
    <row r="211" spans="1:7" ht="30" customHeight="1">
      <c r="A211" s="48">
        <v>201</v>
      </c>
      <c r="B211" s="43" t="s">
        <v>495</v>
      </c>
      <c r="C211" s="42" t="s">
        <v>0</v>
      </c>
      <c r="D211" s="74">
        <v>50</v>
      </c>
      <c r="E211" s="70"/>
      <c r="F211" s="62">
        <f t="shared" si="3"/>
        <v>0</v>
      </c>
      <c r="G211" s="50"/>
    </row>
    <row r="212" spans="1:7" ht="29.25" customHeight="1">
      <c r="A212" s="48">
        <v>202</v>
      </c>
      <c r="B212" s="43" t="s">
        <v>496</v>
      </c>
      <c r="C212" s="42" t="s">
        <v>0</v>
      </c>
      <c r="D212" s="74">
        <v>50</v>
      </c>
      <c r="E212" s="70"/>
      <c r="F212" s="62">
        <f t="shared" si="3"/>
        <v>0</v>
      </c>
      <c r="G212" s="50"/>
    </row>
    <row r="213" spans="1:7" ht="29.25" customHeight="1">
      <c r="A213" s="48">
        <v>203</v>
      </c>
      <c r="B213" s="43" t="s">
        <v>497</v>
      </c>
      <c r="C213" s="42" t="s">
        <v>0</v>
      </c>
      <c r="D213" s="74">
        <v>30</v>
      </c>
      <c r="E213" s="70"/>
      <c r="F213" s="62">
        <f t="shared" si="3"/>
        <v>0</v>
      </c>
      <c r="G213" s="50"/>
    </row>
    <row r="214" spans="1:7" ht="29.25" customHeight="1">
      <c r="A214" s="48">
        <v>204</v>
      </c>
      <c r="B214" s="43" t="s">
        <v>498</v>
      </c>
      <c r="C214" s="42" t="s">
        <v>0</v>
      </c>
      <c r="D214" s="74">
        <v>30</v>
      </c>
      <c r="E214" s="70"/>
      <c r="F214" s="62">
        <f t="shared" si="3"/>
        <v>0</v>
      </c>
      <c r="G214" s="50"/>
    </row>
    <row r="215" spans="1:7" ht="30" customHeight="1">
      <c r="A215" s="48">
        <v>205</v>
      </c>
      <c r="B215" s="43" t="s">
        <v>499</v>
      </c>
      <c r="C215" s="42" t="s">
        <v>0</v>
      </c>
      <c r="D215" s="74">
        <v>50</v>
      </c>
      <c r="E215" s="70"/>
      <c r="F215" s="62">
        <f t="shared" si="3"/>
        <v>0</v>
      </c>
      <c r="G215" s="50"/>
    </row>
    <row r="216" spans="1:7" ht="29.25" customHeight="1">
      <c r="A216" s="48">
        <v>206</v>
      </c>
      <c r="B216" s="43" t="s">
        <v>500</v>
      </c>
      <c r="C216" s="42" t="s">
        <v>0</v>
      </c>
      <c r="D216" s="74">
        <v>50</v>
      </c>
      <c r="E216" s="70"/>
      <c r="F216" s="62">
        <f t="shared" si="3"/>
        <v>0</v>
      </c>
      <c r="G216" s="50"/>
    </row>
    <row r="217" spans="1:7" ht="29.25" customHeight="1">
      <c r="A217" s="48">
        <v>207</v>
      </c>
      <c r="B217" s="43" t="s">
        <v>501</v>
      </c>
      <c r="C217" s="42" t="s">
        <v>0</v>
      </c>
      <c r="D217" s="74">
        <v>30</v>
      </c>
      <c r="E217" s="70"/>
      <c r="F217" s="62">
        <f t="shared" si="3"/>
        <v>0</v>
      </c>
      <c r="G217" s="50"/>
    </row>
    <row r="218" spans="1:7" ht="29.25" customHeight="1">
      <c r="A218" s="48">
        <v>208</v>
      </c>
      <c r="B218" s="43" t="s">
        <v>502</v>
      </c>
      <c r="C218" s="42" t="s">
        <v>0</v>
      </c>
      <c r="D218" s="74">
        <v>30</v>
      </c>
      <c r="E218" s="70"/>
      <c r="F218" s="62">
        <f t="shared" si="3"/>
        <v>0</v>
      </c>
      <c r="G218" s="50"/>
    </row>
    <row r="219" spans="1:7" ht="30" customHeight="1">
      <c r="A219" s="48">
        <v>209</v>
      </c>
      <c r="B219" s="43" t="s">
        <v>503</v>
      </c>
      <c r="C219" s="42" t="s">
        <v>0</v>
      </c>
      <c r="D219" s="74">
        <v>50</v>
      </c>
      <c r="E219" s="70"/>
      <c r="F219" s="62">
        <f t="shared" si="3"/>
        <v>0</v>
      </c>
      <c r="G219" s="50"/>
    </row>
    <row r="220" spans="1:7" ht="30" customHeight="1">
      <c r="A220" s="48">
        <v>210</v>
      </c>
      <c r="B220" s="43" t="s">
        <v>504</v>
      </c>
      <c r="C220" s="42" t="s">
        <v>0</v>
      </c>
      <c r="D220" s="74">
        <v>50</v>
      </c>
      <c r="E220" s="70"/>
      <c r="F220" s="62">
        <f t="shared" si="3"/>
        <v>0</v>
      </c>
      <c r="G220" s="50"/>
    </row>
    <row r="221" spans="1:7" ht="31.5" customHeight="1">
      <c r="A221" s="48">
        <v>211</v>
      </c>
      <c r="B221" s="43" t="s">
        <v>505</v>
      </c>
      <c r="C221" s="42" t="s">
        <v>0</v>
      </c>
      <c r="D221" s="74">
        <v>30</v>
      </c>
      <c r="E221" s="70"/>
      <c r="F221" s="62">
        <f t="shared" si="3"/>
        <v>0</v>
      </c>
      <c r="G221" s="50"/>
    </row>
    <row r="222" spans="1:7" ht="30" customHeight="1">
      <c r="A222" s="48">
        <v>212</v>
      </c>
      <c r="B222" s="43" t="s">
        <v>506</v>
      </c>
      <c r="C222" s="42" t="s">
        <v>0</v>
      </c>
      <c r="D222" s="74">
        <v>30</v>
      </c>
      <c r="E222" s="70"/>
      <c r="F222" s="62">
        <f t="shared" si="3"/>
        <v>0</v>
      </c>
      <c r="G222" s="50"/>
    </row>
    <row r="223" spans="1:7" ht="29.25" customHeight="1">
      <c r="A223" s="48">
        <v>213</v>
      </c>
      <c r="B223" s="43" t="s">
        <v>507</v>
      </c>
      <c r="C223" s="42" t="s">
        <v>0</v>
      </c>
      <c r="D223" s="74">
        <v>50</v>
      </c>
      <c r="E223" s="70"/>
      <c r="F223" s="62">
        <f t="shared" si="3"/>
        <v>0</v>
      </c>
      <c r="G223" s="50"/>
    </row>
    <row r="224" spans="1:7" ht="29.25" customHeight="1">
      <c r="A224" s="48">
        <v>214</v>
      </c>
      <c r="B224" s="43" t="s">
        <v>508</v>
      </c>
      <c r="C224" s="42" t="s">
        <v>0</v>
      </c>
      <c r="D224" s="74">
        <v>50</v>
      </c>
      <c r="E224" s="70"/>
      <c r="F224" s="62">
        <f t="shared" si="3"/>
        <v>0</v>
      </c>
      <c r="G224" s="50"/>
    </row>
    <row r="225" spans="1:7" ht="21.75" customHeight="1">
      <c r="A225" s="48">
        <v>215</v>
      </c>
      <c r="B225" s="49" t="s">
        <v>509</v>
      </c>
      <c r="C225" s="42" t="s">
        <v>0</v>
      </c>
      <c r="D225" s="23">
        <v>10</v>
      </c>
      <c r="E225" s="70"/>
      <c r="F225" s="62">
        <f t="shared" si="3"/>
        <v>0</v>
      </c>
      <c r="G225" s="50"/>
    </row>
    <row r="226" spans="1:7" ht="18" customHeight="1">
      <c r="A226" s="48">
        <v>216</v>
      </c>
      <c r="B226" s="49" t="s">
        <v>510</v>
      </c>
      <c r="C226" s="42" t="s">
        <v>0</v>
      </c>
      <c r="D226" s="23">
        <v>10</v>
      </c>
      <c r="E226" s="70"/>
      <c r="F226" s="62">
        <f t="shared" si="3"/>
        <v>0</v>
      </c>
      <c r="G226" s="50"/>
    </row>
    <row r="227" spans="1:7" ht="30" customHeight="1">
      <c r="A227" s="48">
        <v>217</v>
      </c>
      <c r="B227" s="49" t="s">
        <v>511</v>
      </c>
      <c r="C227" s="42" t="s">
        <v>0</v>
      </c>
      <c r="D227" s="23">
        <v>30</v>
      </c>
      <c r="E227" s="70"/>
      <c r="F227" s="62">
        <f t="shared" si="3"/>
        <v>0</v>
      </c>
      <c r="G227" s="50"/>
    </row>
    <row r="228" spans="1:7" ht="32.25" customHeight="1">
      <c r="A228" s="48">
        <v>218</v>
      </c>
      <c r="B228" s="49" t="s">
        <v>512</v>
      </c>
      <c r="C228" s="42" t="s">
        <v>0</v>
      </c>
      <c r="D228" s="23">
        <v>200</v>
      </c>
      <c r="E228" s="70"/>
      <c r="F228" s="62">
        <f t="shared" si="3"/>
        <v>0</v>
      </c>
      <c r="G228" s="50"/>
    </row>
    <row r="229" spans="1:7" ht="31.5" customHeight="1">
      <c r="A229" s="48">
        <v>219</v>
      </c>
      <c r="B229" s="49" t="s">
        <v>513</v>
      </c>
      <c r="C229" s="42" t="s">
        <v>0</v>
      </c>
      <c r="D229" s="23">
        <v>100</v>
      </c>
      <c r="E229" s="70"/>
      <c r="F229" s="62">
        <f aca="true" t="shared" si="4" ref="F229:F274">(D229*E229)</f>
        <v>0</v>
      </c>
      <c r="G229" s="50"/>
    </row>
    <row r="230" spans="1:7" ht="29.25" customHeight="1">
      <c r="A230" s="48">
        <v>220</v>
      </c>
      <c r="B230" s="49" t="s">
        <v>374</v>
      </c>
      <c r="C230" s="42" t="s">
        <v>0</v>
      </c>
      <c r="D230" s="23">
        <v>10</v>
      </c>
      <c r="E230" s="70"/>
      <c r="F230" s="62">
        <f t="shared" si="4"/>
        <v>0</v>
      </c>
      <c r="G230" s="50"/>
    </row>
    <row r="231" spans="1:7" ht="39" customHeight="1">
      <c r="A231" s="48">
        <v>221</v>
      </c>
      <c r="B231" s="49" t="s">
        <v>375</v>
      </c>
      <c r="C231" s="42" t="s">
        <v>0</v>
      </c>
      <c r="D231" s="23">
        <v>10</v>
      </c>
      <c r="E231" s="70"/>
      <c r="F231" s="62">
        <f t="shared" si="4"/>
        <v>0</v>
      </c>
      <c r="G231" s="50"/>
    </row>
    <row r="232" spans="1:7" ht="33" customHeight="1">
      <c r="A232" s="48">
        <v>222</v>
      </c>
      <c r="B232" s="49" t="s">
        <v>376</v>
      </c>
      <c r="C232" s="42" t="s">
        <v>0</v>
      </c>
      <c r="D232" s="23">
        <v>10</v>
      </c>
      <c r="E232" s="70"/>
      <c r="F232" s="62">
        <f t="shared" si="4"/>
        <v>0</v>
      </c>
      <c r="G232" s="50"/>
    </row>
    <row r="233" spans="1:7" ht="30.75" customHeight="1">
      <c r="A233" s="48">
        <v>223</v>
      </c>
      <c r="B233" s="49" t="s">
        <v>377</v>
      </c>
      <c r="C233" s="42" t="s">
        <v>0</v>
      </c>
      <c r="D233" s="23">
        <v>10</v>
      </c>
      <c r="E233" s="70"/>
      <c r="F233" s="62">
        <f t="shared" si="4"/>
        <v>0</v>
      </c>
      <c r="G233" s="50"/>
    </row>
    <row r="234" spans="1:7" ht="31.5" customHeight="1">
      <c r="A234" s="48">
        <v>224</v>
      </c>
      <c r="B234" s="49" t="s">
        <v>514</v>
      </c>
      <c r="C234" s="42" t="s">
        <v>0</v>
      </c>
      <c r="D234" s="23">
        <v>10</v>
      </c>
      <c r="E234" s="70"/>
      <c r="F234" s="62">
        <f t="shared" si="4"/>
        <v>0</v>
      </c>
      <c r="G234" s="50"/>
    </row>
    <row r="235" spans="1:7" ht="33" customHeight="1">
      <c r="A235" s="48">
        <v>225</v>
      </c>
      <c r="B235" s="49" t="s">
        <v>378</v>
      </c>
      <c r="C235" s="42" t="s">
        <v>0</v>
      </c>
      <c r="D235" s="23">
        <v>10</v>
      </c>
      <c r="E235" s="70"/>
      <c r="F235" s="62">
        <f t="shared" si="4"/>
        <v>0</v>
      </c>
      <c r="G235" s="50"/>
    </row>
    <row r="236" spans="1:7" ht="29.25" customHeight="1">
      <c r="A236" s="48">
        <v>226</v>
      </c>
      <c r="B236" s="49" t="s">
        <v>379</v>
      </c>
      <c r="C236" s="42" t="s">
        <v>0</v>
      </c>
      <c r="D236" s="23">
        <v>40</v>
      </c>
      <c r="E236" s="70"/>
      <c r="F236" s="62">
        <f t="shared" si="4"/>
        <v>0</v>
      </c>
      <c r="G236" s="50"/>
    </row>
    <row r="237" spans="1:7" ht="20.25" customHeight="1">
      <c r="A237" s="48">
        <v>227</v>
      </c>
      <c r="B237" s="49" t="s">
        <v>380</v>
      </c>
      <c r="C237" s="42" t="s">
        <v>0</v>
      </c>
      <c r="D237" s="23">
        <v>10</v>
      </c>
      <c r="E237" s="70"/>
      <c r="F237" s="62">
        <f t="shared" si="4"/>
        <v>0</v>
      </c>
      <c r="G237" s="50"/>
    </row>
    <row r="238" spans="1:7" ht="19.5" customHeight="1">
      <c r="A238" s="48">
        <v>228</v>
      </c>
      <c r="B238" s="49" t="s">
        <v>381</v>
      </c>
      <c r="C238" s="42" t="s">
        <v>0</v>
      </c>
      <c r="D238" s="23">
        <v>5</v>
      </c>
      <c r="E238" s="70"/>
      <c r="F238" s="62">
        <f t="shared" si="4"/>
        <v>0</v>
      </c>
      <c r="G238" s="50"/>
    </row>
    <row r="239" spans="1:7" ht="21.75" customHeight="1">
      <c r="A239" s="48">
        <v>229</v>
      </c>
      <c r="B239" s="49" t="s">
        <v>382</v>
      </c>
      <c r="C239" s="42" t="s">
        <v>0</v>
      </c>
      <c r="D239" s="23">
        <v>5</v>
      </c>
      <c r="E239" s="70"/>
      <c r="F239" s="62">
        <f t="shared" si="4"/>
        <v>0</v>
      </c>
      <c r="G239" s="50"/>
    </row>
    <row r="240" spans="1:7" ht="32.25" customHeight="1">
      <c r="A240" s="48">
        <v>230</v>
      </c>
      <c r="B240" s="49" t="s">
        <v>383</v>
      </c>
      <c r="C240" s="42" t="s">
        <v>0</v>
      </c>
      <c r="D240" s="23">
        <v>10</v>
      </c>
      <c r="E240" s="70"/>
      <c r="F240" s="62">
        <f t="shared" si="4"/>
        <v>0</v>
      </c>
      <c r="G240" s="50"/>
    </row>
    <row r="241" spans="1:7" ht="33" customHeight="1">
      <c r="A241" s="48">
        <v>231</v>
      </c>
      <c r="B241" s="49" t="s">
        <v>384</v>
      </c>
      <c r="C241" s="42" t="s">
        <v>0</v>
      </c>
      <c r="D241" s="23">
        <v>50</v>
      </c>
      <c r="E241" s="70"/>
      <c r="F241" s="62">
        <f t="shared" si="4"/>
        <v>0</v>
      </c>
      <c r="G241" s="50"/>
    </row>
    <row r="242" spans="1:7" ht="30.75" customHeight="1">
      <c r="A242" s="48">
        <v>232</v>
      </c>
      <c r="B242" s="49" t="s">
        <v>385</v>
      </c>
      <c r="C242" s="42" t="s">
        <v>0</v>
      </c>
      <c r="D242" s="23">
        <v>50</v>
      </c>
      <c r="E242" s="70"/>
      <c r="F242" s="62">
        <f t="shared" si="4"/>
        <v>0</v>
      </c>
      <c r="G242" s="50"/>
    </row>
    <row r="243" spans="1:7" ht="21.75" customHeight="1">
      <c r="A243" s="48">
        <v>233</v>
      </c>
      <c r="B243" s="49" t="s">
        <v>577</v>
      </c>
      <c r="C243" s="42" t="s">
        <v>0</v>
      </c>
      <c r="D243" s="23">
        <v>10</v>
      </c>
      <c r="E243" s="70"/>
      <c r="F243" s="62">
        <f t="shared" si="4"/>
        <v>0</v>
      </c>
      <c r="G243" s="50"/>
    </row>
    <row r="244" spans="1:7" ht="21.75" customHeight="1">
      <c r="A244" s="48">
        <v>234</v>
      </c>
      <c r="B244" s="49" t="s">
        <v>386</v>
      </c>
      <c r="C244" s="42" t="s">
        <v>0</v>
      </c>
      <c r="D244" s="23">
        <v>20</v>
      </c>
      <c r="E244" s="70"/>
      <c r="F244" s="62">
        <f t="shared" si="4"/>
        <v>0</v>
      </c>
      <c r="G244" s="50"/>
    </row>
    <row r="245" spans="1:7" ht="21.75" customHeight="1">
      <c r="A245" s="48">
        <v>235</v>
      </c>
      <c r="B245" s="49" t="s">
        <v>387</v>
      </c>
      <c r="C245" s="42" t="s">
        <v>0</v>
      </c>
      <c r="D245" s="23">
        <v>20</v>
      </c>
      <c r="E245" s="70"/>
      <c r="F245" s="62">
        <f t="shared" si="4"/>
        <v>0</v>
      </c>
      <c r="G245" s="50"/>
    </row>
    <row r="246" spans="1:7" ht="29.25" customHeight="1">
      <c r="A246" s="48">
        <v>236</v>
      </c>
      <c r="B246" s="49" t="s">
        <v>515</v>
      </c>
      <c r="C246" s="42" t="s">
        <v>0</v>
      </c>
      <c r="D246" s="23">
        <v>20</v>
      </c>
      <c r="E246" s="70"/>
      <c r="F246" s="62">
        <f t="shared" si="4"/>
        <v>0</v>
      </c>
      <c r="G246" s="50"/>
    </row>
    <row r="247" spans="1:7" ht="33.75" customHeight="1">
      <c r="A247" s="48">
        <v>237</v>
      </c>
      <c r="B247" s="49" t="s">
        <v>516</v>
      </c>
      <c r="C247" s="42" t="s">
        <v>0</v>
      </c>
      <c r="D247" s="23">
        <v>10</v>
      </c>
      <c r="E247" s="70"/>
      <c r="F247" s="62">
        <f t="shared" si="4"/>
        <v>0</v>
      </c>
      <c r="G247" s="50"/>
    </row>
    <row r="248" spans="1:7" ht="69" customHeight="1">
      <c r="A248" s="48">
        <v>238</v>
      </c>
      <c r="B248" s="43" t="s">
        <v>651</v>
      </c>
      <c r="C248" s="42" t="s">
        <v>0</v>
      </c>
      <c r="D248" s="74">
        <v>2</v>
      </c>
      <c r="E248" s="71"/>
      <c r="F248" s="62">
        <f t="shared" si="4"/>
        <v>0</v>
      </c>
      <c r="G248" s="50"/>
    </row>
    <row r="249" spans="1:7" ht="67.5" customHeight="1">
      <c r="A249" s="48">
        <v>239</v>
      </c>
      <c r="B249" s="43" t="s">
        <v>652</v>
      </c>
      <c r="C249" s="42" t="s">
        <v>0</v>
      </c>
      <c r="D249" s="23">
        <v>2</v>
      </c>
      <c r="E249" s="71"/>
      <c r="F249" s="62">
        <f t="shared" si="4"/>
        <v>0</v>
      </c>
      <c r="G249" s="50"/>
    </row>
    <row r="250" spans="1:7" ht="68.25" customHeight="1">
      <c r="A250" s="48">
        <v>240</v>
      </c>
      <c r="B250" s="51" t="s">
        <v>656</v>
      </c>
      <c r="C250" s="42" t="s">
        <v>0</v>
      </c>
      <c r="D250" s="23">
        <v>2</v>
      </c>
      <c r="E250" s="71"/>
      <c r="F250" s="62">
        <f t="shared" si="4"/>
        <v>0</v>
      </c>
      <c r="G250" s="50"/>
    </row>
    <row r="251" spans="1:7" ht="51.75" customHeight="1">
      <c r="A251" s="48">
        <v>241</v>
      </c>
      <c r="B251" s="49" t="s">
        <v>627</v>
      </c>
      <c r="C251" s="42" t="s">
        <v>0</v>
      </c>
      <c r="D251" s="23">
        <v>2</v>
      </c>
      <c r="E251" s="71"/>
      <c r="F251" s="62">
        <f t="shared" si="4"/>
        <v>0</v>
      </c>
      <c r="G251" s="50"/>
    </row>
    <row r="252" spans="1:7" ht="17.25" customHeight="1">
      <c r="A252" s="48">
        <v>242</v>
      </c>
      <c r="B252" s="43" t="s">
        <v>390</v>
      </c>
      <c r="C252" s="42" t="s">
        <v>0</v>
      </c>
      <c r="D252" s="74">
        <v>10</v>
      </c>
      <c r="E252" s="71"/>
      <c r="F252" s="62">
        <f t="shared" si="4"/>
        <v>0</v>
      </c>
      <c r="G252" s="60"/>
    </row>
    <row r="253" spans="1:7" ht="31.5" customHeight="1">
      <c r="A253" s="48">
        <v>243</v>
      </c>
      <c r="B253" s="49" t="s">
        <v>391</v>
      </c>
      <c r="C253" s="42" t="s">
        <v>0</v>
      </c>
      <c r="D253" s="23">
        <v>5</v>
      </c>
      <c r="E253" s="70"/>
      <c r="F253" s="62">
        <f t="shared" si="4"/>
        <v>0</v>
      </c>
      <c r="G253" s="50"/>
    </row>
    <row r="254" spans="1:7" ht="30" customHeight="1">
      <c r="A254" s="48">
        <v>244</v>
      </c>
      <c r="B254" s="49" t="s">
        <v>392</v>
      </c>
      <c r="C254" s="42" t="s">
        <v>0</v>
      </c>
      <c r="D254" s="23">
        <v>5</v>
      </c>
      <c r="E254" s="70"/>
      <c r="F254" s="62">
        <f t="shared" si="4"/>
        <v>0</v>
      </c>
      <c r="G254" s="50"/>
    </row>
    <row r="255" spans="1:7" ht="29.25" customHeight="1">
      <c r="A255" s="48">
        <v>245</v>
      </c>
      <c r="B255" s="49" t="s">
        <v>393</v>
      </c>
      <c r="C255" s="42" t="s">
        <v>0</v>
      </c>
      <c r="D255" s="23">
        <v>5</v>
      </c>
      <c r="E255" s="70"/>
      <c r="F255" s="62">
        <f t="shared" si="4"/>
        <v>0</v>
      </c>
      <c r="G255" s="50"/>
    </row>
    <row r="256" spans="1:7" ht="30" customHeight="1">
      <c r="A256" s="48">
        <v>246</v>
      </c>
      <c r="B256" s="49" t="s">
        <v>394</v>
      </c>
      <c r="C256" s="42" t="s">
        <v>0</v>
      </c>
      <c r="D256" s="23">
        <v>5</v>
      </c>
      <c r="E256" s="70"/>
      <c r="F256" s="62">
        <f t="shared" si="4"/>
        <v>0</v>
      </c>
      <c r="G256" s="50"/>
    </row>
    <row r="257" spans="1:7" ht="32.25" customHeight="1">
      <c r="A257" s="48">
        <v>247</v>
      </c>
      <c r="B257" s="49" t="s">
        <v>395</v>
      </c>
      <c r="C257" s="42" t="s">
        <v>0</v>
      </c>
      <c r="D257" s="23">
        <v>5</v>
      </c>
      <c r="E257" s="70"/>
      <c r="F257" s="62">
        <f t="shared" si="4"/>
        <v>0</v>
      </c>
      <c r="G257" s="50"/>
    </row>
    <row r="258" spans="1:7" ht="54.75" customHeight="1">
      <c r="A258" s="48">
        <v>248</v>
      </c>
      <c r="B258" s="43" t="s">
        <v>517</v>
      </c>
      <c r="C258" s="42" t="s">
        <v>0</v>
      </c>
      <c r="D258" s="74">
        <v>2</v>
      </c>
      <c r="E258" s="70"/>
      <c r="F258" s="62">
        <f t="shared" si="4"/>
        <v>0</v>
      </c>
      <c r="G258" s="50"/>
    </row>
    <row r="259" spans="1:7" ht="28.5" customHeight="1">
      <c r="A259" s="48">
        <v>249</v>
      </c>
      <c r="B259" s="43" t="s">
        <v>518</v>
      </c>
      <c r="C259" s="42" t="s">
        <v>0</v>
      </c>
      <c r="D259" s="74">
        <v>10</v>
      </c>
      <c r="E259" s="71"/>
      <c r="F259" s="62">
        <f t="shared" si="4"/>
        <v>0</v>
      </c>
      <c r="G259" s="60"/>
    </row>
    <row r="260" spans="1:7" ht="29.25" customHeight="1">
      <c r="A260" s="48">
        <v>250</v>
      </c>
      <c r="B260" s="43" t="s">
        <v>117</v>
      </c>
      <c r="C260" s="42" t="s">
        <v>0</v>
      </c>
      <c r="D260" s="74">
        <v>10</v>
      </c>
      <c r="E260" s="71"/>
      <c r="F260" s="62">
        <f t="shared" si="4"/>
        <v>0</v>
      </c>
      <c r="G260" s="60"/>
    </row>
    <row r="261" spans="1:7" ht="18" customHeight="1">
      <c r="A261" s="48">
        <v>251</v>
      </c>
      <c r="B261" s="43" t="s">
        <v>396</v>
      </c>
      <c r="C261" s="42" t="s">
        <v>0</v>
      </c>
      <c r="D261" s="74">
        <v>50</v>
      </c>
      <c r="E261" s="70"/>
      <c r="F261" s="62">
        <f t="shared" si="4"/>
        <v>0</v>
      </c>
      <c r="G261" s="60"/>
    </row>
    <row r="262" spans="1:7" ht="15.75" customHeight="1">
      <c r="A262" s="48">
        <v>252</v>
      </c>
      <c r="B262" s="43" t="s">
        <v>397</v>
      </c>
      <c r="C262" s="42" t="s">
        <v>0</v>
      </c>
      <c r="D262" s="74">
        <v>40</v>
      </c>
      <c r="E262" s="70"/>
      <c r="F262" s="62">
        <f t="shared" si="4"/>
        <v>0</v>
      </c>
      <c r="G262" s="60"/>
    </row>
    <row r="263" spans="1:7" ht="29.25" customHeight="1">
      <c r="A263" s="48">
        <v>253</v>
      </c>
      <c r="B263" s="49" t="s">
        <v>606</v>
      </c>
      <c r="C263" s="23" t="s">
        <v>65</v>
      </c>
      <c r="D263" s="23">
        <v>5</v>
      </c>
      <c r="E263" s="70"/>
      <c r="F263" s="62">
        <f t="shared" si="4"/>
        <v>0</v>
      </c>
      <c r="G263" s="60"/>
    </row>
    <row r="264" spans="1:7" ht="28.5" customHeight="1">
      <c r="A264" s="48">
        <v>254</v>
      </c>
      <c r="B264" s="49" t="s">
        <v>607</v>
      </c>
      <c r="C264" s="23" t="s">
        <v>65</v>
      </c>
      <c r="D264" s="23">
        <v>5</v>
      </c>
      <c r="E264" s="70"/>
      <c r="F264" s="62">
        <f t="shared" si="4"/>
        <v>0</v>
      </c>
      <c r="G264" s="60"/>
    </row>
    <row r="265" spans="1:7" ht="29.25" customHeight="1">
      <c r="A265" s="48">
        <v>255</v>
      </c>
      <c r="B265" s="49" t="s">
        <v>608</v>
      </c>
      <c r="C265" s="23" t="s">
        <v>65</v>
      </c>
      <c r="D265" s="23">
        <v>5</v>
      </c>
      <c r="E265" s="70"/>
      <c r="F265" s="62">
        <f t="shared" si="4"/>
        <v>0</v>
      </c>
      <c r="G265" s="60"/>
    </row>
    <row r="266" spans="1:7" ht="27.75" customHeight="1">
      <c r="A266" s="48">
        <v>256</v>
      </c>
      <c r="B266" s="49" t="s">
        <v>609</v>
      </c>
      <c r="C266" s="23" t="s">
        <v>65</v>
      </c>
      <c r="D266" s="23">
        <v>5</v>
      </c>
      <c r="E266" s="70"/>
      <c r="F266" s="62">
        <f t="shared" si="4"/>
        <v>0</v>
      </c>
      <c r="G266" s="60"/>
    </row>
    <row r="267" spans="1:7" ht="25.5" customHeight="1">
      <c r="A267" s="48">
        <v>257</v>
      </c>
      <c r="B267" s="49" t="s">
        <v>610</v>
      </c>
      <c r="C267" s="23" t="s">
        <v>65</v>
      </c>
      <c r="D267" s="23">
        <v>5</v>
      </c>
      <c r="E267" s="70"/>
      <c r="F267" s="62">
        <f t="shared" si="4"/>
        <v>0</v>
      </c>
      <c r="G267" s="60"/>
    </row>
    <row r="268" spans="1:7" ht="15.75" customHeight="1">
      <c r="A268" s="48">
        <v>258</v>
      </c>
      <c r="B268" s="49" t="s">
        <v>398</v>
      </c>
      <c r="C268" s="23" t="s">
        <v>65</v>
      </c>
      <c r="D268" s="23">
        <v>5</v>
      </c>
      <c r="E268" s="70"/>
      <c r="F268" s="62">
        <f t="shared" si="4"/>
        <v>0</v>
      </c>
      <c r="G268" s="50"/>
    </row>
    <row r="269" spans="1:7" ht="15.75" customHeight="1">
      <c r="A269" s="48">
        <v>259</v>
      </c>
      <c r="B269" s="49" t="s">
        <v>399</v>
      </c>
      <c r="C269" s="23" t="s">
        <v>65</v>
      </c>
      <c r="D269" s="23">
        <v>5</v>
      </c>
      <c r="E269" s="70"/>
      <c r="F269" s="62">
        <f t="shared" si="4"/>
        <v>0</v>
      </c>
      <c r="G269" s="50"/>
    </row>
    <row r="270" spans="1:7" ht="15.75" customHeight="1">
      <c r="A270" s="48">
        <v>260</v>
      </c>
      <c r="B270" s="49" t="s">
        <v>400</v>
      </c>
      <c r="C270" s="23" t="s">
        <v>65</v>
      </c>
      <c r="D270" s="23">
        <v>5</v>
      </c>
      <c r="E270" s="70"/>
      <c r="F270" s="62">
        <f t="shared" si="4"/>
        <v>0</v>
      </c>
      <c r="G270" s="50"/>
    </row>
    <row r="271" spans="1:7" ht="15.75" customHeight="1">
      <c r="A271" s="48">
        <v>261</v>
      </c>
      <c r="B271" s="49" t="s">
        <v>401</v>
      </c>
      <c r="C271" s="23" t="s">
        <v>65</v>
      </c>
      <c r="D271" s="23">
        <v>5</v>
      </c>
      <c r="E271" s="70"/>
      <c r="F271" s="62">
        <f t="shared" si="4"/>
        <v>0</v>
      </c>
      <c r="G271" s="50"/>
    </row>
    <row r="272" spans="1:7" ht="15.75" customHeight="1">
      <c r="A272" s="48">
        <v>262</v>
      </c>
      <c r="B272" s="49" t="s">
        <v>402</v>
      </c>
      <c r="C272" s="23" t="s">
        <v>65</v>
      </c>
      <c r="D272" s="23">
        <v>5</v>
      </c>
      <c r="E272" s="70"/>
      <c r="F272" s="62">
        <f t="shared" si="4"/>
        <v>0</v>
      </c>
      <c r="G272" s="50"/>
    </row>
    <row r="273" spans="1:7" ht="15.75" customHeight="1">
      <c r="A273" s="48">
        <v>263</v>
      </c>
      <c r="B273" s="49" t="s">
        <v>403</v>
      </c>
      <c r="C273" s="23" t="s">
        <v>65</v>
      </c>
      <c r="D273" s="23">
        <v>5</v>
      </c>
      <c r="E273" s="70"/>
      <c r="F273" s="62">
        <f t="shared" si="4"/>
        <v>0</v>
      </c>
      <c r="G273" s="50"/>
    </row>
    <row r="274" spans="1:7" ht="15.75" customHeight="1">
      <c r="A274" s="48">
        <v>264</v>
      </c>
      <c r="B274" s="49" t="s">
        <v>404</v>
      </c>
      <c r="C274" s="23" t="s">
        <v>65</v>
      </c>
      <c r="D274" s="23">
        <v>5</v>
      </c>
      <c r="E274" s="70"/>
      <c r="F274" s="62">
        <f t="shared" si="4"/>
        <v>0</v>
      </c>
      <c r="G274" s="50"/>
    </row>
    <row r="275" spans="1:7" ht="15.75" customHeight="1">
      <c r="A275" s="48">
        <v>265</v>
      </c>
      <c r="B275" s="49" t="s">
        <v>405</v>
      </c>
      <c r="C275" s="23" t="s">
        <v>65</v>
      </c>
      <c r="D275" s="23">
        <v>5</v>
      </c>
      <c r="E275" s="70"/>
      <c r="F275" s="62">
        <f aca="true" t="shared" si="5" ref="F275:F287">(D275*E275)</f>
        <v>0</v>
      </c>
      <c r="G275" s="50"/>
    </row>
    <row r="276" spans="1:7" ht="15.75" customHeight="1">
      <c r="A276" s="48">
        <v>266</v>
      </c>
      <c r="B276" s="49" t="s">
        <v>406</v>
      </c>
      <c r="C276" s="23" t="s">
        <v>65</v>
      </c>
      <c r="D276" s="23">
        <v>5</v>
      </c>
      <c r="E276" s="70"/>
      <c r="F276" s="62">
        <f t="shared" si="5"/>
        <v>0</v>
      </c>
      <c r="G276" s="50"/>
    </row>
    <row r="277" spans="1:7" ht="15.75" customHeight="1">
      <c r="A277" s="48">
        <v>267</v>
      </c>
      <c r="B277" s="49" t="s">
        <v>407</v>
      </c>
      <c r="C277" s="23" t="s">
        <v>65</v>
      </c>
      <c r="D277" s="23">
        <v>5</v>
      </c>
      <c r="E277" s="70"/>
      <c r="F277" s="62">
        <f t="shared" si="5"/>
        <v>0</v>
      </c>
      <c r="G277" s="50"/>
    </row>
    <row r="278" spans="1:7" ht="15.75" customHeight="1">
      <c r="A278" s="48">
        <v>268</v>
      </c>
      <c r="B278" s="49" t="s">
        <v>408</v>
      </c>
      <c r="C278" s="23" t="s">
        <v>65</v>
      </c>
      <c r="D278" s="23">
        <v>5</v>
      </c>
      <c r="E278" s="70"/>
      <c r="F278" s="62">
        <f t="shared" si="5"/>
        <v>0</v>
      </c>
      <c r="G278" s="50"/>
    </row>
    <row r="279" spans="1:7" ht="15.75" customHeight="1">
      <c r="A279" s="48">
        <v>269</v>
      </c>
      <c r="B279" s="49" t="s">
        <v>409</v>
      </c>
      <c r="C279" s="42" t="s">
        <v>0</v>
      </c>
      <c r="D279" s="23">
        <v>30</v>
      </c>
      <c r="E279" s="70"/>
      <c r="F279" s="62">
        <f t="shared" si="5"/>
        <v>0</v>
      </c>
      <c r="G279" s="50"/>
    </row>
    <row r="280" spans="1:7" ht="15.75" customHeight="1">
      <c r="A280" s="48">
        <v>270</v>
      </c>
      <c r="B280" s="49" t="s">
        <v>410</v>
      </c>
      <c r="C280" s="42" t="s">
        <v>0</v>
      </c>
      <c r="D280" s="23">
        <v>30</v>
      </c>
      <c r="E280" s="70"/>
      <c r="F280" s="62">
        <f t="shared" si="5"/>
        <v>0</v>
      </c>
      <c r="G280" s="50"/>
    </row>
    <row r="281" spans="1:7" ht="15.75" customHeight="1">
      <c r="A281" s="48">
        <v>271</v>
      </c>
      <c r="B281" s="49" t="s">
        <v>411</v>
      </c>
      <c r="C281" s="42" t="s">
        <v>0</v>
      </c>
      <c r="D281" s="23">
        <v>100</v>
      </c>
      <c r="E281" s="70"/>
      <c r="F281" s="62">
        <f t="shared" si="5"/>
        <v>0</v>
      </c>
      <c r="G281" s="50"/>
    </row>
    <row r="282" spans="1:7" ht="42.75" customHeight="1">
      <c r="A282" s="48">
        <v>272</v>
      </c>
      <c r="B282" s="49" t="s">
        <v>412</v>
      </c>
      <c r="C282" s="42" t="s">
        <v>0</v>
      </c>
      <c r="D282" s="23">
        <v>2</v>
      </c>
      <c r="E282" s="70"/>
      <c r="F282" s="62">
        <f t="shared" si="5"/>
        <v>0</v>
      </c>
      <c r="G282" s="50"/>
    </row>
    <row r="283" spans="1:7" ht="45" customHeight="1">
      <c r="A283" s="48">
        <v>273</v>
      </c>
      <c r="B283" s="49" t="s">
        <v>413</v>
      </c>
      <c r="C283" s="42" t="s">
        <v>0</v>
      </c>
      <c r="D283" s="23">
        <v>5</v>
      </c>
      <c r="E283" s="70"/>
      <c r="F283" s="62">
        <f t="shared" si="5"/>
        <v>0</v>
      </c>
      <c r="G283" s="50"/>
    </row>
    <row r="284" spans="1:7" ht="81" customHeight="1">
      <c r="A284" s="48">
        <v>274</v>
      </c>
      <c r="B284" s="43" t="s">
        <v>603</v>
      </c>
      <c r="C284" s="42" t="s">
        <v>0</v>
      </c>
      <c r="D284" s="74">
        <v>2</v>
      </c>
      <c r="E284" s="70"/>
      <c r="F284" s="62">
        <f t="shared" si="5"/>
        <v>0</v>
      </c>
      <c r="G284" s="50"/>
    </row>
    <row r="285" spans="1:7" ht="56.25" customHeight="1">
      <c r="A285" s="48">
        <v>275</v>
      </c>
      <c r="B285" s="49" t="s">
        <v>183</v>
      </c>
      <c r="C285" s="42" t="s">
        <v>0</v>
      </c>
      <c r="D285" s="23">
        <v>2</v>
      </c>
      <c r="E285" s="70"/>
      <c r="F285" s="62">
        <f t="shared" si="5"/>
        <v>0</v>
      </c>
      <c r="G285" s="50"/>
    </row>
    <row r="286" spans="1:7" ht="66.75" customHeight="1">
      <c r="A286" s="48">
        <v>276</v>
      </c>
      <c r="B286" s="43" t="s">
        <v>118</v>
      </c>
      <c r="C286" s="42" t="s">
        <v>0</v>
      </c>
      <c r="D286" s="74">
        <v>5</v>
      </c>
      <c r="E286" s="70"/>
      <c r="F286" s="62">
        <f t="shared" si="5"/>
        <v>0</v>
      </c>
      <c r="G286" s="50"/>
    </row>
    <row r="287" spans="1:7" ht="93" customHeight="1">
      <c r="A287" s="48">
        <v>277</v>
      </c>
      <c r="B287" s="43" t="s">
        <v>519</v>
      </c>
      <c r="C287" s="42" t="s">
        <v>0</v>
      </c>
      <c r="D287" s="74">
        <v>5</v>
      </c>
      <c r="E287" s="70"/>
      <c r="F287" s="62">
        <f t="shared" si="5"/>
        <v>0</v>
      </c>
      <c r="G287" s="50"/>
    </row>
    <row r="288" spans="5:6" ht="23.25" customHeight="1">
      <c r="E288" s="7" t="s">
        <v>12</v>
      </c>
      <c r="F288" s="29">
        <f>SUM(F11:F287)</f>
        <v>0</v>
      </c>
    </row>
    <row r="289" spans="1:2" ht="40.5" customHeight="1">
      <c r="A289" s="30">
        <f>F288</f>
        <v>0</v>
      </c>
      <c r="B289" s="17" t="s">
        <v>13</v>
      </c>
    </row>
    <row r="290" spans="5:6" ht="39.75" customHeight="1">
      <c r="E290" s="148"/>
      <c r="F290" s="148"/>
    </row>
    <row r="291" spans="5:6" ht="12.75">
      <c r="E291" s="154"/>
      <c r="F291" s="154"/>
    </row>
    <row r="292" spans="5:6" ht="12.75">
      <c r="E292" s="149"/>
      <c r="F292" s="149"/>
    </row>
    <row r="295" spans="1:2" ht="15">
      <c r="A295" s="14">
        <v>1524</v>
      </c>
      <c r="B295" s="13" t="s">
        <v>11</v>
      </c>
    </row>
    <row r="297" ht="12.75">
      <c r="B297" s="36"/>
    </row>
    <row r="298" spans="2:7" ht="51.75" customHeight="1">
      <c r="B298" s="150" t="s">
        <v>622</v>
      </c>
      <c r="C298" s="151"/>
      <c r="D298" s="151"/>
      <c r="E298" s="151"/>
      <c r="F298" s="151"/>
      <c r="G298" s="152"/>
    </row>
    <row r="299" ht="12.75">
      <c r="B299" s="36"/>
    </row>
    <row r="300" ht="12.75">
      <c r="B300" s="35"/>
    </row>
    <row r="301" ht="12.75">
      <c r="B301" s="46"/>
    </row>
    <row r="303" ht="12.75">
      <c r="B303" s="98"/>
    </row>
    <row r="304" ht="12.75">
      <c r="B304" s="35"/>
    </row>
    <row r="305" ht="12.75">
      <c r="B305" s="46"/>
    </row>
    <row r="307" ht="12.75">
      <c r="B307" s="46"/>
    </row>
    <row r="308" ht="12.75">
      <c r="B308" s="35"/>
    </row>
    <row r="309" ht="12.75">
      <c r="B309" s="39"/>
    </row>
    <row r="311" ht="12.75">
      <c r="B311" s="39"/>
    </row>
    <row r="313" ht="12.75">
      <c r="B313" s="39"/>
    </row>
    <row r="315" ht="12.75">
      <c r="B315" s="46"/>
    </row>
    <row r="317" ht="12.75">
      <c r="B317" s="46"/>
    </row>
  </sheetData>
  <sheetProtection/>
  <mergeCells count="6">
    <mergeCell ref="B298:G298"/>
    <mergeCell ref="F1:G1"/>
    <mergeCell ref="B7:G7"/>
    <mergeCell ref="E290:F290"/>
    <mergeCell ref="E291:F291"/>
    <mergeCell ref="E292:F292"/>
  </mergeCells>
  <conditionalFormatting sqref="F1:F6 F8:G8 F9:F10 G299:G1176 G11:G297">
    <cfRule type="cellIs" priority="266" dxfId="0" operator="equal" stopIfTrue="1">
      <formula>0</formula>
    </cfRule>
  </conditionalFormatting>
  <conditionalFormatting sqref="F1149:F1161">
    <cfRule type="cellIs" priority="265" dxfId="3" operator="notEqual">
      <formula>$E1149:$E1177*$D1149:$D1177</formula>
    </cfRule>
  </conditionalFormatting>
  <conditionalFormatting sqref="F1144:F1148">
    <cfRule type="cellIs" priority="264" dxfId="3" operator="notEqual">
      <formula>$E1144:$E1180*$D1144:$D1180</formula>
    </cfRule>
  </conditionalFormatting>
  <conditionalFormatting sqref="F1172:F1176">
    <cfRule type="cellIs" priority="263" dxfId="3" operator="notEqual">
      <formula>$E1172:$E1177*$D1172:$D1177</formula>
    </cfRule>
  </conditionalFormatting>
  <conditionalFormatting sqref="F1164:F1171">
    <cfRule type="cellIs" priority="262" dxfId="3" operator="notEqual">
      <formula>$E1164:$E1177*$D1164:$D1177</formula>
    </cfRule>
  </conditionalFormatting>
  <conditionalFormatting sqref="F1162:F1163">
    <cfRule type="cellIs" priority="261" dxfId="3" operator="notEqual">
      <formula>$E1162:$E1183*$D1162:$D1183</formula>
    </cfRule>
  </conditionalFormatting>
  <conditionalFormatting sqref="F1124:F1143">
    <cfRule type="cellIs" priority="260" dxfId="3" operator="notEqual">
      <formula>$E1124:$E1180*$D1124:$D1180</formula>
    </cfRule>
  </conditionalFormatting>
  <conditionalFormatting sqref="F1118:F1123">
    <cfRule type="cellIs" priority="259" dxfId="3" operator="notEqual">
      <formula>$E1118:$E1194*$D1118:$D1194</formula>
    </cfRule>
  </conditionalFormatting>
  <conditionalFormatting sqref="F1070:F1117">
    <cfRule type="cellIs" priority="258" dxfId="3" operator="notEqual">
      <formula>$E1070:$E1194*$D1070:$D1194</formula>
    </cfRule>
  </conditionalFormatting>
  <conditionalFormatting sqref="F1022:F1069 F153:F164">
    <cfRule type="cellIs" priority="257" dxfId="3" operator="notEqual">
      <formula>$E153:$E325*$D153:$D325</formula>
    </cfRule>
  </conditionalFormatting>
  <conditionalFormatting sqref="F974:F1021">
    <cfRule type="cellIs" priority="256" dxfId="3" operator="notEqual">
      <formula>$E974:$E1194*$D974:$D1194</formula>
    </cfRule>
  </conditionalFormatting>
  <conditionalFormatting sqref="F926:F973 F21">
    <cfRule type="cellIs" priority="255" dxfId="3" operator="notEqual">
      <formula>$E21:$E289*$D21:$D289</formula>
    </cfRule>
  </conditionalFormatting>
  <conditionalFormatting sqref="F878:F925">
    <cfRule type="cellIs" priority="254" dxfId="3" operator="notEqual">
      <formula>$E878:$E1194*$D878:$D1194</formula>
    </cfRule>
  </conditionalFormatting>
  <conditionalFormatting sqref="F830:F877">
    <cfRule type="cellIs" priority="253" dxfId="3" operator="notEqual">
      <formula>$E830:$E1194*$D830:$D1194</formula>
    </cfRule>
  </conditionalFormatting>
  <conditionalFormatting sqref="F782:F829">
    <cfRule type="cellIs" priority="252" dxfId="3" operator="notEqual">
      <formula>$E782:$E1194*$D782:$D1194</formula>
    </cfRule>
  </conditionalFormatting>
  <conditionalFormatting sqref="F734:F781">
    <cfRule type="cellIs" priority="251" dxfId="3" operator="notEqual">
      <formula>$E734:$E1194*$D734:$D1194</formula>
    </cfRule>
  </conditionalFormatting>
  <conditionalFormatting sqref="F686:F733">
    <cfRule type="cellIs" priority="250" dxfId="3" operator="notEqual">
      <formula>$E686:$E1194*$D686:$D1194</formula>
    </cfRule>
  </conditionalFormatting>
  <conditionalFormatting sqref="F638:F685">
    <cfRule type="cellIs" priority="249" dxfId="3" operator="notEqual">
      <formula>$E638:$E1194*$D638:$D1194</formula>
    </cfRule>
  </conditionalFormatting>
  <conditionalFormatting sqref="F590:F637">
    <cfRule type="cellIs" priority="248" dxfId="3" operator="notEqual">
      <formula>$E590:$E1194*$D590:$D1194</formula>
    </cfRule>
  </conditionalFormatting>
  <conditionalFormatting sqref="F542:F589 F180">
    <cfRule type="cellIs" priority="247" dxfId="3" operator="notEqual">
      <formula>$E180:$E832*$D180:$D832</formula>
    </cfRule>
  </conditionalFormatting>
  <conditionalFormatting sqref="F480:F541 F246:F247">
    <cfRule type="cellIs" priority="246" dxfId="3" operator="notEqual">
      <formula>$E246:$E946*$D246:$D946</formula>
    </cfRule>
  </conditionalFormatting>
  <conditionalFormatting sqref="F460:F479">
    <cfRule type="cellIs" priority="245" dxfId="3" operator="notEqual">
      <formula>$E460:$E1180*$D460:$D1180</formula>
    </cfRule>
  </conditionalFormatting>
  <conditionalFormatting sqref="F421:F459">
    <cfRule type="cellIs" priority="244" dxfId="3" operator="notEqual">
      <formula>$E421:$E1180*$D421:$D1180</formula>
    </cfRule>
  </conditionalFormatting>
  <conditionalFormatting sqref="F382:F420">
    <cfRule type="cellIs" priority="243" dxfId="3" operator="notEqual">
      <formula>$E382:$E1180*$D382:$D1180</formula>
    </cfRule>
  </conditionalFormatting>
  <conditionalFormatting sqref="F343:F381">
    <cfRule type="cellIs" priority="242" dxfId="3" operator="notEqual">
      <formula>$E343:$E1180*$D343:$D1180</formula>
    </cfRule>
  </conditionalFormatting>
  <conditionalFormatting sqref="F304:F342">
    <cfRule type="cellIs" priority="241" dxfId="3" operator="notEqual">
      <formula>$E304:$E1180*$D304:$D1180</formula>
    </cfRule>
  </conditionalFormatting>
  <conditionalFormatting sqref="F300:F1176">
    <cfRule type="cellIs" priority="240" dxfId="3" operator="notEqual">
      <formula>$E300:$E1215*$D300:$D1215</formula>
    </cfRule>
  </conditionalFormatting>
  <conditionalFormatting sqref="F287">
    <cfRule type="cellIs" priority="394" dxfId="3" operator="notEqual">
      <formula>$E287:$E289*$D287:$D289</formula>
    </cfRule>
  </conditionalFormatting>
  <conditionalFormatting sqref="F42:F49 F89">
    <cfRule type="cellIs" priority="506" dxfId="3" operator="notEqual">
      <formula>$E42:$E289*$D42:$D289</formula>
    </cfRule>
  </conditionalFormatting>
  <conditionalFormatting sqref="F252">
    <cfRule type="cellIs" priority="16308" dxfId="3" operator="notEqual">
      <formula>$E252:$E324*$D252:$D324</formula>
    </cfRule>
  </conditionalFormatting>
  <conditionalFormatting sqref="F252">
    <cfRule type="cellIs" priority="16315" dxfId="3" operator="notEqual">
      <formula>$E252:$E1219*$D252:$D1219</formula>
    </cfRule>
  </conditionalFormatting>
  <conditionalFormatting sqref="F252">
    <cfRule type="cellIs" priority="16322" dxfId="3" operator="notEqual">
      <formula>$E252:$E1007*$D252:$D1007</formula>
    </cfRule>
  </conditionalFormatting>
  <conditionalFormatting sqref="F252">
    <cfRule type="cellIs" priority="16333" dxfId="3" operator="notEqual">
      <formula>$E252:$E1902*$D252:$D1902</formula>
    </cfRule>
  </conditionalFormatting>
  <conditionalFormatting sqref="F176:F177">
    <cfRule type="cellIs" priority="16334" dxfId="3" operator="notEqual">
      <formula>$E176:$E349*$D176:$D349</formula>
    </cfRule>
  </conditionalFormatting>
  <conditionalFormatting sqref="F176:F177">
    <cfRule type="cellIs" priority="16340" dxfId="3" operator="notEqual">
      <formula>$E176:$E1244*$D176:$D1244</formula>
    </cfRule>
  </conditionalFormatting>
  <conditionalFormatting sqref="F187">
    <cfRule type="cellIs" priority="16352" dxfId="3" operator="notEqual">
      <formula>$E187:$E347*$D187:$D347</formula>
    </cfRule>
  </conditionalFormatting>
  <conditionalFormatting sqref="F239:F245">
    <cfRule type="cellIs" priority="16353" dxfId="3" operator="notEqual">
      <formula>$E239:$E938*$D239:$D938</formula>
    </cfRule>
  </conditionalFormatting>
  <conditionalFormatting sqref="F187">
    <cfRule type="cellIs" priority="16354" dxfId="3" operator="notEqual">
      <formula>$E187:$E866*$D187:$D866</formula>
    </cfRule>
  </conditionalFormatting>
  <conditionalFormatting sqref="F30:F83">
    <cfRule type="cellIs" priority="16355" dxfId="3" operator="notEqual">
      <formula>$E30:$E544*$D30:$D544</formula>
    </cfRule>
  </conditionalFormatting>
  <conditionalFormatting sqref="F180">
    <cfRule type="cellIs" priority="16361" dxfId="3" operator="notEqual">
      <formula>$E180:$E1727*$D180:$D1727</formula>
    </cfRule>
  </conditionalFormatting>
  <conditionalFormatting sqref="F84:F87">
    <cfRule type="cellIs" priority="16366" dxfId="3" operator="notEqual">
      <formula>$E84:$E599*$D84:$D599</formula>
    </cfRule>
  </conditionalFormatting>
  <conditionalFormatting sqref="F246:F247">
    <cfRule type="cellIs" priority="16373" dxfId="3" operator="notEqual">
      <formula>$E246:$E1841*$D246:$D1841</formula>
    </cfRule>
  </conditionalFormatting>
  <conditionalFormatting sqref="F246:F247">
    <cfRule type="cellIs" priority="16374" dxfId="3" operator="notEqual">
      <formula>$E246:$E1240*$D246:$D1240</formula>
    </cfRule>
  </conditionalFormatting>
  <conditionalFormatting sqref="F246:F247">
    <cfRule type="cellIs" priority="16375" dxfId="3" operator="notEqual">
      <formula>$E246:$E345*$D246:$D345</formula>
    </cfRule>
  </conditionalFormatting>
  <conditionalFormatting sqref="F88">
    <cfRule type="cellIs" priority="16378" dxfId="3" operator="notEqual">
      <formula>$E88:$E1226*$D88:$D1226</formula>
    </cfRule>
  </conditionalFormatting>
  <conditionalFormatting sqref="F88">
    <cfRule type="cellIs" priority="16379" dxfId="3" operator="notEqual">
      <formula>$E88:$E331*$D88:$D331</formula>
    </cfRule>
  </conditionalFormatting>
  <conditionalFormatting sqref="F84:F87">
    <cfRule type="cellIs" priority="16380" dxfId="3" operator="notEqual">
      <formula>$E84:$E1494*$D84:$D1494</formula>
    </cfRule>
  </conditionalFormatting>
  <conditionalFormatting sqref="F180">
    <cfRule type="cellIs" priority="16392" dxfId="3" operator="notEqual">
      <formula>$E180:$E1208*$D180:$D1208</formula>
    </cfRule>
  </conditionalFormatting>
  <conditionalFormatting sqref="F180">
    <cfRule type="cellIs" priority="16393" dxfId="3" operator="notEqual">
      <formula>$E180:$E313*$D180:$D313</formula>
    </cfRule>
  </conditionalFormatting>
  <conditionalFormatting sqref="F239:F245">
    <cfRule type="cellIs" priority="16396" dxfId="3" operator="notEqual">
      <formula>$E239:$E1833*$D239:$D1833</formula>
    </cfRule>
  </conditionalFormatting>
  <conditionalFormatting sqref="F30:F41">
    <cfRule type="cellIs" priority="16397" dxfId="3" operator="notEqual">
      <formula>$E30:$E310*$D30:$D310</formula>
    </cfRule>
  </conditionalFormatting>
  <conditionalFormatting sqref="F239:F245">
    <cfRule type="cellIs" priority="16399" dxfId="3" operator="notEqual">
      <formula>$E239:$E1232*$D239:$D1232</formula>
    </cfRule>
  </conditionalFormatting>
  <conditionalFormatting sqref="F239:F245">
    <cfRule type="cellIs" priority="16400" dxfId="3" operator="notEqual">
      <formula>$E239:$E337*$D239:$D337</formula>
    </cfRule>
  </conditionalFormatting>
  <conditionalFormatting sqref="F187">
    <cfRule type="cellIs" priority="16403" dxfId="3" operator="notEqual">
      <formula>$E187:$E1242*$D187:$D1242</formula>
    </cfRule>
  </conditionalFormatting>
  <conditionalFormatting sqref="F187">
    <cfRule type="cellIs" priority="16404" dxfId="3" operator="notEqual">
      <formula>$E187:$E1761*$D187:$D1761</formula>
    </cfRule>
  </conditionalFormatting>
  <conditionalFormatting sqref="F84:F87">
    <cfRule type="cellIs" priority="16412" dxfId="3" operator="notEqual">
      <formula>$E84:$E1221*$D84:$D1221</formula>
    </cfRule>
  </conditionalFormatting>
  <conditionalFormatting sqref="F84:F87 F55:F57">
    <cfRule type="cellIs" priority="16414" dxfId="3" operator="notEqual">
      <formula>$E55:$E297*$D55:$D297</formula>
    </cfRule>
  </conditionalFormatting>
  <conditionalFormatting sqref="F50:F53">
    <cfRule type="cellIs" priority="16415" dxfId="3" operator="notEqual">
      <formula>$E50:$E296*$D50:$D296</formula>
    </cfRule>
  </conditionalFormatting>
  <conditionalFormatting sqref="F30:F41">
    <cfRule type="cellIs" priority="16419" dxfId="3" operator="notEqual">
      <formula>$E30:$E1205*$D30:$D1205</formula>
    </cfRule>
  </conditionalFormatting>
  <conditionalFormatting sqref="F30:F83">
    <cfRule type="cellIs" priority="16420" dxfId="3" operator="notEqual">
      <formula>$E30:$E1439*$D30:$D1439</formula>
    </cfRule>
  </conditionalFormatting>
  <conditionalFormatting sqref="F279:F286">
    <cfRule type="cellIs" priority="16822" dxfId="3" operator="notEqual">
      <formula>$E279:$E314*$D279:$D314</formula>
    </cfRule>
  </conditionalFormatting>
  <conditionalFormatting sqref="F91:F104">
    <cfRule type="cellIs" priority="16823" dxfId="3" operator="notEqual">
      <formula>$E91:$E310*$D91:$D310</formula>
    </cfRule>
  </conditionalFormatting>
  <conditionalFormatting sqref="F176:F179">
    <cfRule type="cellIs" priority="16824" dxfId="3" operator="notEqual">
      <formula>$E176:$E827*$D176:$D827</formula>
    </cfRule>
  </conditionalFormatting>
  <conditionalFormatting sqref="F299 F297">
    <cfRule type="cellIs" priority="16826" dxfId="3" operator="notEqual">
      <formula>$E297:$E1211*$D297:$D1211</formula>
    </cfRule>
  </conditionalFormatting>
  <conditionalFormatting sqref="F197:F212">
    <cfRule type="cellIs" priority="16830" dxfId="3" operator="notEqual">
      <formula>$E197:$E1230*$D197:$D1230</formula>
    </cfRule>
  </conditionalFormatting>
  <conditionalFormatting sqref="F197:F212">
    <cfRule type="cellIs" priority="16831" dxfId="3" operator="notEqual">
      <formula>$E197:$E335*$D197:$D335</formula>
    </cfRule>
  </conditionalFormatting>
  <conditionalFormatting sqref="F89">
    <cfRule type="cellIs" priority="16832" dxfId="3" operator="notEqual">
      <formula>$E89:$E1231*$D89:$D1231</formula>
    </cfRule>
  </conditionalFormatting>
  <conditionalFormatting sqref="F288:F296">
    <cfRule type="cellIs" priority="16836" dxfId="3" operator="notEqual">
      <formula>$E288:$E1197*$D288:$D1197</formula>
    </cfRule>
  </conditionalFormatting>
  <conditionalFormatting sqref="F151">
    <cfRule type="cellIs" priority="16837" dxfId="3" operator="notEqual">
      <formula>$E151:$E344*$D151:$D344</formula>
    </cfRule>
  </conditionalFormatting>
  <conditionalFormatting sqref="F152">
    <cfRule type="cellIs" priority="16838" dxfId="3" operator="notEqual">
      <formula>$E152:$E1209*$D152:$D1209</formula>
    </cfRule>
  </conditionalFormatting>
  <conditionalFormatting sqref="F152">
    <cfRule type="cellIs" priority="16839" dxfId="3" operator="notEqual">
      <formula>$E152:$E314*$D152:$D314</formula>
    </cfRule>
  </conditionalFormatting>
  <conditionalFormatting sqref="F151">
    <cfRule type="cellIs" priority="16840" dxfId="3" operator="notEqual">
      <formula>$E151:$E1239*$D151:$D1239</formula>
    </cfRule>
  </conditionalFormatting>
  <conditionalFormatting sqref="F188:F196">
    <cfRule type="cellIs" priority="16842" dxfId="3" operator="notEqual">
      <formula>$E188:$E878*$D188:$D878</formula>
    </cfRule>
  </conditionalFormatting>
  <conditionalFormatting sqref="F188:F196">
    <cfRule type="cellIs" priority="16843" dxfId="3" operator="notEqual">
      <formula>$E188:$E1773*$D188:$D1773</formula>
    </cfRule>
  </conditionalFormatting>
  <conditionalFormatting sqref="F253:F256">
    <cfRule type="cellIs" priority="16845" dxfId="3" operator="notEqual">
      <formula>$E253:$E347*$D253:$D347</formula>
    </cfRule>
  </conditionalFormatting>
  <conditionalFormatting sqref="F127:F150">
    <cfRule type="cellIs" priority="16846" dxfId="3" operator="notEqual">
      <formula>$E127:$E317*$D127:$D317</formula>
    </cfRule>
  </conditionalFormatting>
  <conditionalFormatting sqref="F90:F104">
    <cfRule type="cellIs" priority="16847" dxfId="3" operator="notEqual">
      <formula>$E90:$E664*$D90:$D664</formula>
    </cfRule>
  </conditionalFormatting>
  <conditionalFormatting sqref="F127:F150">
    <cfRule type="cellIs" priority="16848" dxfId="3" operator="notEqual">
      <formula>$E127:$E1212*$D127:$D1212</formula>
    </cfRule>
  </conditionalFormatting>
  <conditionalFormatting sqref="F123:F126">
    <cfRule type="cellIs" priority="16849" dxfId="3" operator="notEqual">
      <formula>$E123:$E310*$D123:$D310</formula>
    </cfRule>
  </conditionalFormatting>
  <conditionalFormatting sqref="F248:F251">
    <cfRule type="cellIs" priority="16851" dxfId="3" operator="notEqual">
      <formula>$E248:$E319*$D248:$D319</formula>
    </cfRule>
  </conditionalFormatting>
  <conditionalFormatting sqref="F279:F287">
    <cfRule type="cellIs" priority="16852" dxfId="3" operator="notEqual">
      <formula>$E279:$E1079*$D279:$D1079</formula>
    </cfRule>
  </conditionalFormatting>
  <conditionalFormatting sqref="F90">
    <cfRule type="cellIs" priority="16856" dxfId="3" operator="notEqual">
      <formula>$E90:$E1245*$D90:$D1245</formula>
    </cfRule>
  </conditionalFormatting>
  <conditionalFormatting sqref="F90">
    <cfRule type="cellIs" priority="16857" dxfId="3" operator="notEqual">
      <formula>$E90:$E350*$D90:$D350</formula>
    </cfRule>
  </conditionalFormatting>
  <conditionalFormatting sqref="F248:F251">
    <cfRule type="cellIs" priority="16858" dxfId="3" operator="notEqual">
      <formula>$E248:$E1214*$D248:$D1214</formula>
    </cfRule>
  </conditionalFormatting>
  <conditionalFormatting sqref="F123:F126">
    <cfRule type="cellIs" priority="16859" dxfId="3" operator="notEqual">
      <formula>$E123:$E1205*$D123:$D1205</formula>
    </cfRule>
  </conditionalFormatting>
  <conditionalFormatting sqref="F259:F278">
    <cfRule type="cellIs" priority="16860" dxfId="3" operator="notEqual">
      <formula>$E259:$E1045*$D259:$D1045</formula>
    </cfRule>
  </conditionalFormatting>
  <conditionalFormatting sqref="F259:F278">
    <cfRule type="cellIs" priority="16861" dxfId="3" operator="notEqual">
      <formula>$E259:$E1216*$D259:$D1216</formula>
    </cfRule>
  </conditionalFormatting>
  <conditionalFormatting sqref="F259:F278">
    <cfRule type="cellIs" priority="16862" dxfId="3" operator="notEqual">
      <formula>$E259:$E321*$D259:$D321</formula>
    </cfRule>
  </conditionalFormatting>
  <conditionalFormatting sqref="F259:F278">
    <cfRule type="cellIs" priority="16863" dxfId="3" operator="notEqual">
      <formula>$E259:$E1940*$D259:$D1940</formula>
    </cfRule>
  </conditionalFormatting>
  <conditionalFormatting sqref="F287">
    <cfRule type="cellIs" priority="16864" dxfId="3" operator="notEqual">
      <formula>$E287:$E1178*$D287:$D1178</formula>
    </cfRule>
  </conditionalFormatting>
  <conditionalFormatting sqref="F248:F251">
    <cfRule type="cellIs" priority="16865" dxfId="3" operator="notEqual">
      <formula>$E248:$E1002*$D248:$D1002</formula>
    </cfRule>
  </conditionalFormatting>
  <conditionalFormatting sqref="F279:F286">
    <cfRule type="cellIs" priority="16866" dxfId="3" operator="notEqual">
      <formula>$E279:$E1209*$D279:$D1209</formula>
    </cfRule>
  </conditionalFormatting>
  <conditionalFormatting sqref="F279:F287">
    <cfRule type="cellIs" priority="16867" dxfId="3" operator="notEqual">
      <formula>$E279:$E1974*$D279:$D1974</formula>
    </cfRule>
  </conditionalFormatting>
  <conditionalFormatting sqref="F253:F256">
    <cfRule type="cellIs" priority="16868" dxfId="3" operator="notEqual">
      <formula>$E253:$E1242*$D253:$D1242</formula>
    </cfRule>
  </conditionalFormatting>
  <conditionalFormatting sqref="F253:F258">
    <cfRule type="cellIs" priority="16871" dxfId="3" operator="notEqual">
      <formula>$E253:$E1030*$D253:$D1030</formula>
    </cfRule>
  </conditionalFormatting>
  <conditionalFormatting sqref="F257:F258">
    <cfRule type="cellIs" priority="16872" dxfId="3" operator="notEqual">
      <formula>$E257:$E1205*$D257:$D1205</formula>
    </cfRule>
  </conditionalFormatting>
  <conditionalFormatting sqref="F257:F258">
    <cfRule type="cellIs" priority="16873" dxfId="3" operator="notEqual">
      <formula>$E257:$E310*$D257:$D310</formula>
    </cfRule>
  </conditionalFormatting>
  <conditionalFormatting sqref="F253:F258">
    <cfRule type="cellIs" priority="16874" dxfId="3" operator="notEqual">
      <formula>$E253:$E1925*$D253:$D1925</formula>
    </cfRule>
  </conditionalFormatting>
  <conditionalFormatting sqref="F248:F251">
    <cfRule type="cellIs" priority="16875" dxfId="3" operator="notEqual">
      <formula>$E248:$E1897*$D248:$D1897</formula>
    </cfRule>
  </conditionalFormatting>
  <conditionalFormatting sqref="F11:F20">
    <cfRule type="cellIs" priority="16877" dxfId="3" operator="notEqual">
      <formula>$E11:$E312*$D11:$D312</formula>
    </cfRule>
  </conditionalFormatting>
  <conditionalFormatting sqref="F11:F20">
    <cfRule type="cellIs" priority="16878" dxfId="3" operator="notEqual">
      <formula>$E11:$E1207*$D11:$D1207</formula>
    </cfRule>
  </conditionalFormatting>
  <conditionalFormatting sqref="F151">
    <cfRule type="cellIs" priority="16879" dxfId="3" operator="notEqual">
      <formula>$E151:$E740*$D151:$D740</formula>
    </cfRule>
  </conditionalFormatting>
  <conditionalFormatting sqref="F151">
    <cfRule type="cellIs" priority="16880" dxfId="3" operator="notEqual">
      <formula>$E151:$E1635*$D151:$D1635</formula>
    </cfRule>
  </conditionalFormatting>
  <conditionalFormatting sqref="F153:F164">
    <cfRule type="cellIs" priority="16881" dxfId="3" operator="notEqual">
      <formula>$E153:$E1220*$D153:$D1220</formula>
    </cfRule>
  </conditionalFormatting>
  <conditionalFormatting sqref="F127:F150">
    <cfRule type="cellIs" priority="16882" dxfId="3" operator="notEqual">
      <formula>$E127:$E713*$D127:$D713</formula>
    </cfRule>
  </conditionalFormatting>
  <conditionalFormatting sqref="F127:F150">
    <cfRule type="cellIs" priority="16883" dxfId="3" operator="notEqual">
      <formula>$E127:$E1608*$D127:$D1608</formula>
    </cfRule>
  </conditionalFormatting>
  <conditionalFormatting sqref="F167:F175">
    <cfRule type="cellIs" priority="16886" dxfId="3" operator="notEqual">
      <formula>$E167:$E336*$D167:$D336</formula>
    </cfRule>
  </conditionalFormatting>
  <conditionalFormatting sqref="F11:F21">
    <cfRule type="cellIs" priority="16887" dxfId="3" operator="notEqual">
      <formula>$E11:$E468*$D11:$D468</formula>
    </cfRule>
  </conditionalFormatting>
  <conditionalFormatting sqref="F182:F186">
    <cfRule type="cellIs" priority="16888" dxfId="3" operator="notEqual">
      <formula>$E182:$E341*$D182:$D341</formula>
    </cfRule>
  </conditionalFormatting>
  <conditionalFormatting sqref="F197:F238">
    <cfRule type="cellIs" priority="16889" dxfId="3" operator="notEqual">
      <formula>$E197:$E895*$D197:$D895</formula>
    </cfRule>
  </conditionalFormatting>
  <conditionalFormatting sqref="F182:F186">
    <cfRule type="cellIs" priority="16890" dxfId="3" operator="notEqual">
      <formula>$E182:$E860*$D182:$D860</formula>
    </cfRule>
  </conditionalFormatting>
  <conditionalFormatting sqref="F22:F29">
    <cfRule type="cellIs" priority="16891" dxfId="3" operator="notEqual">
      <formula>$E22:$E535*$D22:$D535</formula>
    </cfRule>
  </conditionalFormatting>
  <conditionalFormatting sqref="F89">
    <cfRule type="cellIs" priority="16892" dxfId="3" operator="notEqual">
      <formula>$E89:$E650*$D89:$D650</formula>
    </cfRule>
  </conditionalFormatting>
  <conditionalFormatting sqref="F153:F164">
    <cfRule type="cellIs" priority="16893" dxfId="3" operator="notEqual">
      <formula>$E153:$E762*$D153:$D762</formula>
    </cfRule>
  </conditionalFormatting>
  <conditionalFormatting sqref="F176:F179">
    <cfRule type="cellIs" priority="16896" dxfId="3" operator="notEqual">
      <formula>$E176:$E1722*$D176:$D1722</formula>
    </cfRule>
  </conditionalFormatting>
  <conditionalFormatting sqref="F89">
    <cfRule type="cellIs" priority="16897" dxfId="3" operator="notEqual">
      <formula>$E89:$E1545*$D89:$D1545</formula>
    </cfRule>
  </conditionalFormatting>
  <conditionalFormatting sqref="F181 F165:F166">
    <cfRule type="cellIs" priority="16913" dxfId="3" operator="notEqual">
      <formula>$E165:$E1207*$D165:$D1207</formula>
    </cfRule>
  </conditionalFormatting>
  <conditionalFormatting sqref="F181 F165:F166">
    <cfRule type="cellIs" priority="16915" dxfId="3" operator="notEqual">
      <formula>$E165:$E312*$D165:$D312</formula>
    </cfRule>
  </conditionalFormatting>
  <conditionalFormatting sqref="F167:F175">
    <cfRule type="cellIs" priority="16917" dxfId="3" operator="notEqual">
      <formula>$E167:$E1231*$D167:$D1231</formula>
    </cfRule>
  </conditionalFormatting>
  <conditionalFormatting sqref="F105:F122">
    <cfRule type="cellIs" priority="16918" dxfId="3" operator="notEqual">
      <formula>$E105:$E333*$D105:$D333</formula>
    </cfRule>
  </conditionalFormatting>
  <conditionalFormatting sqref="F105:F126">
    <cfRule type="cellIs" priority="16919" dxfId="3" operator="notEqual">
      <formula>$E105:$E688*$D105:$D688</formula>
    </cfRule>
  </conditionalFormatting>
  <conditionalFormatting sqref="F105:F126">
    <cfRule type="cellIs" priority="16920" dxfId="3" operator="notEqual">
      <formula>$E105:$E1583*$D105:$D1583</formula>
    </cfRule>
  </conditionalFormatting>
  <conditionalFormatting sqref="F105:F122">
    <cfRule type="cellIs" priority="16921" dxfId="3" operator="notEqual">
      <formula>$E105:$E1228*$D105:$D1228</formula>
    </cfRule>
  </conditionalFormatting>
  <conditionalFormatting sqref="F165:F166">
    <cfRule type="cellIs" priority="16922" dxfId="3" operator="notEqual">
      <formula>$E165:$E790*$D165:$D790</formula>
    </cfRule>
  </conditionalFormatting>
  <conditionalFormatting sqref="F152">
    <cfRule type="cellIs" priority="16923" dxfId="3" operator="notEqual">
      <formula>$E152:$E751*$D152:$D751</formula>
    </cfRule>
  </conditionalFormatting>
  <conditionalFormatting sqref="F178:F179">
    <cfRule type="cellIs" priority="16924" dxfId="3" operator="notEqual">
      <formula>$E178:$E1205*$D178:$D1205</formula>
    </cfRule>
  </conditionalFormatting>
  <conditionalFormatting sqref="F178:F179">
    <cfRule type="cellIs" priority="16925" dxfId="3" operator="notEqual">
      <formula>$E178:$E310*$D178:$D310</formula>
    </cfRule>
  </conditionalFormatting>
  <conditionalFormatting sqref="F21">
    <cfRule type="cellIs" priority="16926" dxfId="3" operator="notEqual">
      <formula>$E21:$E1178*$D21:$D1178</formula>
    </cfRule>
  </conditionalFormatting>
  <conditionalFormatting sqref="F197:F238">
    <cfRule type="cellIs" priority="16927" dxfId="3" operator="notEqual">
      <formula>$E197:$E1790*$D197:$D1790</formula>
    </cfRule>
  </conditionalFormatting>
  <conditionalFormatting sqref="F22:F29">
    <cfRule type="cellIs" priority="16928" dxfId="3" operator="notEqual">
      <formula>$E22:$E301*$D22:$D301</formula>
    </cfRule>
  </conditionalFormatting>
  <conditionalFormatting sqref="F167:F175">
    <cfRule type="cellIs" priority="16929" dxfId="3" operator="notEqual">
      <formula>$E167:$E814*$D167:$D814</formula>
    </cfRule>
  </conditionalFormatting>
  <conditionalFormatting sqref="F213:F238">
    <cfRule type="cellIs" priority="16930" dxfId="3" operator="notEqual">
      <formula>$E213:$E1205*$D213:$D1205</formula>
    </cfRule>
  </conditionalFormatting>
  <conditionalFormatting sqref="F213:F238">
    <cfRule type="cellIs" priority="16931" dxfId="3" operator="notEqual">
      <formula>$E213:$E310*$D213:$D310</formula>
    </cfRule>
  </conditionalFormatting>
  <conditionalFormatting sqref="F188:F196">
    <cfRule type="cellIs" priority="16932" dxfId="3" operator="notEqual">
      <formula>$E188:$E1213*$D188:$D1213</formula>
    </cfRule>
  </conditionalFormatting>
  <conditionalFormatting sqref="F188:F196">
    <cfRule type="cellIs" priority="16933" dxfId="3" operator="notEqual">
      <formula>$E188:$E318*$D188:$D318</formula>
    </cfRule>
  </conditionalFormatting>
  <conditionalFormatting sqref="F182:F186">
    <cfRule type="cellIs" priority="16934" dxfId="3" operator="notEqual">
      <formula>$E182:$E1236*$D182:$D1236</formula>
    </cfRule>
  </conditionalFormatting>
  <conditionalFormatting sqref="F182:F186">
    <cfRule type="cellIs" priority="16935" dxfId="3" operator="notEqual">
      <formula>$E182:$E1755*$D182:$D1755</formula>
    </cfRule>
  </conditionalFormatting>
  <conditionalFormatting sqref="F181">
    <cfRule type="cellIs" priority="16936" dxfId="3" operator="notEqual">
      <formula>$E181:$E847*$D181:$D847</formula>
    </cfRule>
  </conditionalFormatting>
  <conditionalFormatting sqref="F181">
    <cfRule type="cellIs" priority="16937" dxfId="3" operator="notEqual">
      <formula>$E181:$E1742*$D181:$D1742</formula>
    </cfRule>
  </conditionalFormatting>
  <conditionalFormatting sqref="F167:F175">
    <cfRule type="cellIs" priority="16938" dxfId="3" operator="notEqual">
      <formula>$E167:$E1709*$D167:$D1709</formula>
    </cfRule>
  </conditionalFormatting>
  <conditionalFormatting sqref="F153:F164">
    <cfRule type="cellIs" priority="16939" dxfId="3" operator="notEqual">
      <formula>$E153:$E1657*$D153:$D1657</formula>
    </cfRule>
  </conditionalFormatting>
  <conditionalFormatting sqref="F152">
    <cfRule type="cellIs" priority="16940" dxfId="3" operator="notEqual">
      <formula>$E152:$E1646*$D152:$D1646</formula>
    </cfRule>
  </conditionalFormatting>
  <conditionalFormatting sqref="F165:F166">
    <cfRule type="cellIs" priority="16941" dxfId="3" operator="notEqual">
      <formula>$E165:$E1685*$D165:$D1685</formula>
    </cfRule>
  </conditionalFormatting>
  <conditionalFormatting sqref="F90:F104">
    <cfRule type="cellIs" priority="16942" dxfId="3" operator="notEqual">
      <formula>$E90:$E1559*$D90:$D1559</formula>
    </cfRule>
  </conditionalFormatting>
  <conditionalFormatting sqref="F42:F83">
    <cfRule type="cellIs" priority="16943" dxfId="3" operator="notEqual">
      <formula>$E42:$E1178*$D42:$D1178</formula>
    </cfRule>
  </conditionalFormatting>
  <conditionalFormatting sqref="F58:F83">
    <cfRule type="cellIs" priority="16945" dxfId="3" operator="notEqual">
      <formula>$E58:$E299*$D58:$D299</formula>
    </cfRule>
  </conditionalFormatting>
  <conditionalFormatting sqref="F54">
    <cfRule type="cellIs" priority="16948" dxfId="3" operator="notEqual">
      <formula>$E54:$E299*$D54:$D299</formula>
    </cfRule>
  </conditionalFormatting>
  <conditionalFormatting sqref="F91:F104">
    <cfRule type="cellIs" priority="16949" dxfId="3" operator="notEqual">
      <formula>$E91:$E1205*$D91:$D1205</formula>
    </cfRule>
  </conditionalFormatting>
  <conditionalFormatting sqref="F88">
    <cfRule type="cellIs" priority="16950" dxfId="3" operator="notEqual">
      <formula>$E88:$E645*$D88:$D645</formula>
    </cfRule>
  </conditionalFormatting>
  <conditionalFormatting sqref="F88">
    <cfRule type="cellIs" priority="16951" dxfId="3" operator="notEqual">
      <formula>$E88:$E1540*$D88:$D1540</formula>
    </cfRule>
  </conditionalFormatting>
  <conditionalFormatting sqref="F22:F29">
    <cfRule type="cellIs" priority="16952" dxfId="3" operator="notEqual">
      <formula>$E22:$E1196*$D22:$D1196</formula>
    </cfRule>
  </conditionalFormatting>
  <conditionalFormatting sqref="F22:F29">
    <cfRule type="cellIs" priority="16953" dxfId="3" operator="notEqual">
      <formula>$E22:$E1430*$D22:$D1430</formula>
    </cfRule>
  </conditionalFormatting>
  <conditionalFormatting sqref="F11:F21">
    <cfRule type="cellIs" priority="16954" dxfId="3" operator="notEqual">
      <formula>$E11:$E1363*$D11:$D1363</formula>
    </cfRule>
  </conditionalFormatting>
  <hyperlinks>
    <hyperlink ref="B293" r:id="rId1" tooltip="Stycznik modułowy 63A 4Z 0R 230V AC ESC463" display="https://www.tim.pl/stycznik-modulowy-63a-4z-0r-230v-ac-esc463?context=ZTZlOTZiNjM2"/>
  </hyperlinks>
  <printOptions/>
  <pageMargins left="0.7" right="0.7" top="0.75" bottom="0.75" header="0.3" footer="0.3"/>
  <pageSetup horizontalDpi="600" verticalDpi="600" orientation="landscape" paperSize="9" scale="61" r:id="rId3"/>
  <colBreaks count="1" manualBreakCount="1">
    <brk id="7" max="65535" man="1"/>
  </colBreaks>
  <tableParts>
    <tablePart r:id="rId2"/>
  </tableParts>
</worksheet>
</file>

<file path=xl/worksheets/sheet7.xml><?xml version="1.0" encoding="utf-8"?>
<worksheet xmlns="http://schemas.openxmlformats.org/spreadsheetml/2006/main" xmlns:r="http://schemas.openxmlformats.org/officeDocument/2006/relationships">
  <dimension ref="A1:G57"/>
  <sheetViews>
    <sheetView zoomScalePageLayoutView="0" workbookViewId="0" topLeftCell="A1">
      <selection activeCell="F22" sqref="F22"/>
    </sheetView>
  </sheetViews>
  <sheetFormatPr defaultColWidth="9.140625" defaultRowHeight="12.75"/>
  <cols>
    <col min="1" max="1" width="12.8515625" style="2" customWidth="1"/>
    <col min="2" max="2" width="62.140625" style="4" customWidth="1"/>
    <col min="3" max="3" width="7.28125" style="3" customWidth="1"/>
    <col min="4" max="4" width="9.140625" style="6" customWidth="1"/>
    <col min="5" max="5" width="20.57421875" style="47" customWidth="1"/>
    <col min="6" max="6" width="14.8515625" style="3" customWidth="1"/>
    <col min="7" max="7" width="25.140625" style="12" customWidth="1"/>
    <col min="8"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586</v>
      </c>
      <c r="D4" s="3"/>
      <c r="E4" s="100"/>
      <c r="F4" s="99"/>
      <c r="G4" s="99"/>
    </row>
    <row r="5" spans="4:7" ht="12.75">
      <c r="D5" s="3"/>
      <c r="E5" s="100"/>
      <c r="F5" s="99"/>
      <c r="G5" s="99"/>
    </row>
    <row r="6" spans="4:7" ht="12.75">
      <c r="D6" s="3"/>
      <c r="E6" s="100"/>
      <c r="F6" s="99"/>
      <c r="G6" s="99"/>
    </row>
    <row r="7" spans="4:7" ht="12.75">
      <c r="D7" s="3"/>
      <c r="E7" s="100"/>
      <c r="F7" s="99"/>
      <c r="G7" s="99"/>
    </row>
    <row r="8" spans="2:7" ht="18" customHeight="1">
      <c r="B8" s="147" t="s">
        <v>572</v>
      </c>
      <c r="C8" s="147"/>
      <c r="D8" s="147"/>
      <c r="E8" s="147"/>
      <c r="F8" s="147"/>
      <c r="G8" s="147"/>
    </row>
    <row r="9" ht="12.75">
      <c r="D9" s="3"/>
    </row>
    <row r="10" spans="1:7" s="16" customFormat="1" ht="60" customHeight="1">
      <c r="A10" s="102" t="s">
        <v>4</v>
      </c>
      <c r="B10" s="140" t="s">
        <v>3</v>
      </c>
      <c r="C10" s="104" t="s">
        <v>2</v>
      </c>
      <c r="D10" s="104" t="s">
        <v>1</v>
      </c>
      <c r="E10" s="105" t="s">
        <v>9</v>
      </c>
      <c r="F10" s="102" t="s">
        <v>10</v>
      </c>
      <c r="G10" s="104" t="s">
        <v>618</v>
      </c>
    </row>
    <row r="11" spans="1:7" s="5" customFormat="1" ht="21.75" customHeight="1" thickBot="1">
      <c r="A11" s="8" t="s">
        <v>5</v>
      </c>
      <c r="B11" s="15" t="s">
        <v>6</v>
      </c>
      <c r="C11" s="9" t="s">
        <v>7</v>
      </c>
      <c r="D11" s="9" t="s">
        <v>8</v>
      </c>
      <c r="E11" s="10">
        <v>5</v>
      </c>
      <c r="F11" s="11" t="s">
        <v>578</v>
      </c>
      <c r="G11" s="9" t="s">
        <v>579</v>
      </c>
    </row>
    <row r="12" spans="1:7" ht="46.5" customHeight="1" thickTop="1">
      <c r="A12" s="48">
        <v>1</v>
      </c>
      <c r="B12" s="28" t="s">
        <v>388</v>
      </c>
      <c r="C12" s="42" t="s">
        <v>0</v>
      </c>
      <c r="D12" s="23">
        <v>50</v>
      </c>
      <c r="E12" s="71"/>
      <c r="F12" s="62">
        <f aca="true" t="shared" si="0" ref="F12:F29">(D12*E12)</f>
        <v>0</v>
      </c>
      <c r="G12" s="50"/>
    </row>
    <row r="13" spans="1:7" ht="51.75" customHeight="1">
      <c r="A13" s="48">
        <v>2</v>
      </c>
      <c r="B13" s="56" t="s">
        <v>604</v>
      </c>
      <c r="C13" s="42" t="s">
        <v>0</v>
      </c>
      <c r="D13" s="74">
        <v>30</v>
      </c>
      <c r="E13" s="70"/>
      <c r="F13" s="62">
        <f t="shared" si="0"/>
        <v>0</v>
      </c>
      <c r="G13" s="50"/>
    </row>
    <row r="14" spans="1:7" ht="56.25" customHeight="1">
      <c r="A14" s="48">
        <v>3</v>
      </c>
      <c r="B14" s="56" t="s">
        <v>520</v>
      </c>
      <c r="C14" s="42" t="s">
        <v>0</v>
      </c>
      <c r="D14" s="74">
        <v>30</v>
      </c>
      <c r="E14" s="70"/>
      <c r="F14" s="62">
        <f t="shared" si="0"/>
        <v>0</v>
      </c>
      <c r="G14" s="50"/>
    </row>
    <row r="15" spans="1:7" ht="44.25" customHeight="1">
      <c r="A15" s="48">
        <v>4</v>
      </c>
      <c r="B15" s="56" t="s">
        <v>605</v>
      </c>
      <c r="C15" s="42" t="s">
        <v>0</v>
      </c>
      <c r="D15" s="74">
        <v>30</v>
      </c>
      <c r="E15" s="70"/>
      <c r="F15" s="62">
        <f t="shared" si="0"/>
        <v>0</v>
      </c>
      <c r="G15" s="50"/>
    </row>
    <row r="16" spans="1:7" ht="45.75" customHeight="1">
      <c r="A16" s="48">
        <v>5</v>
      </c>
      <c r="B16" s="57" t="s">
        <v>522</v>
      </c>
      <c r="C16" s="42" t="s">
        <v>0</v>
      </c>
      <c r="D16" s="74">
        <v>30</v>
      </c>
      <c r="E16" s="70"/>
      <c r="F16" s="62">
        <f t="shared" si="0"/>
        <v>0</v>
      </c>
      <c r="G16" s="50"/>
    </row>
    <row r="17" spans="1:7" ht="68.25" customHeight="1">
      <c r="A17" s="48">
        <v>6</v>
      </c>
      <c r="B17" s="25" t="s">
        <v>526</v>
      </c>
      <c r="C17" s="42" t="s">
        <v>0</v>
      </c>
      <c r="D17" s="74">
        <v>20</v>
      </c>
      <c r="E17" s="70"/>
      <c r="F17" s="62">
        <f t="shared" si="0"/>
        <v>0</v>
      </c>
      <c r="G17" s="50"/>
    </row>
    <row r="18" spans="1:7" ht="80.25" customHeight="1">
      <c r="A18" s="48">
        <v>7</v>
      </c>
      <c r="B18" s="25" t="s">
        <v>525</v>
      </c>
      <c r="C18" s="42" t="s">
        <v>0</v>
      </c>
      <c r="D18" s="23">
        <v>30</v>
      </c>
      <c r="E18" s="70"/>
      <c r="F18" s="62">
        <f t="shared" si="0"/>
        <v>0</v>
      </c>
      <c r="G18" s="50"/>
    </row>
    <row r="19" spans="1:7" ht="54.75" customHeight="1">
      <c r="A19" s="48">
        <v>8</v>
      </c>
      <c r="B19" s="51" t="s">
        <v>524</v>
      </c>
      <c r="C19" s="42" t="s">
        <v>0</v>
      </c>
      <c r="D19" s="74">
        <v>40</v>
      </c>
      <c r="E19" s="70"/>
      <c r="F19" s="62">
        <f t="shared" si="0"/>
        <v>0</v>
      </c>
      <c r="G19" s="50"/>
    </row>
    <row r="20" spans="1:7" ht="79.5" customHeight="1">
      <c r="A20" s="48">
        <v>9</v>
      </c>
      <c r="B20" s="56" t="s">
        <v>527</v>
      </c>
      <c r="C20" s="42" t="s">
        <v>0</v>
      </c>
      <c r="D20" s="74">
        <v>20</v>
      </c>
      <c r="E20" s="70"/>
      <c r="F20" s="62">
        <f t="shared" si="0"/>
        <v>0</v>
      </c>
      <c r="G20" s="50"/>
    </row>
    <row r="21" spans="1:7" ht="57.75" customHeight="1">
      <c r="A21" s="48">
        <v>10</v>
      </c>
      <c r="B21" s="43" t="s">
        <v>111</v>
      </c>
      <c r="C21" s="42" t="s">
        <v>0</v>
      </c>
      <c r="D21" s="74">
        <v>50</v>
      </c>
      <c r="E21" s="70"/>
      <c r="F21" s="62">
        <f t="shared" si="0"/>
        <v>0</v>
      </c>
      <c r="G21" s="50"/>
    </row>
    <row r="22" spans="1:7" ht="78" customHeight="1">
      <c r="A22" s="48">
        <v>11</v>
      </c>
      <c r="B22" s="43" t="s">
        <v>631</v>
      </c>
      <c r="C22" s="42" t="s">
        <v>0</v>
      </c>
      <c r="D22" s="74">
        <v>200</v>
      </c>
      <c r="E22" s="70"/>
      <c r="F22" s="62">
        <f t="shared" si="0"/>
        <v>0</v>
      </c>
      <c r="G22" s="50"/>
    </row>
    <row r="23" spans="1:7" ht="133.5" customHeight="1">
      <c r="A23" s="48">
        <v>12</v>
      </c>
      <c r="B23" s="43" t="s">
        <v>647</v>
      </c>
      <c r="C23" s="42" t="s">
        <v>0</v>
      </c>
      <c r="D23" s="74">
        <v>10</v>
      </c>
      <c r="E23" s="70"/>
      <c r="F23" s="62">
        <f t="shared" si="0"/>
        <v>0</v>
      </c>
      <c r="G23" s="50"/>
    </row>
    <row r="24" spans="1:7" ht="125.25" customHeight="1">
      <c r="A24" s="48">
        <v>13</v>
      </c>
      <c r="B24" s="28" t="s">
        <v>648</v>
      </c>
      <c r="C24" s="42" t="s">
        <v>0</v>
      </c>
      <c r="D24" s="23">
        <v>20</v>
      </c>
      <c r="E24" s="70"/>
      <c r="F24" s="62">
        <f t="shared" si="0"/>
        <v>0</v>
      </c>
      <c r="G24" s="50"/>
    </row>
    <row r="25" spans="1:7" ht="77.25" customHeight="1">
      <c r="A25" s="48">
        <v>14</v>
      </c>
      <c r="B25" s="43" t="s">
        <v>632</v>
      </c>
      <c r="C25" s="42" t="s">
        <v>0</v>
      </c>
      <c r="D25" s="74">
        <v>50</v>
      </c>
      <c r="E25" s="70"/>
      <c r="F25" s="62">
        <f t="shared" si="0"/>
        <v>0</v>
      </c>
      <c r="G25" s="50"/>
    </row>
    <row r="26" spans="1:7" ht="41.25" customHeight="1">
      <c r="A26" s="48">
        <v>15</v>
      </c>
      <c r="B26" s="59" t="s">
        <v>611</v>
      </c>
      <c r="C26" s="42" t="s">
        <v>0</v>
      </c>
      <c r="D26" s="74">
        <v>50</v>
      </c>
      <c r="E26" s="70"/>
      <c r="F26" s="62">
        <f t="shared" si="0"/>
        <v>0</v>
      </c>
      <c r="G26" s="50"/>
    </row>
    <row r="27" spans="1:7" ht="43.5" customHeight="1">
      <c r="A27" s="48">
        <v>16</v>
      </c>
      <c r="B27" s="43" t="s">
        <v>612</v>
      </c>
      <c r="C27" s="42" t="s">
        <v>0</v>
      </c>
      <c r="D27" s="74">
        <v>50</v>
      </c>
      <c r="E27" s="76"/>
      <c r="F27" s="62">
        <f t="shared" si="0"/>
        <v>0</v>
      </c>
      <c r="G27" s="50"/>
    </row>
    <row r="28" spans="1:7" ht="104.25" customHeight="1">
      <c r="A28" s="48">
        <v>17</v>
      </c>
      <c r="B28" s="51" t="s">
        <v>528</v>
      </c>
      <c r="C28" s="42" t="s">
        <v>0</v>
      </c>
      <c r="D28" s="23">
        <v>10</v>
      </c>
      <c r="E28" s="76"/>
      <c r="F28" s="62">
        <f t="shared" si="0"/>
        <v>0</v>
      </c>
      <c r="G28" s="50"/>
    </row>
    <row r="29" spans="1:7" ht="15.75" customHeight="1">
      <c r="A29" s="48">
        <v>18</v>
      </c>
      <c r="B29" s="28" t="s">
        <v>389</v>
      </c>
      <c r="C29" s="42" t="s">
        <v>0</v>
      </c>
      <c r="D29" s="75">
        <v>5</v>
      </c>
      <c r="E29" s="71"/>
      <c r="F29" s="62">
        <f t="shared" si="0"/>
        <v>0</v>
      </c>
      <c r="G29" s="50"/>
    </row>
    <row r="30" spans="5:6" ht="23.25" customHeight="1">
      <c r="E30" s="7" t="s">
        <v>12</v>
      </c>
      <c r="F30" s="29">
        <f>SUM(F12:F29)</f>
        <v>0</v>
      </c>
    </row>
    <row r="31" spans="1:2" ht="40.5" customHeight="1">
      <c r="A31" s="30">
        <f>F30</f>
        <v>0</v>
      </c>
      <c r="B31" s="17" t="s">
        <v>13</v>
      </c>
    </row>
    <row r="32" spans="5:6" ht="39.75" customHeight="1">
      <c r="E32" s="148"/>
      <c r="F32" s="148"/>
    </row>
    <row r="34" spans="1:2" ht="15">
      <c r="A34" s="14">
        <v>1524</v>
      </c>
      <c r="B34" s="13" t="s">
        <v>11</v>
      </c>
    </row>
    <row r="37" ht="12.75">
      <c r="B37" s="40"/>
    </row>
    <row r="38" ht="12.75">
      <c r="B38" s="37"/>
    </row>
    <row r="39" spans="2:7" ht="38.25" customHeight="1">
      <c r="B39" s="150" t="s">
        <v>621</v>
      </c>
      <c r="C39" s="151"/>
      <c r="D39" s="151"/>
      <c r="E39" s="151"/>
      <c r="F39" s="151"/>
      <c r="G39" s="152"/>
    </row>
    <row r="40" ht="15.75">
      <c r="B40" s="38"/>
    </row>
    <row r="41" ht="12.75">
      <c r="B41" s="36"/>
    </row>
    <row r="42" ht="12.75">
      <c r="B42" s="46"/>
    </row>
    <row r="43" ht="12.75">
      <c r="B43" s="37"/>
    </row>
    <row r="44" ht="12.75">
      <c r="B44" s="98"/>
    </row>
    <row r="45" ht="12.75">
      <c r="B45" s="40"/>
    </row>
    <row r="46" ht="12.75">
      <c r="B46" s="46"/>
    </row>
    <row r="47" ht="12.75">
      <c r="B47" s="97"/>
    </row>
    <row r="48" ht="12.75">
      <c r="B48" s="46"/>
    </row>
    <row r="49" ht="12.75">
      <c r="B49" s="39"/>
    </row>
    <row r="50" ht="12.75">
      <c r="B50" s="39"/>
    </row>
    <row r="51" ht="12.75">
      <c r="B51" s="39"/>
    </row>
    <row r="52" ht="12.75">
      <c r="B52" s="39"/>
    </row>
    <row r="53" ht="12.75">
      <c r="B53" s="39"/>
    </row>
    <row r="54" ht="12.75">
      <c r="B54" s="39"/>
    </row>
    <row r="55" ht="12.75">
      <c r="B55" s="39"/>
    </row>
    <row r="57" ht="12.75">
      <c r="B57" s="46"/>
    </row>
  </sheetData>
  <sheetProtection/>
  <mergeCells count="4">
    <mergeCell ref="B39:G39"/>
    <mergeCell ref="F1:G1"/>
    <mergeCell ref="B8:G8"/>
    <mergeCell ref="E32:F32"/>
  </mergeCells>
  <conditionalFormatting sqref="F1:F7 F9:G9 F10:F11 G40:G918 G12:G38">
    <cfRule type="cellIs" priority="266" dxfId="0" operator="equal" stopIfTrue="1">
      <formula>0</formula>
    </cfRule>
  </conditionalFormatting>
  <conditionalFormatting sqref="F891:F903">
    <cfRule type="cellIs" priority="265" dxfId="3" operator="notEqual">
      <formula>$E891:$E919*$D891:$D919</formula>
    </cfRule>
  </conditionalFormatting>
  <conditionalFormatting sqref="F886:F890">
    <cfRule type="cellIs" priority="264" dxfId="3" operator="notEqual">
      <formula>$E886:$E922*$D886:$D922</formula>
    </cfRule>
  </conditionalFormatting>
  <conditionalFormatting sqref="F914:F918">
    <cfRule type="cellIs" priority="263" dxfId="3" operator="notEqual">
      <formula>$E914:$E919*$D914:$D919</formula>
    </cfRule>
  </conditionalFormatting>
  <conditionalFormatting sqref="F906:F913">
    <cfRule type="cellIs" priority="262" dxfId="3" operator="notEqual">
      <formula>$E906:$E919*$D906:$D919</formula>
    </cfRule>
  </conditionalFormatting>
  <conditionalFormatting sqref="F904:F905">
    <cfRule type="cellIs" priority="261" dxfId="3" operator="notEqual">
      <formula>$E904:$E925*$D904:$D925</formula>
    </cfRule>
  </conditionalFormatting>
  <conditionalFormatting sqref="F866:F885">
    <cfRule type="cellIs" priority="260" dxfId="3" operator="notEqual">
      <formula>$E866:$E922*$D866:$D922</formula>
    </cfRule>
  </conditionalFormatting>
  <conditionalFormatting sqref="F860:F865">
    <cfRule type="cellIs" priority="259" dxfId="3" operator="notEqual">
      <formula>$E860:$E936*$D860:$D936</formula>
    </cfRule>
  </conditionalFormatting>
  <conditionalFormatting sqref="F812:F859">
    <cfRule type="cellIs" priority="258" dxfId="3" operator="notEqual">
      <formula>$E812:$E936*$D812:$D936</formula>
    </cfRule>
  </conditionalFormatting>
  <conditionalFormatting sqref="F764:F811">
    <cfRule type="cellIs" priority="257" dxfId="3" operator="notEqual">
      <formula>$E764:$E936*$D764:$D936</formula>
    </cfRule>
  </conditionalFormatting>
  <conditionalFormatting sqref="F716:F763">
    <cfRule type="cellIs" priority="256" dxfId="3" operator="notEqual">
      <formula>$E716:$E936*$D716:$D936</formula>
    </cfRule>
  </conditionalFormatting>
  <conditionalFormatting sqref="F668:F715">
    <cfRule type="cellIs" priority="255" dxfId="3" operator="notEqual">
      <formula>$E668:$E936*$D668:$D936</formula>
    </cfRule>
  </conditionalFormatting>
  <conditionalFormatting sqref="F620:F667">
    <cfRule type="cellIs" priority="254" dxfId="3" operator="notEqual">
      <formula>$E620:$E936*$D620:$D936</formula>
    </cfRule>
  </conditionalFormatting>
  <conditionalFormatting sqref="F572:F619">
    <cfRule type="cellIs" priority="253" dxfId="3" operator="notEqual">
      <formula>$E572:$E936*$D572:$D936</formula>
    </cfRule>
  </conditionalFormatting>
  <conditionalFormatting sqref="F524:F571">
    <cfRule type="cellIs" priority="252" dxfId="3" operator="notEqual">
      <formula>$E524:$E936*$D524:$D936</formula>
    </cfRule>
  </conditionalFormatting>
  <conditionalFormatting sqref="F476:F523">
    <cfRule type="cellIs" priority="251" dxfId="3" operator="notEqual">
      <formula>$E476:$E936*$D476:$D936</formula>
    </cfRule>
  </conditionalFormatting>
  <conditionalFormatting sqref="F428:F475">
    <cfRule type="cellIs" priority="250" dxfId="3" operator="notEqual">
      <formula>$E428:$E936*$D428:$D936</formula>
    </cfRule>
  </conditionalFormatting>
  <conditionalFormatting sqref="F380:F427">
    <cfRule type="cellIs" priority="249" dxfId="3" operator="notEqual">
      <formula>$E380:$E936*$D380:$D936</formula>
    </cfRule>
  </conditionalFormatting>
  <conditionalFormatting sqref="F332:F379">
    <cfRule type="cellIs" priority="248" dxfId="3" operator="notEqual">
      <formula>$E332:$E936*$D332:$D936</formula>
    </cfRule>
  </conditionalFormatting>
  <conditionalFormatting sqref="F284:F331">
    <cfRule type="cellIs" priority="247" dxfId="3" operator="notEqual">
      <formula>$E284:$E936*$D284:$D936</formula>
    </cfRule>
  </conditionalFormatting>
  <conditionalFormatting sqref="F222:F283">
    <cfRule type="cellIs" priority="246" dxfId="3" operator="notEqual">
      <formula>$E222:$E922*$D222:$D922</formula>
    </cfRule>
  </conditionalFormatting>
  <conditionalFormatting sqref="F202:F221">
    <cfRule type="cellIs" priority="245" dxfId="3" operator="notEqual">
      <formula>$E202:$E922*$D202:$D922</formula>
    </cfRule>
  </conditionalFormatting>
  <conditionalFormatting sqref="F163:F201">
    <cfRule type="cellIs" priority="244" dxfId="3" operator="notEqual">
      <formula>$E163:$E922*$D163:$D922</formula>
    </cfRule>
  </conditionalFormatting>
  <conditionalFormatting sqref="F124:F162">
    <cfRule type="cellIs" priority="243" dxfId="3" operator="notEqual">
      <formula>$E124:$E922*$D124:$D922</formula>
    </cfRule>
  </conditionalFormatting>
  <conditionalFormatting sqref="F85:F123">
    <cfRule type="cellIs" priority="242" dxfId="3" operator="notEqual">
      <formula>$E85:$E922*$D85:$D922</formula>
    </cfRule>
  </conditionalFormatting>
  <conditionalFormatting sqref="F46:F84">
    <cfRule type="cellIs" priority="241" dxfId="3" operator="notEqual">
      <formula>$E46:$E922*$D46:$D922</formula>
    </cfRule>
  </conditionalFormatting>
  <conditionalFormatting sqref="F41:F918">
    <cfRule type="cellIs" priority="240" dxfId="3" operator="notEqual">
      <formula>$E41:$E956*$D41:$D956</formula>
    </cfRule>
  </conditionalFormatting>
  <conditionalFormatting sqref="F28">
    <cfRule type="cellIs" priority="16441" dxfId="3" operator="notEqual">
      <formula>$E28:$E725*$D28:$D725</formula>
    </cfRule>
  </conditionalFormatting>
  <conditionalFormatting sqref="F28">
    <cfRule type="cellIs" priority="16452" dxfId="3" operator="notEqual">
      <formula>$E28:$E83*$D28:$D83</formula>
    </cfRule>
  </conditionalFormatting>
  <conditionalFormatting sqref="F28">
    <cfRule type="cellIs" priority="16459" dxfId="3" operator="notEqual">
      <formula>$E28:$E978*$D28:$D978</formula>
    </cfRule>
  </conditionalFormatting>
  <conditionalFormatting sqref="F28">
    <cfRule type="cellIs" priority="16460" dxfId="3" operator="notEqual">
      <formula>$E28:$E1620*$D28:$D1620</formula>
    </cfRule>
  </conditionalFormatting>
  <conditionalFormatting sqref="F40 F37:F38">
    <cfRule type="cellIs" priority="16956" dxfId="3" operator="notEqual">
      <formula>$E37:$E951*$D37:$D951</formula>
    </cfRule>
  </conditionalFormatting>
  <conditionalFormatting sqref="F21:F27">
    <cfRule type="cellIs" priority="16958" dxfId="3" operator="notEqual">
      <formula>$E21:$E717*$D21:$D717</formula>
    </cfRule>
  </conditionalFormatting>
  <conditionalFormatting sqref="F21:F27">
    <cfRule type="cellIs" priority="16959" dxfId="3" operator="notEqual">
      <formula>$E21:$E75*$D21:$D75</formula>
    </cfRule>
  </conditionalFormatting>
  <conditionalFormatting sqref="F21:F27">
    <cfRule type="cellIs" priority="16960" dxfId="3" operator="notEqual">
      <formula>$E21:$E970*$D21:$D970</formula>
    </cfRule>
  </conditionalFormatting>
  <conditionalFormatting sqref="F21:F27">
    <cfRule type="cellIs" priority="16961" dxfId="3" operator="notEqual">
      <formula>$E21:$E1612*$D21:$D1612</formula>
    </cfRule>
  </conditionalFormatting>
  <conditionalFormatting sqref="F33:F36">
    <cfRule type="cellIs" priority="16963" dxfId="3" operator="notEqual">
      <formula>$E33:$E945*$D33:$D945</formula>
    </cfRule>
  </conditionalFormatting>
  <conditionalFormatting sqref="F13:F20">
    <cfRule type="cellIs" priority="16966" dxfId="3" operator="notEqual">
      <formula>$E13:$E707*$D13:$D707</formula>
    </cfRule>
  </conditionalFormatting>
  <conditionalFormatting sqref="F29">
    <cfRule type="cellIs" priority="16967" dxfId="3" operator="notEqual">
      <formula>$E29:$E743*$D29:$D743</formula>
    </cfRule>
  </conditionalFormatting>
  <conditionalFormatting sqref="F30:F32">
    <cfRule type="cellIs" priority="16968" dxfId="3" operator="notEqual">
      <formula>$E30:$E939*$D30:$D939</formula>
    </cfRule>
  </conditionalFormatting>
  <conditionalFormatting sqref="F29">
    <cfRule type="cellIs" priority="16969" dxfId="3" operator="notEqual">
      <formula>$E29:$E955*$D29:$D955</formula>
    </cfRule>
  </conditionalFormatting>
  <conditionalFormatting sqref="F29">
    <cfRule type="cellIs" priority="16970" dxfId="3" operator="notEqual">
      <formula>$E29:$E60*$D29:$D60</formula>
    </cfRule>
  </conditionalFormatting>
  <conditionalFormatting sqref="F13:F20">
    <cfRule type="cellIs" priority="16971" dxfId="3" operator="notEqual">
      <formula>$E13:$E65*$D13:$D65</formula>
    </cfRule>
  </conditionalFormatting>
  <conditionalFormatting sqref="F12">
    <cfRule type="cellIs" priority="16972" dxfId="3" operator="notEqual">
      <formula>$E12:$E696*$D12:$D696</formula>
    </cfRule>
  </conditionalFormatting>
  <conditionalFormatting sqref="F12">
    <cfRule type="cellIs" priority="16973" dxfId="3" operator="notEqual">
      <formula>$E12:$E1591*$D12:$D1591</formula>
    </cfRule>
  </conditionalFormatting>
  <conditionalFormatting sqref="F29">
    <cfRule type="cellIs" priority="16974" dxfId="3" operator="notEqual">
      <formula>$E29:$E1638*$D29:$D1638</formula>
    </cfRule>
  </conditionalFormatting>
  <conditionalFormatting sqref="F13:F20">
    <cfRule type="cellIs" priority="16975" dxfId="3" operator="notEqual">
      <formula>$E13:$E960*$D13:$D960</formula>
    </cfRule>
  </conditionalFormatting>
  <conditionalFormatting sqref="F13:F20">
    <cfRule type="cellIs" priority="16976" dxfId="3" operator="notEqual">
      <formula>$E13:$E1602*$D13:$D1602</formula>
    </cfRule>
  </conditionalFormatting>
  <conditionalFormatting sqref="F12">
    <cfRule type="cellIs" priority="16977" dxfId="3" operator="notEqual">
      <formula>$E12:$E949*$D12:$D949</formula>
    </cfRule>
  </conditionalFormatting>
  <conditionalFormatting sqref="F12">
    <cfRule type="cellIs" priority="16978" dxfId="3" operator="notEqual">
      <formula>$E12:$E54*$D12:$D54</formula>
    </cfRule>
  </conditionalFormatting>
  <printOptions/>
  <pageMargins left="0.7" right="0.7" top="0.75" bottom="0.75" header="0.3" footer="0.3"/>
  <pageSetup horizontalDpi="600" verticalDpi="600" orientation="landscape" paperSize="9" scale="61" r:id="rId2"/>
  <colBreaks count="1" manualBreakCount="1">
    <brk id="7" max="65535" man="1"/>
  </colBreaks>
  <tableParts>
    <tablePart r:id="rId1"/>
  </tableParts>
</worksheet>
</file>

<file path=xl/worksheets/sheet8.xml><?xml version="1.0" encoding="utf-8"?>
<worksheet xmlns="http://schemas.openxmlformats.org/spreadsheetml/2006/main" xmlns:r="http://schemas.openxmlformats.org/officeDocument/2006/relationships">
  <dimension ref="A1:N66"/>
  <sheetViews>
    <sheetView zoomScalePageLayoutView="0" workbookViewId="0" topLeftCell="A1">
      <selection activeCell="B17" sqref="B17"/>
    </sheetView>
  </sheetViews>
  <sheetFormatPr defaultColWidth="9.140625" defaultRowHeight="12.75"/>
  <cols>
    <col min="1" max="1" width="12.8515625" style="2" customWidth="1"/>
    <col min="2" max="2" width="62.140625" style="4" customWidth="1"/>
    <col min="3" max="3" width="7.28125" style="3" customWidth="1"/>
    <col min="4" max="4" width="9.140625" style="6" customWidth="1"/>
    <col min="5" max="5" width="20.57421875" style="47" customWidth="1"/>
    <col min="6" max="6" width="14.8515625" style="3" customWidth="1"/>
    <col min="7" max="7" width="26.140625" style="12" customWidth="1"/>
    <col min="8" max="10" width="9.140625" style="1" customWidth="1"/>
    <col min="11" max="11" width="39.00390625" style="0" customWidth="1"/>
    <col min="15"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587</v>
      </c>
      <c r="D4" s="3"/>
      <c r="E4" s="100"/>
      <c r="F4" s="99"/>
      <c r="G4" s="99"/>
    </row>
    <row r="5" spans="4:7" ht="12.75">
      <c r="D5" s="3"/>
      <c r="E5" s="100"/>
      <c r="F5" s="99"/>
      <c r="G5" s="99"/>
    </row>
    <row r="6" spans="4:7" ht="12.75">
      <c r="D6" s="3"/>
      <c r="E6" s="100"/>
      <c r="F6" s="99"/>
      <c r="G6" s="99"/>
    </row>
    <row r="7" spans="2:7" ht="18" customHeight="1">
      <c r="B7" s="147" t="s">
        <v>573</v>
      </c>
      <c r="C7" s="147"/>
      <c r="D7" s="147"/>
      <c r="E7" s="147"/>
      <c r="F7" s="147"/>
      <c r="G7" s="147"/>
    </row>
    <row r="8" ht="12.75">
      <c r="D8" s="3"/>
    </row>
    <row r="9" spans="1:14" s="16" customFormat="1" ht="66.75" customHeight="1">
      <c r="A9" s="102" t="s">
        <v>4</v>
      </c>
      <c r="B9" s="140" t="s">
        <v>3</v>
      </c>
      <c r="C9" s="104" t="s">
        <v>2</v>
      </c>
      <c r="D9" s="104" t="s">
        <v>1</v>
      </c>
      <c r="E9" s="105" t="s">
        <v>9</v>
      </c>
      <c r="F9" s="102" t="s">
        <v>10</v>
      </c>
      <c r="G9" s="104" t="s">
        <v>618</v>
      </c>
      <c r="K9"/>
      <c r="L9"/>
      <c r="M9"/>
      <c r="N9"/>
    </row>
    <row r="10" spans="1:14" s="5" customFormat="1" ht="21.75" customHeight="1" thickBot="1">
      <c r="A10" s="8" t="s">
        <v>5</v>
      </c>
      <c r="B10" s="15" t="s">
        <v>6</v>
      </c>
      <c r="C10" s="9" t="s">
        <v>7</v>
      </c>
      <c r="D10" s="9" t="s">
        <v>8</v>
      </c>
      <c r="E10" s="10">
        <v>5</v>
      </c>
      <c r="F10" s="11" t="s">
        <v>578</v>
      </c>
      <c r="G10" s="9" t="s">
        <v>579</v>
      </c>
      <c r="K10"/>
      <c r="L10"/>
      <c r="M10"/>
      <c r="N10"/>
    </row>
    <row r="11" spans="1:7" ht="42" customHeight="1" thickTop="1">
      <c r="A11" s="48">
        <v>1</v>
      </c>
      <c r="B11" s="43" t="s">
        <v>598</v>
      </c>
      <c r="C11" s="42" t="s">
        <v>0</v>
      </c>
      <c r="D11" s="74">
        <v>5</v>
      </c>
      <c r="E11" s="70"/>
      <c r="F11" s="62">
        <f aca="true" t="shared" si="0" ref="F11:F34">(D11*E11)</f>
        <v>0</v>
      </c>
      <c r="G11" s="50"/>
    </row>
    <row r="12" spans="1:7" ht="43.5" customHeight="1">
      <c r="A12" s="48">
        <v>2</v>
      </c>
      <c r="B12" s="43" t="s">
        <v>599</v>
      </c>
      <c r="C12" s="42" t="s">
        <v>0</v>
      </c>
      <c r="D12" s="74">
        <v>5</v>
      </c>
      <c r="E12" s="70"/>
      <c r="F12" s="62">
        <f t="shared" si="0"/>
        <v>0</v>
      </c>
      <c r="G12" s="50"/>
    </row>
    <row r="13" spans="1:7" ht="42.75" customHeight="1">
      <c r="A13" s="48">
        <v>3</v>
      </c>
      <c r="B13" s="43" t="s">
        <v>600</v>
      </c>
      <c r="C13" s="42" t="s">
        <v>0</v>
      </c>
      <c r="D13" s="74">
        <v>5</v>
      </c>
      <c r="E13" s="70"/>
      <c r="F13" s="62">
        <f t="shared" si="0"/>
        <v>0</v>
      </c>
      <c r="G13" s="50"/>
    </row>
    <row r="14" spans="1:7" ht="55.5" customHeight="1">
      <c r="A14" s="48">
        <v>4</v>
      </c>
      <c r="B14" s="49" t="s">
        <v>655</v>
      </c>
      <c r="C14" s="42" t="s">
        <v>0</v>
      </c>
      <c r="D14" s="23">
        <v>10</v>
      </c>
      <c r="E14" s="70"/>
      <c r="F14" s="62">
        <f t="shared" si="0"/>
        <v>0</v>
      </c>
      <c r="G14" s="50"/>
    </row>
    <row r="15" spans="1:7" ht="54" customHeight="1">
      <c r="A15" s="48">
        <v>5</v>
      </c>
      <c r="B15" s="49" t="s">
        <v>653</v>
      </c>
      <c r="C15" s="42" t="s">
        <v>0</v>
      </c>
      <c r="D15" s="23">
        <v>10</v>
      </c>
      <c r="E15" s="70"/>
      <c r="F15" s="62">
        <f t="shared" si="0"/>
        <v>0</v>
      </c>
      <c r="G15" s="50"/>
    </row>
    <row r="16" spans="1:7" ht="57" customHeight="1">
      <c r="A16" s="48">
        <v>6</v>
      </c>
      <c r="B16" s="49" t="s">
        <v>654</v>
      </c>
      <c r="C16" s="42" t="s">
        <v>0</v>
      </c>
      <c r="D16" s="23">
        <v>10</v>
      </c>
      <c r="E16" s="70"/>
      <c r="F16" s="62">
        <f t="shared" si="0"/>
        <v>0</v>
      </c>
      <c r="G16" s="50"/>
    </row>
    <row r="17" spans="1:7" ht="30.75" customHeight="1">
      <c r="A17" s="48">
        <v>7</v>
      </c>
      <c r="B17" s="49" t="s">
        <v>414</v>
      </c>
      <c r="C17" s="42" t="s">
        <v>0</v>
      </c>
      <c r="D17" s="23">
        <v>10</v>
      </c>
      <c r="E17" s="70"/>
      <c r="F17" s="62">
        <f t="shared" si="0"/>
        <v>0</v>
      </c>
      <c r="G17" s="50"/>
    </row>
    <row r="18" spans="1:7" ht="17.25" customHeight="1">
      <c r="A18" s="48">
        <v>8</v>
      </c>
      <c r="B18" s="43" t="s">
        <v>415</v>
      </c>
      <c r="C18" s="42" t="s">
        <v>0</v>
      </c>
      <c r="D18" s="74">
        <v>50</v>
      </c>
      <c r="E18" s="71"/>
      <c r="F18" s="62">
        <f t="shared" si="0"/>
        <v>0</v>
      </c>
      <c r="G18" s="50"/>
    </row>
    <row r="19" spans="1:7" ht="31.5" customHeight="1">
      <c r="A19" s="48">
        <v>9</v>
      </c>
      <c r="B19" s="43" t="s">
        <v>128</v>
      </c>
      <c r="C19" s="42" t="s">
        <v>0</v>
      </c>
      <c r="D19" s="74">
        <v>400</v>
      </c>
      <c r="E19" s="70"/>
      <c r="F19" s="62">
        <f t="shared" si="0"/>
        <v>0</v>
      </c>
      <c r="G19" s="50"/>
    </row>
    <row r="20" spans="1:7" ht="30" customHeight="1">
      <c r="A20" s="48">
        <v>10</v>
      </c>
      <c r="B20" s="43" t="s">
        <v>130</v>
      </c>
      <c r="C20" s="42" t="s">
        <v>0</v>
      </c>
      <c r="D20" s="74">
        <v>400</v>
      </c>
      <c r="E20" s="70"/>
      <c r="F20" s="62">
        <f t="shared" si="0"/>
        <v>0</v>
      </c>
      <c r="G20" s="50"/>
    </row>
    <row r="21" spans="1:7" ht="37.5" customHeight="1">
      <c r="A21" s="48">
        <v>11</v>
      </c>
      <c r="B21" s="51" t="s">
        <v>175</v>
      </c>
      <c r="C21" s="42" t="s">
        <v>0</v>
      </c>
      <c r="D21" s="74">
        <v>400</v>
      </c>
      <c r="E21" s="70"/>
      <c r="F21" s="62">
        <f t="shared" si="0"/>
        <v>0</v>
      </c>
      <c r="G21" s="50"/>
    </row>
    <row r="22" spans="1:7" ht="42" customHeight="1">
      <c r="A22" s="48">
        <v>12</v>
      </c>
      <c r="B22" s="51" t="s">
        <v>416</v>
      </c>
      <c r="C22" s="42" t="s">
        <v>0</v>
      </c>
      <c r="D22" s="23">
        <v>400</v>
      </c>
      <c r="E22" s="70"/>
      <c r="F22" s="62">
        <f t="shared" si="0"/>
        <v>0</v>
      </c>
      <c r="G22" s="50"/>
    </row>
    <row r="23" spans="1:7" ht="41.25" customHeight="1">
      <c r="A23" s="48">
        <v>13</v>
      </c>
      <c r="B23" s="51" t="s">
        <v>417</v>
      </c>
      <c r="C23" s="42" t="s">
        <v>0</v>
      </c>
      <c r="D23" s="23">
        <v>400</v>
      </c>
      <c r="E23" s="70"/>
      <c r="F23" s="62">
        <f t="shared" si="0"/>
        <v>0</v>
      </c>
      <c r="G23" s="50"/>
    </row>
    <row r="24" spans="1:7" ht="22.5" customHeight="1">
      <c r="A24" s="48">
        <v>14</v>
      </c>
      <c r="B24" s="43" t="s">
        <v>134</v>
      </c>
      <c r="C24" s="42" t="s">
        <v>0</v>
      </c>
      <c r="D24" s="74">
        <v>100</v>
      </c>
      <c r="E24" s="70"/>
      <c r="F24" s="62">
        <f t="shared" si="0"/>
        <v>0</v>
      </c>
      <c r="G24" s="50"/>
    </row>
    <row r="25" spans="1:7" ht="33" customHeight="1">
      <c r="A25" s="48">
        <v>15</v>
      </c>
      <c r="B25" s="51" t="s">
        <v>418</v>
      </c>
      <c r="C25" s="42" t="s">
        <v>0</v>
      </c>
      <c r="D25" s="23">
        <v>100</v>
      </c>
      <c r="E25" s="70"/>
      <c r="F25" s="62">
        <f t="shared" si="0"/>
        <v>0</v>
      </c>
      <c r="G25" s="50"/>
    </row>
    <row r="26" spans="1:7" ht="30" customHeight="1">
      <c r="A26" s="48">
        <v>16</v>
      </c>
      <c r="B26" s="43" t="s">
        <v>142</v>
      </c>
      <c r="C26" s="42" t="s">
        <v>0</v>
      </c>
      <c r="D26" s="74">
        <v>500</v>
      </c>
      <c r="E26" s="70"/>
      <c r="F26" s="62">
        <f t="shared" si="0"/>
        <v>0</v>
      </c>
      <c r="G26" s="50"/>
    </row>
    <row r="27" spans="1:7" ht="31.5" customHeight="1">
      <c r="A27" s="48">
        <v>17</v>
      </c>
      <c r="B27" s="43" t="s">
        <v>419</v>
      </c>
      <c r="C27" s="42" t="s">
        <v>0</v>
      </c>
      <c r="D27" s="74">
        <v>500</v>
      </c>
      <c r="E27" s="70"/>
      <c r="F27" s="62">
        <f t="shared" si="0"/>
        <v>0</v>
      </c>
      <c r="G27" s="50"/>
    </row>
    <row r="28" spans="1:7" ht="30.75" customHeight="1">
      <c r="A28" s="48">
        <v>18</v>
      </c>
      <c r="B28" s="43" t="s">
        <v>216</v>
      </c>
      <c r="C28" s="42" t="s">
        <v>0</v>
      </c>
      <c r="D28" s="74">
        <v>500</v>
      </c>
      <c r="E28" s="70"/>
      <c r="F28" s="62">
        <f t="shared" si="0"/>
        <v>0</v>
      </c>
      <c r="G28" s="50"/>
    </row>
    <row r="29" spans="1:7" ht="31.5" customHeight="1">
      <c r="A29" s="48">
        <v>19</v>
      </c>
      <c r="B29" s="43" t="s">
        <v>143</v>
      </c>
      <c r="C29" s="42" t="s">
        <v>0</v>
      </c>
      <c r="D29" s="74">
        <v>400</v>
      </c>
      <c r="E29" s="70"/>
      <c r="F29" s="62">
        <f t="shared" si="0"/>
        <v>0</v>
      </c>
      <c r="G29" s="50"/>
    </row>
    <row r="30" spans="1:7" ht="31.5" customHeight="1">
      <c r="A30" s="48">
        <v>20</v>
      </c>
      <c r="B30" s="43" t="s">
        <v>420</v>
      </c>
      <c r="C30" s="42" t="s">
        <v>0</v>
      </c>
      <c r="D30" s="74">
        <v>400</v>
      </c>
      <c r="E30" s="70"/>
      <c r="F30" s="62">
        <f t="shared" si="0"/>
        <v>0</v>
      </c>
      <c r="G30" s="50"/>
    </row>
    <row r="31" spans="1:7" ht="53.25" customHeight="1">
      <c r="A31" s="48">
        <v>21</v>
      </c>
      <c r="B31" s="51" t="s">
        <v>421</v>
      </c>
      <c r="C31" s="42" t="s">
        <v>0</v>
      </c>
      <c r="D31" s="23">
        <v>2000</v>
      </c>
      <c r="E31" s="70"/>
      <c r="F31" s="62">
        <f t="shared" si="0"/>
        <v>0</v>
      </c>
      <c r="G31" s="50"/>
    </row>
    <row r="32" spans="1:7" ht="54.75" customHeight="1">
      <c r="A32" s="48">
        <v>22</v>
      </c>
      <c r="B32" s="51" t="s">
        <v>422</v>
      </c>
      <c r="C32" s="42" t="s">
        <v>0</v>
      </c>
      <c r="D32" s="23">
        <v>2000</v>
      </c>
      <c r="E32" s="70"/>
      <c r="F32" s="62">
        <f t="shared" si="0"/>
        <v>0</v>
      </c>
      <c r="G32" s="50"/>
    </row>
    <row r="33" spans="1:7" ht="54.75" customHeight="1">
      <c r="A33" s="48">
        <v>23</v>
      </c>
      <c r="B33" s="51" t="s">
        <v>423</v>
      </c>
      <c r="C33" s="42" t="s">
        <v>0</v>
      </c>
      <c r="D33" s="23">
        <v>1000</v>
      </c>
      <c r="E33" s="70"/>
      <c r="F33" s="62">
        <f t="shared" si="0"/>
        <v>0</v>
      </c>
      <c r="G33" s="50"/>
    </row>
    <row r="34" spans="1:7" ht="55.5" customHeight="1">
      <c r="A34" s="48">
        <v>24</v>
      </c>
      <c r="B34" s="43" t="s">
        <v>643</v>
      </c>
      <c r="C34" s="42" t="s">
        <v>0</v>
      </c>
      <c r="D34" s="23">
        <v>20</v>
      </c>
      <c r="E34" s="70"/>
      <c r="F34" s="62">
        <f t="shared" si="0"/>
        <v>0</v>
      </c>
      <c r="G34" s="50"/>
    </row>
    <row r="35" spans="5:6" ht="23.25" customHeight="1">
      <c r="E35" s="7" t="s">
        <v>12</v>
      </c>
      <c r="F35" s="29">
        <f>SUM(F11:F34)</f>
        <v>0</v>
      </c>
    </row>
    <row r="36" spans="1:2" ht="40.5" customHeight="1">
      <c r="A36" s="30">
        <f>F35</f>
        <v>0</v>
      </c>
      <c r="B36" s="17" t="s">
        <v>13</v>
      </c>
    </row>
    <row r="38" spans="1:2" ht="15">
      <c r="A38" s="14">
        <v>1524</v>
      </c>
      <c r="B38" s="13" t="s">
        <v>11</v>
      </c>
    </row>
    <row r="41" ht="12.75">
      <c r="B41" s="37"/>
    </row>
    <row r="42" ht="12.75">
      <c r="B42" s="36"/>
    </row>
    <row r="43" ht="12.75">
      <c r="B43" s="39"/>
    </row>
    <row r="44" ht="12.75">
      <c r="B44" s="35"/>
    </row>
    <row r="45" spans="2:7" ht="42.75" customHeight="1">
      <c r="B45" s="150" t="s">
        <v>620</v>
      </c>
      <c r="C45" s="151"/>
      <c r="D45" s="151"/>
      <c r="E45" s="151"/>
      <c r="F45" s="151"/>
      <c r="G45" s="152"/>
    </row>
    <row r="46" ht="12.75">
      <c r="B46" s="36"/>
    </row>
    <row r="47" ht="12.75">
      <c r="B47" s="37"/>
    </row>
    <row r="48" ht="12.75">
      <c r="B48" s="46"/>
    </row>
    <row r="49" ht="12.75">
      <c r="B49" s="39"/>
    </row>
    <row r="50" ht="12.75">
      <c r="B50" s="98"/>
    </row>
    <row r="51" ht="12.75">
      <c r="B51" s="97"/>
    </row>
    <row r="52" ht="12.75">
      <c r="B52" s="39"/>
    </row>
    <row r="53" ht="12.75">
      <c r="B53" s="46"/>
    </row>
    <row r="54" ht="12.75">
      <c r="B54" s="97"/>
    </row>
    <row r="55" ht="12.75">
      <c r="B55" s="46"/>
    </row>
    <row r="56" ht="12.75">
      <c r="B56" s="39"/>
    </row>
    <row r="57" ht="12.75">
      <c r="B57" s="39"/>
    </row>
    <row r="58" ht="12.75">
      <c r="B58" s="39"/>
    </row>
    <row r="59" ht="12.75">
      <c r="B59" s="39"/>
    </row>
    <row r="60" ht="12.75">
      <c r="B60" s="39"/>
    </row>
    <row r="61" ht="12.75">
      <c r="B61" s="39"/>
    </row>
    <row r="62" ht="12.75">
      <c r="B62" s="46"/>
    </row>
    <row r="64" ht="12.75">
      <c r="B64" s="46"/>
    </row>
    <row r="66" ht="12.75">
      <c r="B66" s="46"/>
    </row>
  </sheetData>
  <sheetProtection/>
  <mergeCells count="3">
    <mergeCell ref="B45:G45"/>
    <mergeCell ref="F1:G1"/>
    <mergeCell ref="B7:G7"/>
  </mergeCells>
  <conditionalFormatting sqref="F1:F6 F8:G8 F9:F10 G46:G924 G11:G44">
    <cfRule type="cellIs" priority="266" dxfId="0" operator="equal" stopIfTrue="1">
      <formula>0</formula>
    </cfRule>
  </conditionalFormatting>
  <conditionalFormatting sqref="F897:F909">
    <cfRule type="cellIs" priority="265" dxfId="3" operator="notEqual">
      <formula>$E897:$E925*$D897:$D925</formula>
    </cfRule>
  </conditionalFormatting>
  <conditionalFormatting sqref="F892:F896">
    <cfRule type="cellIs" priority="264" dxfId="3" operator="notEqual">
      <formula>$E892:$E928*$D892:$D928</formula>
    </cfRule>
  </conditionalFormatting>
  <conditionalFormatting sqref="F920:F924">
    <cfRule type="cellIs" priority="263" dxfId="3" operator="notEqual">
      <formula>$E920:$E925*$D920:$D925</formula>
    </cfRule>
  </conditionalFormatting>
  <conditionalFormatting sqref="F912:F919 F23">
    <cfRule type="cellIs" priority="262" dxfId="3" operator="notEqual">
      <formula>$E23:$E36*$D23:$D36</formula>
    </cfRule>
  </conditionalFormatting>
  <conditionalFormatting sqref="F910:F911">
    <cfRule type="cellIs" priority="261" dxfId="3" operator="notEqual">
      <formula>$E910:$E931*$D910:$D931</formula>
    </cfRule>
  </conditionalFormatting>
  <conditionalFormatting sqref="F872:F891">
    <cfRule type="cellIs" priority="260" dxfId="3" operator="notEqual">
      <formula>$E872:$E928*$D872:$D928</formula>
    </cfRule>
  </conditionalFormatting>
  <conditionalFormatting sqref="F866:F871">
    <cfRule type="cellIs" priority="259" dxfId="3" operator="notEqual">
      <formula>$E866:$E942*$D866:$D942</formula>
    </cfRule>
  </conditionalFormatting>
  <conditionalFormatting sqref="F818:F865">
    <cfRule type="cellIs" priority="258" dxfId="3" operator="notEqual">
      <formula>$E818:$E942*$D818:$D942</formula>
    </cfRule>
  </conditionalFormatting>
  <conditionalFormatting sqref="F770:F817">
    <cfRule type="cellIs" priority="257" dxfId="3" operator="notEqual">
      <formula>$E770:$E942*$D770:$D942</formula>
    </cfRule>
  </conditionalFormatting>
  <conditionalFormatting sqref="F722:F769">
    <cfRule type="cellIs" priority="256" dxfId="3" operator="notEqual">
      <formula>$E722:$E942*$D722:$D942</formula>
    </cfRule>
  </conditionalFormatting>
  <conditionalFormatting sqref="F674:F721">
    <cfRule type="cellIs" priority="255" dxfId="3" operator="notEqual">
      <formula>$E674:$E942*$D674:$D942</formula>
    </cfRule>
  </conditionalFormatting>
  <conditionalFormatting sqref="F626:F673">
    <cfRule type="cellIs" priority="254" dxfId="3" operator="notEqual">
      <formula>$E626:$E942*$D626:$D942</formula>
    </cfRule>
  </conditionalFormatting>
  <conditionalFormatting sqref="F578:F625">
    <cfRule type="cellIs" priority="253" dxfId="3" operator="notEqual">
      <formula>$E578:$E942*$D578:$D942</formula>
    </cfRule>
  </conditionalFormatting>
  <conditionalFormatting sqref="F530:F577">
    <cfRule type="cellIs" priority="252" dxfId="3" operator="notEqual">
      <formula>$E530:$E942*$D530:$D942</formula>
    </cfRule>
  </conditionalFormatting>
  <conditionalFormatting sqref="F482:F529">
    <cfRule type="cellIs" priority="251" dxfId="3" operator="notEqual">
      <formula>$E482:$E942*$D482:$D942</formula>
    </cfRule>
  </conditionalFormatting>
  <conditionalFormatting sqref="F434:F481">
    <cfRule type="cellIs" priority="250" dxfId="3" operator="notEqual">
      <formula>$E434:$E942*$D434:$D942</formula>
    </cfRule>
  </conditionalFormatting>
  <conditionalFormatting sqref="F386:F433">
    <cfRule type="cellIs" priority="249" dxfId="3" operator="notEqual">
      <formula>$E386:$E942*$D386:$D942</formula>
    </cfRule>
  </conditionalFormatting>
  <conditionalFormatting sqref="F338:F385">
    <cfRule type="cellIs" priority="248" dxfId="3" operator="notEqual">
      <formula>$E338:$E942*$D338:$D942</formula>
    </cfRule>
  </conditionalFormatting>
  <conditionalFormatting sqref="F290:F337">
    <cfRule type="cellIs" priority="247" dxfId="3" operator="notEqual">
      <formula>$E290:$E942*$D290:$D942</formula>
    </cfRule>
  </conditionalFormatting>
  <conditionalFormatting sqref="F228:F289">
    <cfRule type="cellIs" priority="246" dxfId="3" operator="notEqual">
      <formula>$E228:$E928*$D228:$D928</formula>
    </cfRule>
  </conditionalFormatting>
  <conditionalFormatting sqref="F208:F227">
    <cfRule type="cellIs" priority="245" dxfId="3" operator="notEqual">
      <formula>$E208:$E928*$D208:$D928</formula>
    </cfRule>
  </conditionalFormatting>
  <conditionalFormatting sqref="F169:F207">
    <cfRule type="cellIs" priority="244" dxfId="3" operator="notEqual">
      <formula>$E169:$E928*$D169:$D928</formula>
    </cfRule>
  </conditionalFormatting>
  <conditionalFormatting sqref="F130:F168">
    <cfRule type="cellIs" priority="243" dxfId="3" operator="notEqual">
      <formula>$E130:$E928*$D130:$D928</formula>
    </cfRule>
  </conditionalFormatting>
  <conditionalFormatting sqref="F91:F129">
    <cfRule type="cellIs" priority="242" dxfId="3" operator="notEqual">
      <formula>$E91:$E928*$D91:$D928</formula>
    </cfRule>
  </conditionalFormatting>
  <conditionalFormatting sqref="F52:F90">
    <cfRule type="cellIs" priority="241" dxfId="3" operator="notEqual">
      <formula>$E52:$E928*$D52:$D928</formula>
    </cfRule>
  </conditionalFormatting>
  <conditionalFormatting sqref="F47:F924">
    <cfRule type="cellIs" priority="240" dxfId="3" operator="notEqual">
      <formula>$E47:$E962*$D47:$D962</formula>
    </cfRule>
  </conditionalFormatting>
  <conditionalFormatting sqref="F18">
    <cfRule type="cellIs" priority="16490" dxfId="3" operator="notEqual">
      <formula>$E18:$E42*$D18:$D42</formula>
    </cfRule>
  </conditionalFormatting>
  <conditionalFormatting sqref="F31:F33">
    <cfRule type="cellIs" priority="16491" dxfId="3" operator="notEqual">
      <formula>$E31:$E40*$D31:$D40</formula>
    </cfRule>
  </conditionalFormatting>
  <conditionalFormatting sqref="F24:F25">
    <cfRule type="cellIs" priority="16497" dxfId="3" operator="notEqual">
      <formula>$E24:$E38*$D24:$D38</formula>
    </cfRule>
  </conditionalFormatting>
  <conditionalFormatting sqref="F34">
    <cfRule type="cellIs" priority="16505" dxfId="3" operator="notEqual">
      <formula>$E34:$E36*$D34:$D36</formula>
    </cfRule>
  </conditionalFormatting>
  <conditionalFormatting sqref="F34">
    <cfRule type="cellIs" priority="16508" dxfId="3" operator="notEqual">
      <formula>$E34:$E928*$D34:$D928</formula>
    </cfRule>
  </conditionalFormatting>
  <conditionalFormatting sqref="F14:F17">
    <cfRule type="cellIs" priority="16509" dxfId="3" operator="notEqual">
      <formula>$E14:$E840*$D14:$D840</formula>
    </cfRule>
  </conditionalFormatting>
  <conditionalFormatting sqref="F11:F13">
    <cfRule type="cellIs" priority="16512" dxfId="3" operator="notEqual">
      <formula>$E11:$E36*$D11:$D36</formula>
    </cfRule>
  </conditionalFormatting>
  <conditionalFormatting sqref="F18">
    <cfRule type="cellIs" priority="16518" dxfId="3" operator="notEqual">
      <formula>$E18:$E936*$D18:$D936</formula>
    </cfRule>
  </conditionalFormatting>
  <conditionalFormatting sqref="F14:F17">
    <cfRule type="cellIs" priority="16519" dxfId="3" operator="notEqual">
      <formula>$E14:$E37*$D14:$D37</formula>
    </cfRule>
  </conditionalFormatting>
  <conditionalFormatting sqref="F18">
    <cfRule type="cellIs" priority="16522" dxfId="3" operator="notEqual">
      <formula>$E18:$E845*$D18:$D845</formula>
    </cfRule>
  </conditionalFormatting>
  <conditionalFormatting sqref="F18">
    <cfRule type="cellIs" priority="16523" dxfId="3" operator="notEqual">
      <formula>$E18:$E1740*$D18:$D1740</formula>
    </cfRule>
  </conditionalFormatting>
  <conditionalFormatting sqref="F14:F17">
    <cfRule type="cellIs" priority="16524" dxfId="3" operator="notEqual">
      <formula>$E14:$E931*$D14:$D931</formula>
    </cfRule>
  </conditionalFormatting>
  <conditionalFormatting sqref="F14:F17">
    <cfRule type="cellIs" priority="16528" dxfId="3" operator="notEqual">
      <formula>$E14:$E1735*$D14:$D1735</formula>
    </cfRule>
  </conditionalFormatting>
  <conditionalFormatting sqref="F26:F30">
    <cfRule type="cellIs" priority="16979" dxfId="3" operator="notEqual">
      <formula>$E26:$E901*$D26:$D901</formula>
    </cfRule>
  </conditionalFormatting>
  <conditionalFormatting sqref="F46 F37:F44">
    <cfRule type="cellIs" priority="16980" dxfId="3" operator="notEqual">
      <formula>$E37:$E951*$D37:$D951</formula>
    </cfRule>
  </conditionalFormatting>
  <conditionalFormatting sqref="F35:F36">
    <cfRule type="cellIs" priority="16982" dxfId="3" operator="notEqual">
      <formula>$E35:$E945*$D35:$D945</formula>
    </cfRule>
  </conditionalFormatting>
  <conditionalFormatting sqref="F19">
    <cfRule type="cellIs" priority="16983" dxfId="3" operator="notEqual">
      <formula>$E19:$E956*$D19:$D956</formula>
    </cfRule>
  </conditionalFormatting>
  <conditionalFormatting sqref="F34">
    <cfRule type="cellIs" priority="16985" dxfId="3" operator="notEqual">
      <formula>$E34:$E1823*$D34:$D1823</formula>
    </cfRule>
  </conditionalFormatting>
  <conditionalFormatting sqref="F24:F25">
    <cfRule type="cellIs" priority="16986" dxfId="3" operator="notEqual">
      <formula>$E24:$E880*$D24:$D880</formula>
    </cfRule>
  </conditionalFormatting>
  <conditionalFormatting sqref="F24:F25">
    <cfRule type="cellIs" priority="16987" dxfId="3" operator="notEqual">
      <formula>$E24:$E1775*$D24:$D1775</formula>
    </cfRule>
  </conditionalFormatting>
  <conditionalFormatting sqref="F24:F25">
    <cfRule type="cellIs" priority="16988" dxfId="3" operator="notEqual">
      <formula>$E24:$E932*$D24:$D932</formula>
    </cfRule>
  </conditionalFormatting>
  <conditionalFormatting sqref="F20:F23">
    <cfRule type="cellIs" priority="16989" dxfId="3" operator="notEqual">
      <formula>$E20:$E871*$D20:$D871</formula>
    </cfRule>
  </conditionalFormatting>
  <conditionalFormatting sqref="F20:F22">
    <cfRule type="cellIs" priority="16990" dxfId="3" operator="notEqual">
      <formula>$E20:$E962*$D20:$D962</formula>
    </cfRule>
  </conditionalFormatting>
  <conditionalFormatting sqref="F20:F22">
    <cfRule type="cellIs" priority="16991" dxfId="3" operator="notEqual">
      <formula>$E20:$E67*$D20:$D67</formula>
    </cfRule>
  </conditionalFormatting>
  <conditionalFormatting sqref="F20:F23">
    <cfRule type="cellIs" priority="16992" dxfId="3" operator="notEqual">
      <formula>$E20:$E1766*$D20:$D1766</formula>
    </cfRule>
  </conditionalFormatting>
  <conditionalFormatting sqref="F31:F33 F23">
    <cfRule type="cellIs" priority="16993" dxfId="3" operator="notEqual">
      <formula>$E23:$E926*$D23:$D926</formula>
    </cfRule>
  </conditionalFormatting>
  <conditionalFormatting sqref="F34">
    <cfRule type="cellIs" priority="16995" dxfId="3" operator="notEqual">
      <formula>$E34:$E927*$D34:$D927</formula>
    </cfRule>
  </conditionalFormatting>
  <conditionalFormatting sqref="F11:F13">
    <cfRule type="cellIs" priority="16996" dxfId="3" operator="notEqual">
      <formula>$E11:$E836*$D11:$D836</formula>
    </cfRule>
  </conditionalFormatting>
  <conditionalFormatting sqref="F31:F33">
    <cfRule type="cellIs" priority="16997" dxfId="3" operator="notEqual">
      <formula>$E31:$E922*$D31:$D922</formula>
    </cfRule>
  </conditionalFormatting>
  <conditionalFormatting sqref="F31:F33">
    <cfRule type="cellIs" priority="16998" dxfId="3" operator="notEqual">
      <formula>$E31:$E1817*$D31:$D1817</formula>
    </cfRule>
  </conditionalFormatting>
  <conditionalFormatting sqref="F26:F30">
    <cfRule type="cellIs" priority="16999" dxfId="3" operator="notEqual">
      <formula>$E26:$E953*$D26:$D953</formula>
    </cfRule>
  </conditionalFormatting>
  <conditionalFormatting sqref="F26:F30">
    <cfRule type="cellIs" priority="17000" dxfId="3" operator="notEqual">
      <formula>$E26:$E58*$D26:$D58</formula>
    </cfRule>
  </conditionalFormatting>
  <conditionalFormatting sqref="F26:F30">
    <cfRule type="cellIs" priority="17001" dxfId="3" operator="notEqual">
      <formula>$E26:$E1796*$D26:$D1796</formula>
    </cfRule>
  </conditionalFormatting>
  <conditionalFormatting sqref="F11:F13">
    <cfRule type="cellIs" priority="17008" dxfId="3" operator="notEqual">
      <formula>$E11:$E927*$D11:$D927</formula>
    </cfRule>
  </conditionalFormatting>
  <conditionalFormatting sqref="F19">
    <cfRule type="cellIs" priority="17009" dxfId="3" operator="notEqual">
      <formula>$E19:$E865*$D19:$D865</formula>
    </cfRule>
  </conditionalFormatting>
  <conditionalFormatting sqref="F19">
    <cfRule type="cellIs" priority="17010" dxfId="3" operator="notEqual">
      <formula>$E19:$E61*$D19:$D61</formula>
    </cfRule>
  </conditionalFormatting>
  <conditionalFormatting sqref="F19">
    <cfRule type="cellIs" priority="17011" dxfId="3" operator="notEqual">
      <formula>$E19:$E1760*$D19:$D1760</formula>
    </cfRule>
  </conditionalFormatting>
  <conditionalFormatting sqref="F11:F13">
    <cfRule type="cellIs" priority="17012" dxfId="3" operator="notEqual">
      <formula>$E11:$E1731*$D11:$D1731</formula>
    </cfRule>
  </conditionalFormatting>
  <printOptions/>
  <pageMargins left="0.7" right="0.7" top="0.75" bottom="0.75" header="0.3" footer="0.3"/>
  <pageSetup horizontalDpi="600" verticalDpi="600" orientation="landscape" paperSize="9" scale="61" r:id="rId2"/>
  <colBreaks count="1" manualBreakCount="1">
    <brk id="7" max="65535" man="1"/>
  </colBreaks>
  <tableParts>
    <tablePart r:id="rId1"/>
  </tableParts>
</worksheet>
</file>

<file path=xl/worksheets/sheet9.xml><?xml version="1.0" encoding="utf-8"?>
<worksheet xmlns="http://schemas.openxmlformats.org/spreadsheetml/2006/main" xmlns:r="http://schemas.openxmlformats.org/officeDocument/2006/relationships">
  <dimension ref="A1:M186"/>
  <sheetViews>
    <sheetView zoomScalePageLayoutView="0" workbookViewId="0" topLeftCell="A1">
      <selection activeCell="E110" sqref="E110"/>
    </sheetView>
  </sheetViews>
  <sheetFormatPr defaultColWidth="9.140625" defaultRowHeight="12.75"/>
  <cols>
    <col min="1" max="1" width="10.00390625" style="2" customWidth="1"/>
    <col min="2" max="2" width="62.140625" style="4" customWidth="1"/>
    <col min="3" max="3" width="7.28125" style="3" customWidth="1"/>
    <col min="4" max="4" width="9.140625" style="6" customWidth="1"/>
    <col min="5" max="5" width="20.57421875" style="47" customWidth="1"/>
    <col min="6" max="6" width="14.8515625" style="3" customWidth="1"/>
    <col min="7" max="7" width="23.28125" style="12" customWidth="1"/>
    <col min="8" max="11" width="9.140625" style="1" customWidth="1"/>
    <col min="12" max="12" width="9.421875" style="1" customWidth="1"/>
    <col min="13" max="16384" width="9.140625" style="1" customWidth="1"/>
  </cols>
  <sheetData>
    <row r="1" spans="4:7" ht="12.75">
      <c r="D1" s="3"/>
      <c r="F1" s="153"/>
      <c r="G1" s="153"/>
    </row>
    <row r="2" spans="4:7" ht="12.75">
      <c r="D2" s="3"/>
      <c r="E2" s="100"/>
      <c r="F2" s="99"/>
      <c r="G2" s="110" t="s">
        <v>580</v>
      </c>
    </row>
    <row r="3" spans="2:7" ht="12.75">
      <c r="B3" s="4" t="s">
        <v>581</v>
      </c>
      <c r="D3" s="3"/>
      <c r="E3" s="100"/>
      <c r="F3" s="99"/>
      <c r="G3" s="99"/>
    </row>
    <row r="4" spans="2:7" ht="12.75">
      <c r="B4" s="4" t="s">
        <v>585</v>
      </c>
      <c r="D4" s="3"/>
      <c r="E4" s="100"/>
      <c r="F4" s="99"/>
      <c r="G4" s="99"/>
    </row>
    <row r="5" spans="4:7" ht="12.75">
      <c r="D5" s="3"/>
      <c r="E5" s="100"/>
      <c r="F5" s="99"/>
      <c r="G5" s="99"/>
    </row>
    <row r="6" spans="4:7" ht="12.75">
      <c r="D6" s="3"/>
      <c r="E6" s="100"/>
      <c r="F6" s="99"/>
      <c r="G6" s="99"/>
    </row>
    <row r="7" spans="2:7" ht="18" customHeight="1">
      <c r="B7" s="147" t="s">
        <v>574</v>
      </c>
      <c r="C7" s="147"/>
      <c r="D7" s="147"/>
      <c r="E7" s="147"/>
      <c r="F7" s="147"/>
      <c r="G7" s="147"/>
    </row>
    <row r="8" ht="12.75">
      <c r="D8" s="3"/>
    </row>
    <row r="9" spans="1:7" s="16" customFormat="1" ht="74.25" customHeight="1">
      <c r="A9" s="102" t="s">
        <v>4</v>
      </c>
      <c r="B9" s="103" t="s">
        <v>3</v>
      </c>
      <c r="C9" s="104" t="s">
        <v>2</v>
      </c>
      <c r="D9" s="104" t="s">
        <v>1</v>
      </c>
      <c r="E9" s="105" t="s">
        <v>9</v>
      </c>
      <c r="F9" s="102" t="s">
        <v>10</v>
      </c>
      <c r="G9" s="104" t="s">
        <v>618</v>
      </c>
    </row>
    <row r="10" spans="1:13" s="5" customFormat="1" ht="21.75" customHeight="1" thickBot="1">
      <c r="A10" s="8" t="s">
        <v>5</v>
      </c>
      <c r="B10" s="15" t="s">
        <v>6</v>
      </c>
      <c r="C10" s="9" t="s">
        <v>7</v>
      </c>
      <c r="D10" s="9" t="s">
        <v>8</v>
      </c>
      <c r="E10" s="10">
        <v>5</v>
      </c>
      <c r="F10" s="11" t="s">
        <v>578</v>
      </c>
      <c r="G10" s="9" t="s">
        <v>579</v>
      </c>
      <c r="L10"/>
      <c r="M10"/>
    </row>
    <row r="11" spans="1:13" ht="17.25" customHeight="1" thickTop="1">
      <c r="A11" s="68">
        <v>1</v>
      </c>
      <c r="B11" s="41" t="s">
        <v>194</v>
      </c>
      <c r="C11" s="26" t="s">
        <v>0</v>
      </c>
      <c r="D11" s="72">
        <v>2</v>
      </c>
      <c r="E11" s="63"/>
      <c r="F11" s="69">
        <f>(D11*E11)</f>
        <v>0</v>
      </c>
      <c r="G11" s="64"/>
      <c r="L11" s="19"/>
      <c r="M11" s="19"/>
    </row>
    <row r="12" spans="1:13" ht="15.75" customHeight="1">
      <c r="A12" s="48">
        <v>2</v>
      </c>
      <c r="B12" s="41" t="s">
        <v>195</v>
      </c>
      <c r="C12" s="42" t="s">
        <v>0</v>
      </c>
      <c r="D12" s="73">
        <v>2</v>
      </c>
      <c r="E12" s="63"/>
      <c r="F12" s="62">
        <f>(D12*E12)</f>
        <v>0</v>
      </c>
      <c r="G12" s="60"/>
      <c r="L12" s="19"/>
      <c r="M12" s="19"/>
    </row>
    <row r="13" spans="1:13" ht="39" customHeight="1">
      <c r="A13" s="48">
        <v>3</v>
      </c>
      <c r="B13" s="41" t="s">
        <v>529</v>
      </c>
      <c r="C13" s="42" t="s">
        <v>0</v>
      </c>
      <c r="D13" s="73">
        <v>3</v>
      </c>
      <c r="E13" s="65"/>
      <c r="F13" s="62">
        <f>(D13*E13)</f>
        <v>0</v>
      </c>
      <c r="G13" s="50"/>
      <c r="L13" s="19"/>
      <c r="M13" s="19"/>
    </row>
    <row r="14" spans="1:13" ht="42.75" customHeight="1">
      <c r="A14" s="48">
        <v>4</v>
      </c>
      <c r="B14" s="41" t="s">
        <v>530</v>
      </c>
      <c r="C14" s="42" t="s">
        <v>0</v>
      </c>
      <c r="D14" s="73">
        <v>6</v>
      </c>
      <c r="E14" s="65"/>
      <c r="F14" s="62">
        <f aca="true" t="shared" si="0" ref="F14:F77">(D14*E14)</f>
        <v>0</v>
      </c>
      <c r="G14" s="50"/>
      <c r="L14" s="19"/>
      <c r="M14" s="19"/>
    </row>
    <row r="15" spans="1:13" ht="27" customHeight="1">
      <c r="A15" s="48">
        <v>5</v>
      </c>
      <c r="B15" s="41" t="s">
        <v>155</v>
      </c>
      <c r="C15" s="42" t="s">
        <v>0</v>
      </c>
      <c r="D15" s="73">
        <v>4</v>
      </c>
      <c r="E15" s="65"/>
      <c r="F15" s="62">
        <f t="shared" si="0"/>
        <v>0</v>
      </c>
      <c r="G15" s="50"/>
      <c r="L15" s="19"/>
      <c r="M15" s="19"/>
    </row>
    <row r="16" spans="1:13" ht="27" customHeight="1">
      <c r="A16" s="48">
        <v>6</v>
      </c>
      <c r="B16" s="41" t="s">
        <v>156</v>
      </c>
      <c r="C16" s="42" t="s">
        <v>0</v>
      </c>
      <c r="D16" s="73">
        <v>4</v>
      </c>
      <c r="E16" s="65"/>
      <c r="F16" s="62">
        <f t="shared" si="0"/>
        <v>0</v>
      </c>
      <c r="G16" s="50"/>
      <c r="L16" s="19"/>
      <c r="M16" s="19"/>
    </row>
    <row r="17" spans="1:13" ht="27" customHeight="1">
      <c r="A17" s="48">
        <v>7</v>
      </c>
      <c r="B17" s="41" t="s">
        <v>157</v>
      </c>
      <c r="C17" s="42" t="s">
        <v>0</v>
      </c>
      <c r="D17" s="73">
        <v>4</v>
      </c>
      <c r="E17" s="65"/>
      <c r="F17" s="62">
        <f t="shared" si="0"/>
        <v>0</v>
      </c>
      <c r="G17" s="50"/>
      <c r="L17" s="19"/>
      <c r="M17" s="19"/>
    </row>
    <row r="18" spans="1:13" ht="27.75" customHeight="1">
      <c r="A18" s="48">
        <v>8</v>
      </c>
      <c r="B18" s="41" t="s">
        <v>153</v>
      </c>
      <c r="C18" s="42" t="s">
        <v>0</v>
      </c>
      <c r="D18" s="73">
        <v>4</v>
      </c>
      <c r="E18" s="65"/>
      <c r="F18" s="62">
        <f t="shared" si="0"/>
        <v>0</v>
      </c>
      <c r="G18" s="50"/>
      <c r="L18" s="19"/>
      <c r="M18" s="19"/>
    </row>
    <row r="19" spans="1:13" ht="27.75" customHeight="1">
      <c r="A19" s="48">
        <v>9</v>
      </c>
      <c r="B19" s="41" t="s">
        <v>154</v>
      </c>
      <c r="C19" s="42" t="s">
        <v>0</v>
      </c>
      <c r="D19" s="73">
        <v>4</v>
      </c>
      <c r="E19" s="65"/>
      <c r="F19" s="62">
        <f t="shared" si="0"/>
        <v>0</v>
      </c>
      <c r="G19" s="50"/>
      <c r="L19" s="19"/>
      <c r="M19" s="19"/>
    </row>
    <row r="20" spans="1:13" ht="66" customHeight="1">
      <c r="A20" s="48">
        <v>10</v>
      </c>
      <c r="B20" s="41" t="s">
        <v>196</v>
      </c>
      <c r="C20" s="42" t="s">
        <v>0</v>
      </c>
      <c r="D20" s="73">
        <v>1</v>
      </c>
      <c r="E20" s="65"/>
      <c r="F20" s="62">
        <f t="shared" si="0"/>
        <v>0</v>
      </c>
      <c r="G20" s="50"/>
      <c r="L20" s="19"/>
      <c r="M20" s="19"/>
    </row>
    <row r="21" spans="1:13" ht="66.75" customHeight="1">
      <c r="A21" s="48">
        <v>11</v>
      </c>
      <c r="B21" s="41" t="s">
        <v>197</v>
      </c>
      <c r="C21" s="42" t="s">
        <v>0</v>
      </c>
      <c r="D21" s="73">
        <v>1</v>
      </c>
      <c r="E21" s="65"/>
      <c r="F21" s="62">
        <f t="shared" si="0"/>
        <v>0</v>
      </c>
      <c r="G21" s="50"/>
      <c r="L21" s="19"/>
      <c r="M21" s="19"/>
    </row>
    <row r="22" spans="1:13" ht="65.25" customHeight="1">
      <c r="A22" s="48">
        <v>12</v>
      </c>
      <c r="B22" s="41" t="s">
        <v>198</v>
      </c>
      <c r="C22" s="42" t="s">
        <v>0</v>
      </c>
      <c r="D22" s="73">
        <v>1</v>
      </c>
      <c r="E22" s="65"/>
      <c r="F22" s="62">
        <f t="shared" si="0"/>
        <v>0</v>
      </c>
      <c r="G22" s="50"/>
      <c r="L22" s="19"/>
      <c r="M22" s="19"/>
    </row>
    <row r="23" spans="1:13" ht="94.5" customHeight="1">
      <c r="A23" s="48">
        <v>13</v>
      </c>
      <c r="B23" s="43" t="s">
        <v>451</v>
      </c>
      <c r="C23" s="42" t="s">
        <v>0</v>
      </c>
      <c r="D23" s="73">
        <v>5</v>
      </c>
      <c r="E23" s="65"/>
      <c r="F23" s="62">
        <f t="shared" si="0"/>
        <v>0</v>
      </c>
      <c r="G23" s="50"/>
      <c r="L23" s="19"/>
      <c r="M23" s="19"/>
    </row>
    <row r="24" spans="1:13" ht="67.5" customHeight="1">
      <c r="A24" s="48">
        <v>14</v>
      </c>
      <c r="B24" s="43" t="s">
        <v>20</v>
      </c>
      <c r="C24" s="42" t="s">
        <v>0</v>
      </c>
      <c r="D24" s="73">
        <v>1</v>
      </c>
      <c r="E24" s="65"/>
      <c r="F24" s="62">
        <f t="shared" si="0"/>
        <v>0</v>
      </c>
      <c r="G24" s="50"/>
      <c r="L24" s="19"/>
      <c r="M24" s="19"/>
    </row>
    <row r="25" spans="1:13" ht="72" customHeight="1">
      <c r="A25" s="48">
        <v>15</v>
      </c>
      <c r="B25" s="43" t="s">
        <v>21</v>
      </c>
      <c r="C25" s="42" t="s">
        <v>0</v>
      </c>
      <c r="D25" s="73">
        <v>1</v>
      </c>
      <c r="E25" s="65"/>
      <c r="F25" s="62">
        <f t="shared" si="0"/>
        <v>0</v>
      </c>
      <c r="G25" s="50"/>
      <c r="L25" s="19"/>
      <c r="M25" s="19"/>
    </row>
    <row r="26" spans="1:13" ht="67.5" customHeight="1">
      <c r="A26" s="48">
        <v>16</v>
      </c>
      <c r="B26" s="43" t="s">
        <v>24</v>
      </c>
      <c r="C26" s="42" t="s">
        <v>0</v>
      </c>
      <c r="D26" s="73">
        <v>3</v>
      </c>
      <c r="E26" s="65"/>
      <c r="F26" s="62">
        <f t="shared" si="0"/>
        <v>0</v>
      </c>
      <c r="G26" s="50"/>
      <c r="L26" s="19"/>
      <c r="M26" s="19"/>
    </row>
    <row r="27" spans="1:13" ht="15" customHeight="1">
      <c r="A27" s="48">
        <v>17</v>
      </c>
      <c r="B27" s="43" t="s">
        <v>35</v>
      </c>
      <c r="C27" s="42" t="s">
        <v>0</v>
      </c>
      <c r="D27" s="73">
        <v>20</v>
      </c>
      <c r="E27" s="63"/>
      <c r="F27" s="62">
        <f t="shared" si="0"/>
        <v>0</v>
      </c>
      <c r="G27" s="60"/>
      <c r="L27" s="19"/>
      <c r="M27" s="19"/>
    </row>
    <row r="28" spans="1:13" ht="15" customHeight="1">
      <c r="A28" s="48">
        <v>18</v>
      </c>
      <c r="B28" s="43" t="s">
        <v>36</v>
      </c>
      <c r="C28" s="42" t="s">
        <v>0</v>
      </c>
      <c r="D28" s="73">
        <v>20</v>
      </c>
      <c r="E28" s="63"/>
      <c r="F28" s="62">
        <f t="shared" si="0"/>
        <v>0</v>
      </c>
      <c r="G28" s="60"/>
      <c r="L28" s="19"/>
      <c r="M28" s="19"/>
    </row>
    <row r="29" spans="1:13" ht="15.75" customHeight="1">
      <c r="A29" s="48">
        <v>19</v>
      </c>
      <c r="B29" s="43" t="s">
        <v>37</v>
      </c>
      <c r="C29" s="42" t="s">
        <v>0</v>
      </c>
      <c r="D29" s="73">
        <v>20</v>
      </c>
      <c r="E29" s="63"/>
      <c r="F29" s="62">
        <f t="shared" si="0"/>
        <v>0</v>
      </c>
      <c r="G29" s="60"/>
      <c r="L29" s="19"/>
      <c r="M29" s="19"/>
    </row>
    <row r="30" spans="1:13" ht="15" customHeight="1">
      <c r="A30" s="48">
        <v>20</v>
      </c>
      <c r="B30" s="43" t="s">
        <v>39</v>
      </c>
      <c r="C30" s="42" t="s">
        <v>0</v>
      </c>
      <c r="D30" s="73">
        <v>5</v>
      </c>
      <c r="E30" s="66"/>
      <c r="F30" s="62">
        <f t="shared" si="0"/>
        <v>0</v>
      </c>
      <c r="G30" s="60"/>
      <c r="L30" s="19"/>
      <c r="M30" s="19"/>
    </row>
    <row r="31" spans="1:13" ht="15" customHeight="1">
      <c r="A31" s="48">
        <v>21</v>
      </c>
      <c r="B31" s="43" t="s">
        <v>40</v>
      </c>
      <c r="C31" s="42" t="s">
        <v>0</v>
      </c>
      <c r="D31" s="73">
        <v>5</v>
      </c>
      <c r="E31" s="66"/>
      <c r="F31" s="62">
        <f t="shared" si="0"/>
        <v>0</v>
      </c>
      <c r="G31" s="60"/>
      <c r="L31" s="19"/>
      <c r="M31" s="19"/>
    </row>
    <row r="32" spans="1:13" ht="17.25" customHeight="1">
      <c r="A32" s="48">
        <v>22</v>
      </c>
      <c r="B32" s="43" t="s">
        <v>199</v>
      </c>
      <c r="C32" s="42" t="s">
        <v>0</v>
      </c>
      <c r="D32" s="73">
        <v>2</v>
      </c>
      <c r="E32" s="66"/>
      <c r="F32" s="62">
        <f t="shared" si="0"/>
        <v>0</v>
      </c>
      <c r="G32" s="60"/>
      <c r="L32" s="19"/>
      <c r="M32" s="19"/>
    </row>
    <row r="33" spans="1:13" ht="15.75" customHeight="1">
      <c r="A33" s="48">
        <v>23</v>
      </c>
      <c r="B33" s="43" t="s">
        <v>48</v>
      </c>
      <c r="C33" s="42" t="s">
        <v>0</v>
      </c>
      <c r="D33" s="73">
        <v>30</v>
      </c>
      <c r="E33" s="65"/>
      <c r="F33" s="62">
        <f t="shared" si="0"/>
        <v>0</v>
      </c>
      <c r="G33" s="50"/>
      <c r="L33" s="19"/>
      <c r="M33" s="19"/>
    </row>
    <row r="34" spans="1:13" ht="15.75" customHeight="1">
      <c r="A34" s="48">
        <v>24</v>
      </c>
      <c r="B34" s="43" t="s">
        <v>49</v>
      </c>
      <c r="C34" s="42" t="s">
        <v>0</v>
      </c>
      <c r="D34" s="73">
        <v>10</v>
      </c>
      <c r="E34" s="65"/>
      <c r="F34" s="62">
        <f t="shared" si="0"/>
        <v>0</v>
      </c>
      <c r="G34" s="50"/>
      <c r="L34" s="19"/>
      <c r="M34" s="19"/>
    </row>
    <row r="35" spans="1:13" ht="15.75" customHeight="1">
      <c r="A35" s="48">
        <v>25</v>
      </c>
      <c r="B35" s="43" t="s">
        <v>55</v>
      </c>
      <c r="C35" s="42" t="s">
        <v>0</v>
      </c>
      <c r="D35" s="73">
        <v>2</v>
      </c>
      <c r="E35" s="63"/>
      <c r="F35" s="62">
        <f t="shared" si="0"/>
        <v>0</v>
      </c>
      <c r="G35" s="60"/>
      <c r="L35" s="19"/>
      <c r="M35" s="19"/>
    </row>
    <row r="36" spans="1:13" ht="16.5" customHeight="1">
      <c r="A36" s="48">
        <v>26</v>
      </c>
      <c r="B36" s="43" t="s">
        <v>56</v>
      </c>
      <c r="C36" s="42" t="s">
        <v>0</v>
      </c>
      <c r="D36" s="73">
        <v>2</v>
      </c>
      <c r="E36" s="63"/>
      <c r="F36" s="62">
        <f t="shared" si="0"/>
        <v>0</v>
      </c>
      <c r="G36" s="60"/>
      <c r="L36" s="19"/>
      <c r="M36" s="19"/>
    </row>
    <row r="37" spans="1:13" ht="15.75" customHeight="1">
      <c r="A37" s="48">
        <v>27</v>
      </c>
      <c r="B37" s="43" t="s">
        <v>57</v>
      </c>
      <c r="C37" s="42" t="s">
        <v>0</v>
      </c>
      <c r="D37" s="73">
        <v>1</v>
      </c>
      <c r="E37" s="63"/>
      <c r="F37" s="62">
        <f t="shared" si="0"/>
        <v>0</v>
      </c>
      <c r="G37" s="60"/>
      <c r="L37" s="19"/>
      <c r="M37" s="19"/>
    </row>
    <row r="38" spans="1:13" ht="15" customHeight="1">
      <c r="A38" s="48">
        <v>28</v>
      </c>
      <c r="B38" s="43" t="s">
        <v>58</v>
      </c>
      <c r="C38" s="42" t="s">
        <v>0</v>
      </c>
      <c r="D38" s="73">
        <v>1</v>
      </c>
      <c r="E38" s="63"/>
      <c r="F38" s="62">
        <f t="shared" si="0"/>
        <v>0</v>
      </c>
      <c r="G38" s="60"/>
      <c r="L38" s="19"/>
      <c r="M38" s="19"/>
    </row>
    <row r="39" spans="1:13" ht="16.5" customHeight="1">
      <c r="A39" s="48">
        <v>29</v>
      </c>
      <c r="B39" s="43" t="s">
        <v>59</v>
      </c>
      <c r="C39" s="42" t="s">
        <v>0</v>
      </c>
      <c r="D39" s="73">
        <v>1</v>
      </c>
      <c r="E39" s="63"/>
      <c r="F39" s="62">
        <f t="shared" si="0"/>
        <v>0</v>
      </c>
      <c r="G39" s="60"/>
      <c r="L39" s="19"/>
      <c r="M39" s="19"/>
    </row>
    <row r="40" spans="1:13" ht="15.75" customHeight="1">
      <c r="A40" s="48">
        <v>30</v>
      </c>
      <c r="B40" s="43" t="s">
        <v>60</v>
      </c>
      <c r="C40" s="42" t="s">
        <v>0</v>
      </c>
      <c r="D40" s="73">
        <v>1</v>
      </c>
      <c r="E40" s="63"/>
      <c r="F40" s="62">
        <f t="shared" si="0"/>
        <v>0</v>
      </c>
      <c r="G40" s="60"/>
      <c r="L40" s="19"/>
      <c r="M40" s="19"/>
    </row>
    <row r="41" spans="1:13" ht="16.5" customHeight="1">
      <c r="A41" s="48">
        <v>31</v>
      </c>
      <c r="B41" s="43" t="s">
        <v>200</v>
      </c>
      <c r="C41" s="42" t="s">
        <v>0</v>
      </c>
      <c r="D41" s="73">
        <v>1</v>
      </c>
      <c r="E41" s="63"/>
      <c r="F41" s="62">
        <f t="shared" si="0"/>
        <v>0</v>
      </c>
      <c r="G41" s="60"/>
      <c r="L41" s="19"/>
      <c r="M41" s="19"/>
    </row>
    <row r="42" spans="1:13" ht="16.5" customHeight="1">
      <c r="A42" s="48">
        <v>32</v>
      </c>
      <c r="B42" s="43" t="s">
        <v>61</v>
      </c>
      <c r="C42" s="42" t="s">
        <v>0</v>
      </c>
      <c r="D42" s="73">
        <v>1</v>
      </c>
      <c r="E42" s="63"/>
      <c r="F42" s="62">
        <f t="shared" si="0"/>
        <v>0</v>
      </c>
      <c r="G42" s="60"/>
      <c r="L42" s="19"/>
      <c r="M42" s="19"/>
    </row>
    <row r="43" spans="1:13" ht="15.75" customHeight="1">
      <c r="A43" s="48">
        <v>33</v>
      </c>
      <c r="B43" s="43" t="s">
        <v>201</v>
      </c>
      <c r="C43" s="42" t="s">
        <v>0</v>
      </c>
      <c r="D43" s="73">
        <v>1</v>
      </c>
      <c r="E43" s="63"/>
      <c r="F43" s="62">
        <f t="shared" si="0"/>
        <v>0</v>
      </c>
      <c r="G43" s="60"/>
      <c r="L43" s="19"/>
      <c r="M43" s="19"/>
    </row>
    <row r="44" spans="1:13" ht="17.25" customHeight="1">
      <c r="A44" s="48">
        <v>34</v>
      </c>
      <c r="B44" s="43" t="s">
        <v>62</v>
      </c>
      <c r="C44" s="42" t="s">
        <v>0</v>
      </c>
      <c r="D44" s="73">
        <v>1</v>
      </c>
      <c r="E44" s="63"/>
      <c r="F44" s="62">
        <f t="shared" si="0"/>
        <v>0</v>
      </c>
      <c r="G44" s="60"/>
      <c r="L44" s="19"/>
      <c r="M44" s="19"/>
    </row>
    <row r="45" spans="1:13" ht="15" customHeight="1">
      <c r="A45" s="48">
        <v>35</v>
      </c>
      <c r="B45" s="43" t="s">
        <v>202</v>
      </c>
      <c r="C45" s="42" t="s">
        <v>0</v>
      </c>
      <c r="D45" s="73">
        <v>1</v>
      </c>
      <c r="E45" s="63"/>
      <c r="F45" s="62">
        <f t="shared" si="0"/>
        <v>0</v>
      </c>
      <c r="G45" s="60"/>
      <c r="L45" s="19"/>
      <c r="M45" s="19"/>
    </row>
    <row r="46" spans="1:13" ht="15.75" customHeight="1">
      <c r="A46" s="48">
        <v>36</v>
      </c>
      <c r="B46" s="43" t="s">
        <v>203</v>
      </c>
      <c r="C46" s="42" t="s">
        <v>0</v>
      </c>
      <c r="D46" s="73">
        <v>1</v>
      </c>
      <c r="E46" s="63"/>
      <c r="F46" s="62">
        <f t="shared" si="0"/>
        <v>0</v>
      </c>
      <c r="G46" s="60"/>
      <c r="L46" s="19"/>
      <c r="M46" s="19"/>
    </row>
    <row r="47" spans="1:13" ht="15.75" customHeight="1">
      <c r="A47" s="48">
        <v>37</v>
      </c>
      <c r="B47" s="43" t="s">
        <v>63</v>
      </c>
      <c r="C47" s="42" t="s">
        <v>0</v>
      </c>
      <c r="D47" s="73">
        <v>1</v>
      </c>
      <c r="E47" s="63"/>
      <c r="F47" s="62">
        <f t="shared" si="0"/>
        <v>0</v>
      </c>
      <c r="G47" s="60"/>
      <c r="L47" s="19"/>
      <c r="M47" s="19"/>
    </row>
    <row r="48" spans="1:13" ht="15" customHeight="1">
      <c r="A48" s="48">
        <v>38</v>
      </c>
      <c r="B48" s="43" t="s">
        <v>64</v>
      </c>
      <c r="C48" s="42" t="s">
        <v>0</v>
      </c>
      <c r="D48" s="73">
        <v>1</v>
      </c>
      <c r="E48" s="63"/>
      <c r="F48" s="62">
        <f t="shared" si="0"/>
        <v>0</v>
      </c>
      <c r="G48" s="60"/>
      <c r="L48" s="19"/>
      <c r="M48" s="19"/>
    </row>
    <row r="49" spans="1:13" ht="15" customHeight="1">
      <c r="A49" s="48">
        <v>39</v>
      </c>
      <c r="B49" s="43" t="s">
        <v>204</v>
      </c>
      <c r="C49" s="42" t="s">
        <v>0</v>
      </c>
      <c r="D49" s="73">
        <v>1</v>
      </c>
      <c r="E49" s="63"/>
      <c r="F49" s="62">
        <f t="shared" si="0"/>
        <v>0</v>
      </c>
      <c r="G49" s="60"/>
      <c r="L49" s="19"/>
      <c r="M49" s="19"/>
    </row>
    <row r="50" spans="1:13" ht="27.75" customHeight="1">
      <c r="A50" s="48">
        <v>40</v>
      </c>
      <c r="B50" s="51" t="s">
        <v>190</v>
      </c>
      <c r="C50" s="42" t="s">
        <v>0</v>
      </c>
      <c r="D50" s="73">
        <v>2</v>
      </c>
      <c r="E50" s="65"/>
      <c r="F50" s="62">
        <f t="shared" si="0"/>
        <v>0</v>
      </c>
      <c r="G50" s="50"/>
      <c r="L50" s="19"/>
      <c r="M50" s="19"/>
    </row>
    <row r="51" spans="1:13" ht="18" customHeight="1">
      <c r="A51" s="48">
        <v>41</v>
      </c>
      <c r="B51" s="43" t="s">
        <v>191</v>
      </c>
      <c r="C51" s="42" t="s">
        <v>0</v>
      </c>
      <c r="D51" s="73">
        <v>2</v>
      </c>
      <c r="E51" s="65"/>
      <c r="F51" s="62">
        <f t="shared" si="0"/>
        <v>0</v>
      </c>
      <c r="G51" s="50"/>
      <c r="L51" s="22"/>
      <c r="M51" s="22"/>
    </row>
    <row r="52" spans="1:13" ht="16.5" customHeight="1">
      <c r="A52" s="48">
        <v>42</v>
      </c>
      <c r="B52" s="43" t="s">
        <v>353</v>
      </c>
      <c r="C52" s="42" t="s">
        <v>0</v>
      </c>
      <c r="D52" s="73">
        <v>20</v>
      </c>
      <c r="E52" s="63"/>
      <c r="F52" s="62">
        <f t="shared" si="0"/>
        <v>0</v>
      </c>
      <c r="G52" s="60"/>
      <c r="L52" s="19"/>
      <c r="M52" s="19"/>
    </row>
    <row r="53" spans="1:13" ht="16.5" customHeight="1">
      <c r="A53" s="48">
        <v>43</v>
      </c>
      <c r="B53" s="43" t="s">
        <v>73</v>
      </c>
      <c r="C53" s="42" t="s">
        <v>0</v>
      </c>
      <c r="D53" s="73">
        <v>20</v>
      </c>
      <c r="E53" s="63"/>
      <c r="F53" s="62">
        <f t="shared" si="0"/>
        <v>0</v>
      </c>
      <c r="G53" s="60"/>
      <c r="L53" s="19"/>
      <c r="M53" s="19"/>
    </row>
    <row r="54" spans="1:13" ht="15.75" customHeight="1">
      <c r="A54" s="48">
        <v>44</v>
      </c>
      <c r="B54" s="43" t="s">
        <v>74</v>
      </c>
      <c r="C54" s="42" t="s">
        <v>0</v>
      </c>
      <c r="D54" s="73">
        <v>20</v>
      </c>
      <c r="E54" s="63"/>
      <c r="F54" s="62">
        <f t="shared" si="0"/>
        <v>0</v>
      </c>
      <c r="G54" s="60"/>
      <c r="L54" s="19"/>
      <c r="M54" s="19"/>
    </row>
    <row r="55" spans="1:13" ht="15" customHeight="1">
      <c r="A55" s="48">
        <v>45</v>
      </c>
      <c r="B55" s="43" t="s">
        <v>75</v>
      </c>
      <c r="C55" s="42" t="s">
        <v>0</v>
      </c>
      <c r="D55" s="73">
        <v>20</v>
      </c>
      <c r="E55" s="63"/>
      <c r="F55" s="62">
        <f t="shared" si="0"/>
        <v>0</v>
      </c>
      <c r="G55" s="60"/>
      <c r="L55" s="19"/>
      <c r="M55" s="19"/>
    </row>
    <row r="56" spans="1:13" ht="15.75" customHeight="1">
      <c r="A56" s="48">
        <v>46</v>
      </c>
      <c r="B56" s="43" t="s">
        <v>76</v>
      </c>
      <c r="C56" s="42" t="s">
        <v>0</v>
      </c>
      <c r="D56" s="73">
        <v>20</v>
      </c>
      <c r="E56" s="63"/>
      <c r="F56" s="62">
        <f t="shared" si="0"/>
        <v>0</v>
      </c>
      <c r="G56" s="60"/>
      <c r="L56" s="19"/>
      <c r="M56" s="19"/>
    </row>
    <row r="57" spans="1:13" ht="15.75" customHeight="1">
      <c r="A57" s="48">
        <v>47</v>
      </c>
      <c r="B57" s="43" t="s">
        <v>77</v>
      </c>
      <c r="C57" s="42" t="s">
        <v>0</v>
      </c>
      <c r="D57" s="73">
        <v>20</v>
      </c>
      <c r="E57" s="63"/>
      <c r="F57" s="62">
        <f t="shared" si="0"/>
        <v>0</v>
      </c>
      <c r="G57" s="60"/>
      <c r="L57" s="19"/>
      <c r="M57" s="19"/>
    </row>
    <row r="58" spans="1:13" ht="16.5" customHeight="1">
      <c r="A58" s="48">
        <v>48</v>
      </c>
      <c r="B58" s="43" t="s">
        <v>78</v>
      </c>
      <c r="C58" s="42" t="s">
        <v>0</v>
      </c>
      <c r="D58" s="73">
        <v>20</v>
      </c>
      <c r="E58" s="63"/>
      <c r="F58" s="62">
        <f t="shared" si="0"/>
        <v>0</v>
      </c>
      <c r="G58" s="60"/>
      <c r="L58" s="19"/>
      <c r="M58" s="19"/>
    </row>
    <row r="59" spans="1:13" ht="16.5" customHeight="1">
      <c r="A59" s="48">
        <v>49</v>
      </c>
      <c r="B59" s="43" t="s">
        <v>205</v>
      </c>
      <c r="C59" s="42" t="s">
        <v>0</v>
      </c>
      <c r="D59" s="73">
        <v>10</v>
      </c>
      <c r="E59" s="63"/>
      <c r="F59" s="62">
        <f t="shared" si="0"/>
        <v>0</v>
      </c>
      <c r="G59" s="60"/>
      <c r="L59" s="19"/>
      <c r="M59" s="19"/>
    </row>
    <row r="60" spans="1:13" ht="16.5" customHeight="1">
      <c r="A60" s="48">
        <v>50</v>
      </c>
      <c r="B60" s="43" t="s">
        <v>206</v>
      </c>
      <c r="C60" s="42" t="s">
        <v>0</v>
      </c>
      <c r="D60" s="73">
        <v>10</v>
      </c>
      <c r="E60" s="63"/>
      <c r="F60" s="62">
        <f t="shared" si="0"/>
        <v>0</v>
      </c>
      <c r="G60" s="60"/>
      <c r="L60" s="19"/>
      <c r="M60" s="19"/>
    </row>
    <row r="61" spans="1:13" ht="16.5" customHeight="1">
      <c r="A61" s="48">
        <v>51</v>
      </c>
      <c r="B61" s="43" t="s">
        <v>161</v>
      </c>
      <c r="C61" s="42" t="s">
        <v>0</v>
      </c>
      <c r="D61" s="73">
        <v>20</v>
      </c>
      <c r="E61" s="63"/>
      <c r="F61" s="62">
        <f t="shared" si="0"/>
        <v>0</v>
      </c>
      <c r="G61" s="60"/>
      <c r="L61" s="19"/>
      <c r="M61" s="19"/>
    </row>
    <row r="62" spans="1:13" ht="27.75" customHeight="1">
      <c r="A62" s="48">
        <v>52</v>
      </c>
      <c r="B62" s="43" t="s">
        <v>81</v>
      </c>
      <c r="C62" s="42" t="s">
        <v>0</v>
      </c>
      <c r="D62" s="73">
        <v>1</v>
      </c>
      <c r="E62" s="65"/>
      <c r="F62" s="62">
        <f t="shared" si="0"/>
        <v>0</v>
      </c>
      <c r="G62" s="50"/>
      <c r="L62" s="19"/>
      <c r="M62" s="19"/>
    </row>
    <row r="63" spans="1:13" ht="30" customHeight="1">
      <c r="A63" s="48">
        <v>53</v>
      </c>
      <c r="B63" s="43" t="s">
        <v>82</v>
      </c>
      <c r="C63" s="42" t="s">
        <v>0</v>
      </c>
      <c r="D63" s="73">
        <v>1</v>
      </c>
      <c r="E63" s="65"/>
      <c r="F63" s="62">
        <f t="shared" si="0"/>
        <v>0</v>
      </c>
      <c r="G63" s="50"/>
      <c r="L63" s="19"/>
      <c r="M63" s="19"/>
    </row>
    <row r="64" spans="1:13" ht="30.75" customHeight="1">
      <c r="A64" s="48">
        <v>54</v>
      </c>
      <c r="B64" s="43" t="s">
        <v>83</v>
      </c>
      <c r="C64" s="42" t="s">
        <v>0</v>
      </c>
      <c r="D64" s="73">
        <v>1</v>
      </c>
      <c r="E64" s="65"/>
      <c r="F64" s="62">
        <f t="shared" si="0"/>
        <v>0</v>
      </c>
      <c r="G64" s="50"/>
      <c r="L64" s="19"/>
      <c r="M64" s="19"/>
    </row>
    <row r="65" spans="1:13" ht="28.5" customHeight="1">
      <c r="A65" s="48">
        <v>55</v>
      </c>
      <c r="B65" s="43" t="s">
        <v>84</v>
      </c>
      <c r="C65" s="42" t="s">
        <v>0</v>
      </c>
      <c r="D65" s="73">
        <v>1</v>
      </c>
      <c r="E65" s="65"/>
      <c r="F65" s="62">
        <f t="shared" si="0"/>
        <v>0</v>
      </c>
      <c r="G65" s="50"/>
      <c r="L65" s="19"/>
      <c r="M65" s="19"/>
    </row>
    <row r="66" spans="1:13" ht="18.75" customHeight="1">
      <c r="A66" s="48">
        <v>56</v>
      </c>
      <c r="B66" s="43" t="s">
        <v>85</v>
      </c>
      <c r="C66" s="42" t="s">
        <v>0</v>
      </c>
      <c r="D66" s="73">
        <v>1</v>
      </c>
      <c r="E66" s="65"/>
      <c r="F66" s="62">
        <f t="shared" si="0"/>
        <v>0</v>
      </c>
      <c r="G66" s="50"/>
      <c r="L66" s="19"/>
      <c r="M66" s="19"/>
    </row>
    <row r="67" spans="1:13" ht="18.75" customHeight="1">
      <c r="A67" s="48">
        <v>57</v>
      </c>
      <c r="B67" s="43" t="s">
        <v>86</v>
      </c>
      <c r="C67" s="42" t="s">
        <v>0</v>
      </c>
      <c r="D67" s="73">
        <v>1</v>
      </c>
      <c r="E67" s="65"/>
      <c r="F67" s="62">
        <f t="shared" si="0"/>
        <v>0</v>
      </c>
      <c r="G67" s="50"/>
      <c r="L67" s="19"/>
      <c r="M67" s="19"/>
    </row>
    <row r="68" spans="1:13" ht="18.75" customHeight="1">
      <c r="A68" s="48">
        <v>58</v>
      </c>
      <c r="B68" s="43" t="s">
        <v>207</v>
      </c>
      <c r="C68" s="42" t="s">
        <v>0</v>
      </c>
      <c r="D68" s="73">
        <v>1</v>
      </c>
      <c r="E68" s="65"/>
      <c r="F68" s="62">
        <f t="shared" si="0"/>
        <v>0</v>
      </c>
      <c r="G68" s="50"/>
      <c r="L68" s="19"/>
      <c r="M68" s="19"/>
    </row>
    <row r="69" spans="1:13" ht="18.75" customHeight="1">
      <c r="A69" s="48">
        <v>59</v>
      </c>
      <c r="B69" s="43" t="s">
        <v>208</v>
      </c>
      <c r="C69" s="42" t="s">
        <v>0</v>
      </c>
      <c r="D69" s="73">
        <v>1</v>
      </c>
      <c r="E69" s="65"/>
      <c r="F69" s="62">
        <f t="shared" si="0"/>
        <v>0</v>
      </c>
      <c r="G69" s="50"/>
      <c r="L69" s="19"/>
      <c r="M69" s="19"/>
    </row>
    <row r="70" spans="1:13" ht="20.25" customHeight="1">
      <c r="A70" s="48">
        <v>60</v>
      </c>
      <c r="B70" s="43" t="s">
        <v>209</v>
      </c>
      <c r="C70" s="42" t="s">
        <v>0</v>
      </c>
      <c r="D70" s="73">
        <v>1</v>
      </c>
      <c r="E70" s="65"/>
      <c r="F70" s="62">
        <f t="shared" si="0"/>
        <v>0</v>
      </c>
      <c r="G70" s="50"/>
      <c r="L70" s="19"/>
      <c r="M70" s="19"/>
    </row>
    <row r="71" spans="1:13" ht="31.5" customHeight="1">
      <c r="A71" s="48">
        <v>61</v>
      </c>
      <c r="B71" s="43" t="s">
        <v>210</v>
      </c>
      <c r="C71" s="42" t="s">
        <v>0</v>
      </c>
      <c r="D71" s="73">
        <v>1</v>
      </c>
      <c r="E71" s="65"/>
      <c r="F71" s="62">
        <f t="shared" si="0"/>
        <v>0</v>
      </c>
      <c r="G71" s="50"/>
      <c r="L71" s="19"/>
      <c r="M71" s="19"/>
    </row>
    <row r="72" spans="1:13" ht="31.5" customHeight="1">
      <c r="A72" s="48">
        <v>62</v>
      </c>
      <c r="B72" s="43" t="s">
        <v>211</v>
      </c>
      <c r="C72" s="42" t="s">
        <v>0</v>
      </c>
      <c r="D72" s="73">
        <v>1</v>
      </c>
      <c r="E72" s="65"/>
      <c r="F72" s="62">
        <f t="shared" si="0"/>
        <v>0</v>
      </c>
      <c r="G72" s="50"/>
      <c r="L72" s="19"/>
      <c r="M72" s="19"/>
    </row>
    <row r="73" spans="1:13" ht="79.5" customHeight="1">
      <c r="A73" s="48">
        <v>63</v>
      </c>
      <c r="B73" s="43" t="s">
        <v>212</v>
      </c>
      <c r="C73" s="42" t="s">
        <v>0</v>
      </c>
      <c r="D73" s="73">
        <v>1</v>
      </c>
      <c r="E73" s="65"/>
      <c r="F73" s="62">
        <f t="shared" si="0"/>
        <v>0</v>
      </c>
      <c r="G73" s="60"/>
      <c r="L73" s="19"/>
      <c r="M73" s="19"/>
    </row>
    <row r="74" spans="1:13" ht="30.75" customHeight="1">
      <c r="A74" s="48">
        <v>64</v>
      </c>
      <c r="B74" s="43" t="s">
        <v>213</v>
      </c>
      <c r="C74" s="42" t="s">
        <v>0</v>
      </c>
      <c r="D74" s="73">
        <v>20</v>
      </c>
      <c r="E74" s="63"/>
      <c r="F74" s="62">
        <f t="shared" si="0"/>
        <v>0</v>
      </c>
      <c r="G74" s="60"/>
      <c r="L74" s="19"/>
      <c r="M74" s="19"/>
    </row>
    <row r="75" spans="1:13" ht="18.75" customHeight="1">
      <c r="A75" s="48">
        <v>65</v>
      </c>
      <c r="B75" s="43" t="s">
        <v>87</v>
      </c>
      <c r="C75" s="42" t="s">
        <v>0</v>
      </c>
      <c r="D75" s="73">
        <v>4</v>
      </c>
      <c r="E75" s="63"/>
      <c r="F75" s="62">
        <f t="shared" si="0"/>
        <v>0</v>
      </c>
      <c r="G75" s="60"/>
      <c r="L75" s="19"/>
      <c r="M75" s="19"/>
    </row>
    <row r="76" spans="1:13" ht="17.25" customHeight="1">
      <c r="A76" s="48">
        <v>66</v>
      </c>
      <c r="B76" s="43" t="s">
        <v>88</v>
      </c>
      <c r="C76" s="42" t="s">
        <v>0</v>
      </c>
      <c r="D76" s="73">
        <v>4</v>
      </c>
      <c r="E76" s="63"/>
      <c r="F76" s="62">
        <f t="shared" si="0"/>
        <v>0</v>
      </c>
      <c r="G76" s="60"/>
      <c r="L76" s="19"/>
      <c r="M76" s="19"/>
    </row>
    <row r="77" spans="1:13" ht="15.75" customHeight="1">
      <c r="A77" s="48">
        <v>67</v>
      </c>
      <c r="B77" s="43" t="s">
        <v>102</v>
      </c>
      <c r="C77" s="42" t="s">
        <v>90</v>
      </c>
      <c r="D77" s="73">
        <v>10</v>
      </c>
      <c r="E77" s="63"/>
      <c r="F77" s="62">
        <f t="shared" si="0"/>
        <v>0</v>
      </c>
      <c r="G77" s="60"/>
      <c r="L77" s="19"/>
      <c r="M77" s="19"/>
    </row>
    <row r="78" spans="1:13" ht="17.25" customHeight="1">
      <c r="A78" s="48">
        <v>68</v>
      </c>
      <c r="B78" s="43" t="s">
        <v>104</v>
      </c>
      <c r="C78" s="42" t="s">
        <v>90</v>
      </c>
      <c r="D78" s="73">
        <v>10</v>
      </c>
      <c r="E78" s="63"/>
      <c r="F78" s="62">
        <f aca="true" t="shared" si="1" ref="F78:F141">(D78*E78)</f>
        <v>0</v>
      </c>
      <c r="G78" s="60"/>
      <c r="L78" s="19"/>
      <c r="M78" s="19"/>
    </row>
    <row r="79" spans="1:13" ht="14.25" customHeight="1">
      <c r="A79" s="48">
        <v>69</v>
      </c>
      <c r="B79" s="43" t="s">
        <v>105</v>
      </c>
      <c r="C79" s="42" t="s">
        <v>90</v>
      </c>
      <c r="D79" s="73">
        <v>10</v>
      </c>
      <c r="E79" s="63"/>
      <c r="F79" s="62">
        <f t="shared" si="1"/>
        <v>0</v>
      </c>
      <c r="G79" s="60"/>
      <c r="L79" s="19"/>
      <c r="M79" s="19"/>
    </row>
    <row r="80" spans="1:13" ht="28.5" customHeight="1">
      <c r="A80" s="48">
        <v>70</v>
      </c>
      <c r="B80" s="43" t="s">
        <v>483</v>
      </c>
      <c r="C80" s="42" t="s">
        <v>0</v>
      </c>
      <c r="D80" s="73">
        <v>3</v>
      </c>
      <c r="E80" s="65"/>
      <c r="F80" s="62">
        <f t="shared" si="1"/>
        <v>0</v>
      </c>
      <c r="G80" s="50"/>
      <c r="L80" s="19"/>
      <c r="M80" s="19"/>
    </row>
    <row r="81" spans="1:13" ht="27.75" customHeight="1">
      <c r="A81" s="48">
        <v>71</v>
      </c>
      <c r="B81" s="43" t="s">
        <v>484</v>
      </c>
      <c r="C81" s="42" t="s">
        <v>0</v>
      </c>
      <c r="D81" s="73">
        <v>3</v>
      </c>
      <c r="E81" s="65"/>
      <c r="F81" s="62">
        <f t="shared" si="1"/>
        <v>0</v>
      </c>
      <c r="G81" s="50"/>
      <c r="L81" s="19"/>
      <c r="M81" s="19"/>
    </row>
    <row r="82" spans="1:13" ht="29.25" customHeight="1">
      <c r="A82" s="48">
        <v>72</v>
      </c>
      <c r="B82" s="43" t="s">
        <v>485</v>
      </c>
      <c r="C82" s="42" t="s">
        <v>0</v>
      </c>
      <c r="D82" s="73">
        <v>3</v>
      </c>
      <c r="E82" s="65"/>
      <c r="F82" s="62">
        <f t="shared" si="1"/>
        <v>0</v>
      </c>
      <c r="G82" s="50"/>
      <c r="L82" s="19"/>
      <c r="M82" s="19"/>
    </row>
    <row r="83" spans="1:13" ht="27.75" customHeight="1">
      <c r="A83" s="48">
        <v>73</v>
      </c>
      <c r="B83" s="43" t="s">
        <v>486</v>
      </c>
      <c r="C83" s="42" t="s">
        <v>0</v>
      </c>
      <c r="D83" s="73">
        <v>3</v>
      </c>
      <c r="E83" s="65"/>
      <c r="F83" s="62">
        <f t="shared" si="1"/>
        <v>0</v>
      </c>
      <c r="G83" s="50"/>
      <c r="L83" s="19"/>
      <c r="M83" s="19"/>
    </row>
    <row r="84" spans="1:13" ht="27.75" customHeight="1">
      <c r="A84" s="48">
        <v>74</v>
      </c>
      <c r="B84" s="43" t="s">
        <v>487</v>
      </c>
      <c r="C84" s="42" t="s">
        <v>0</v>
      </c>
      <c r="D84" s="73">
        <v>3</v>
      </c>
      <c r="E84" s="65"/>
      <c r="F84" s="62">
        <f t="shared" si="1"/>
        <v>0</v>
      </c>
      <c r="G84" s="50"/>
      <c r="L84" s="19"/>
      <c r="M84" s="19"/>
    </row>
    <row r="85" spans="1:13" ht="27.75" customHeight="1">
      <c r="A85" s="48">
        <v>75</v>
      </c>
      <c r="B85" s="43" t="s">
        <v>488</v>
      </c>
      <c r="C85" s="42" t="s">
        <v>0</v>
      </c>
      <c r="D85" s="73">
        <v>3</v>
      </c>
      <c r="E85" s="65"/>
      <c r="F85" s="62">
        <f t="shared" si="1"/>
        <v>0</v>
      </c>
      <c r="G85" s="50"/>
      <c r="L85" s="19"/>
      <c r="M85" s="19"/>
    </row>
    <row r="86" spans="1:13" ht="29.25" customHeight="1">
      <c r="A86" s="48">
        <v>76</v>
      </c>
      <c r="B86" s="43" t="s">
        <v>489</v>
      </c>
      <c r="C86" s="42" t="s">
        <v>0</v>
      </c>
      <c r="D86" s="73">
        <v>3</v>
      </c>
      <c r="E86" s="65"/>
      <c r="F86" s="62">
        <f t="shared" si="1"/>
        <v>0</v>
      </c>
      <c r="G86" s="50"/>
      <c r="L86" s="19"/>
      <c r="M86" s="19"/>
    </row>
    <row r="87" spans="1:13" ht="27.75" customHeight="1">
      <c r="A87" s="48">
        <v>77</v>
      </c>
      <c r="B87" s="43" t="s">
        <v>490</v>
      </c>
      <c r="C87" s="42" t="s">
        <v>0</v>
      </c>
      <c r="D87" s="73">
        <v>3</v>
      </c>
      <c r="E87" s="65"/>
      <c r="F87" s="62">
        <f t="shared" si="1"/>
        <v>0</v>
      </c>
      <c r="G87" s="50"/>
      <c r="L87" s="19"/>
      <c r="M87" s="19"/>
    </row>
    <row r="88" spans="1:13" ht="27.75" customHeight="1">
      <c r="A88" s="48">
        <v>78</v>
      </c>
      <c r="B88" s="43" t="s">
        <v>491</v>
      </c>
      <c r="C88" s="42" t="s">
        <v>0</v>
      </c>
      <c r="D88" s="73">
        <v>3</v>
      </c>
      <c r="E88" s="65"/>
      <c r="F88" s="62">
        <f t="shared" si="1"/>
        <v>0</v>
      </c>
      <c r="G88" s="50"/>
      <c r="L88" s="19"/>
      <c r="M88" s="19"/>
    </row>
    <row r="89" spans="1:13" ht="27.75" customHeight="1">
      <c r="A89" s="48">
        <v>79</v>
      </c>
      <c r="B89" s="43" t="s">
        <v>492</v>
      </c>
      <c r="C89" s="42" t="s">
        <v>0</v>
      </c>
      <c r="D89" s="73">
        <v>3</v>
      </c>
      <c r="E89" s="65"/>
      <c r="F89" s="62">
        <f t="shared" si="1"/>
        <v>0</v>
      </c>
      <c r="G89" s="50"/>
      <c r="L89" s="19"/>
      <c r="M89" s="19"/>
    </row>
    <row r="90" spans="1:13" ht="27.75" customHeight="1">
      <c r="A90" s="48">
        <v>80</v>
      </c>
      <c r="B90" s="43" t="s">
        <v>493</v>
      </c>
      <c r="C90" s="42" t="s">
        <v>0</v>
      </c>
      <c r="D90" s="73">
        <v>3</v>
      </c>
      <c r="E90" s="65"/>
      <c r="F90" s="62">
        <f t="shared" si="1"/>
        <v>0</v>
      </c>
      <c r="G90" s="50"/>
      <c r="L90" s="19"/>
      <c r="M90" s="19"/>
    </row>
    <row r="91" spans="1:13" ht="27.75" customHeight="1">
      <c r="A91" s="48">
        <v>81</v>
      </c>
      <c r="B91" s="43" t="s">
        <v>494</v>
      </c>
      <c r="C91" s="42" t="s">
        <v>0</v>
      </c>
      <c r="D91" s="73">
        <v>3</v>
      </c>
      <c r="E91" s="65"/>
      <c r="F91" s="62">
        <f t="shared" si="1"/>
        <v>0</v>
      </c>
      <c r="G91" s="50"/>
      <c r="L91" s="19"/>
      <c r="M91" s="19"/>
    </row>
    <row r="92" spans="1:13" ht="30" customHeight="1">
      <c r="A92" s="48">
        <v>82</v>
      </c>
      <c r="B92" s="43" t="s">
        <v>495</v>
      </c>
      <c r="C92" s="42" t="s">
        <v>0</v>
      </c>
      <c r="D92" s="73">
        <v>3</v>
      </c>
      <c r="E92" s="65"/>
      <c r="F92" s="62">
        <f t="shared" si="1"/>
        <v>0</v>
      </c>
      <c r="G92" s="50"/>
      <c r="L92" s="19"/>
      <c r="M92" s="19"/>
    </row>
    <row r="93" spans="1:13" ht="27" customHeight="1">
      <c r="A93" s="48">
        <v>83</v>
      </c>
      <c r="B93" s="43" t="s">
        <v>496</v>
      </c>
      <c r="C93" s="42" t="s">
        <v>0</v>
      </c>
      <c r="D93" s="73">
        <v>3</v>
      </c>
      <c r="E93" s="65"/>
      <c r="F93" s="62">
        <f t="shared" si="1"/>
        <v>0</v>
      </c>
      <c r="G93" s="50"/>
      <c r="L93" s="19"/>
      <c r="M93" s="19"/>
    </row>
    <row r="94" spans="1:13" ht="29.25" customHeight="1">
      <c r="A94" s="48">
        <v>84</v>
      </c>
      <c r="B94" s="43" t="s">
        <v>497</v>
      </c>
      <c r="C94" s="42" t="s">
        <v>0</v>
      </c>
      <c r="D94" s="73">
        <v>3</v>
      </c>
      <c r="E94" s="65"/>
      <c r="F94" s="62">
        <f t="shared" si="1"/>
        <v>0</v>
      </c>
      <c r="G94" s="50"/>
      <c r="L94" s="19"/>
      <c r="M94" s="19"/>
    </row>
    <row r="95" spans="1:13" ht="28.5" customHeight="1">
      <c r="A95" s="48">
        <v>85</v>
      </c>
      <c r="B95" s="43" t="s">
        <v>498</v>
      </c>
      <c r="C95" s="42" t="s">
        <v>0</v>
      </c>
      <c r="D95" s="73">
        <v>3</v>
      </c>
      <c r="E95" s="65"/>
      <c r="F95" s="62">
        <f t="shared" si="1"/>
        <v>0</v>
      </c>
      <c r="G95" s="50"/>
      <c r="L95" s="19"/>
      <c r="M95" s="19"/>
    </row>
    <row r="96" spans="1:13" ht="27" customHeight="1">
      <c r="A96" s="48">
        <v>86</v>
      </c>
      <c r="B96" s="43" t="s">
        <v>499</v>
      </c>
      <c r="C96" s="42" t="s">
        <v>0</v>
      </c>
      <c r="D96" s="73">
        <v>3</v>
      </c>
      <c r="E96" s="65"/>
      <c r="F96" s="62">
        <f t="shared" si="1"/>
        <v>0</v>
      </c>
      <c r="G96" s="50"/>
      <c r="L96" s="19"/>
      <c r="M96" s="19"/>
    </row>
    <row r="97" spans="1:13" ht="28.5" customHeight="1">
      <c r="A97" s="48">
        <v>87</v>
      </c>
      <c r="B97" s="43" t="s">
        <v>500</v>
      </c>
      <c r="C97" s="42" t="s">
        <v>0</v>
      </c>
      <c r="D97" s="73">
        <v>3</v>
      </c>
      <c r="E97" s="65"/>
      <c r="F97" s="62">
        <f t="shared" si="1"/>
        <v>0</v>
      </c>
      <c r="G97" s="50"/>
      <c r="L97" s="19"/>
      <c r="M97" s="19"/>
    </row>
    <row r="98" spans="1:13" ht="28.5" customHeight="1">
      <c r="A98" s="48">
        <v>88</v>
      </c>
      <c r="B98" s="43" t="s">
        <v>501</v>
      </c>
      <c r="C98" s="42" t="s">
        <v>0</v>
      </c>
      <c r="D98" s="73">
        <v>3</v>
      </c>
      <c r="E98" s="65"/>
      <c r="F98" s="62">
        <f t="shared" si="1"/>
        <v>0</v>
      </c>
      <c r="G98" s="50"/>
      <c r="L98" s="19"/>
      <c r="M98" s="19"/>
    </row>
    <row r="99" spans="1:13" ht="31.5" customHeight="1">
      <c r="A99" s="48">
        <v>89</v>
      </c>
      <c r="B99" s="43" t="s">
        <v>502</v>
      </c>
      <c r="C99" s="42" t="s">
        <v>0</v>
      </c>
      <c r="D99" s="73">
        <v>3</v>
      </c>
      <c r="E99" s="65"/>
      <c r="F99" s="62">
        <f t="shared" si="1"/>
        <v>0</v>
      </c>
      <c r="G99" s="50"/>
      <c r="L99" s="19"/>
      <c r="M99" s="19"/>
    </row>
    <row r="100" spans="1:13" ht="28.5" customHeight="1">
      <c r="A100" s="48">
        <v>90</v>
      </c>
      <c r="B100" s="43" t="s">
        <v>503</v>
      </c>
      <c r="C100" s="42" t="s">
        <v>0</v>
      </c>
      <c r="D100" s="73">
        <v>3</v>
      </c>
      <c r="E100" s="65"/>
      <c r="F100" s="62">
        <f t="shared" si="1"/>
        <v>0</v>
      </c>
      <c r="G100" s="50"/>
      <c r="L100" s="19"/>
      <c r="M100" s="19"/>
    </row>
    <row r="101" spans="1:13" ht="29.25" customHeight="1">
      <c r="A101" s="48">
        <v>91</v>
      </c>
      <c r="B101" s="43" t="s">
        <v>504</v>
      </c>
      <c r="C101" s="42" t="s">
        <v>0</v>
      </c>
      <c r="D101" s="73">
        <v>3</v>
      </c>
      <c r="E101" s="65"/>
      <c r="F101" s="62">
        <f t="shared" si="1"/>
        <v>0</v>
      </c>
      <c r="G101" s="50"/>
      <c r="L101" s="19"/>
      <c r="M101" s="19"/>
    </row>
    <row r="102" spans="1:13" ht="29.25" customHeight="1">
      <c r="A102" s="48">
        <v>92</v>
      </c>
      <c r="B102" s="43" t="s">
        <v>505</v>
      </c>
      <c r="C102" s="42" t="s">
        <v>0</v>
      </c>
      <c r="D102" s="73">
        <v>3</v>
      </c>
      <c r="E102" s="65"/>
      <c r="F102" s="62">
        <f t="shared" si="1"/>
        <v>0</v>
      </c>
      <c r="G102" s="50"/>
      <c r="L102" s="19"/>
      <c r="M102" s="19"/>
    </row>
    <row r="103" spans="1:13" ht="27.75" customHeight="1">
      <c r="A103" s="48">
        <v>93</v>
      </c>
      <c r="B103" s="43" t="s">
        <v>506</v>
      </c>
      <c r="C103" s="42" t="s">
        <v>0</v>
      </c>
      <c r="D103" s="73">
        <v>3</v>
      </c>
      <c r="E103" s="65"/>
      <c r="F103" s="62">
        <f t="shared" si="1"/>
        <v>0</v>
      </c>
      <c r="G103" s="50"/>
      <c r="L103" s="19"/>
      <c r="M103" s="19"/>
    </row>
    <row r="104" spans="1:13" ht="27.75" customHeight="1">
      <c r="A104" s="48">
        <v>94</v>
      </c>
      <c r="B104" s="43" t="s">
        <v>507</v>
      </c>
      <c r="C104" s="42" t="s">
        <v>0</v>
      </c>
      <c r="D104" s="73">
        <v>3</v>
      </c>
      <c r="E104" s="65"/>
      <c r="F104" s="62">
        <f t="shared" si="1"/>
        <v>0</v>
      </c>
      <c r="G104" s="50"/>
      <c r="L104" s="19"/>
      <c r="M104" s="19"/>
    </row>
    <row r="105" spans="1:13" ht="29.25" customHeight="1">
      <c r="A105" s="48">
        <v>95</v>
      </c>
      <c r="B105" s="43" t="s">
        <v>508</v>
      </c>
      <c r="C105" s="42" t="s">
        <v>0</v>
      </c>
      <c r="D105" s="73">
        <v>3</v>
      </c>
      <c r="E105" s="65"/>
      <c r="F105" s="62">
        <f t="shared" si="1"/>
        <v>0</v>
      </c>
      <c r="G105" s="50"/>
      <c r="L105" s="19"/>
      <c r="M105" s="19"/>
    </row>
    <row r="106" spans="1:13" ht="53.25" customHeight="1">
      <c r="A106" s="48">
        <v>96</v>
      </c>
      <c r="B106" s="56" t="s">
        <v>520</v>
      </c>
      <c r="C106" s="42" t="s">
        <v>0</v>
      </c>
      <c r="D106" s="73">
        <v>2</v>
      </c>
      <c r="E106" s="65"/>
      <c r="F106" s="62">
        <f t="shared" si="1"/>
        <v>0</v>
      </c>
      <c r="G106" s="50"/>
      <c r="L106" s="19"/>
      <c r="M106" s="19"/>
    </row>
    <row r="107" spans="1:13" ht="57.75" customHeight="1">
      <c r="A107" s="48">
        <v>97</v>
      </c>
      <c r="B107" s="56" t="s">
        <v>521</v>
      </c>
      <c r="C107" s="42" t="s">
        <v>0</v>
      </c>
      <c r="D107" s="73">
        <v>10</v>
      </c>
      <c r="E107" s="65"/>
      <c r="F107" s="62">
        <f t="shared" si="1"/>
        <v>0</v>
      </c>
      <c r="G107" s="50"/>
      <c r="L107" s="19"/>
      <c r="M107" s="19"/>
    </row>
    <row r="108" spans="1:13" ht="44.25" customHeight="1">
      <c r="A108" s="48">
        <v>98</v>
      </c>
      <c r="B108" s="57" t="s">
        <v>522</v>
      </c>
      <c r="C108" s="42" t="s">
        <v>0</v>
      </c>
      <c r="D108" s="73">
        <v>10</v>
      </c>
      <c r="E108" s="65"/>
      <c r="F108" s="62">
        <f t="shared" si="1"/>
        <v>0</v>
      </c>
      <c r="G108" s="50"/>
      <c r="L108" s="19"/>
      <c r="M108" s="19"/>
    </row>
    <row r="109" spans="1:13" ht="78.75" customHeight="1">
      <c r="A109" s="48">
        <v>99</v>
      </c>
      <c r="B109" s="43" t="s">
        <v>631</v>
      </c>
      <c r="C109" s="42" t="s">
        <v>0</v>
      </c>
      <c r="D109" s="73">
        <v>5</v>
      </c>
      <c r="E109" s="65"/>
      <c r="F109" s="62">
        <f t="shared" si="1"/>
        <v>0</v>
      </c>
      <c r="G109" s="50"/>
      <c r="L109" s="19"/>
      <c r="M109" s="19"/>
    </row>
    <row r="110" spans="1:13" ht="134.25" customHeight="1">
      <c r="A110" s="48">
        <v>100</v>
      </c>
      <c r="B110" s="43" t="s">
        <v>647</v>
      </c>
      <c r="C110" s="42" t="s">
        <v>0</v>
      </c>
      <c r="D110" s="73">
        <v>10</v>
      </c>
      <c r="E110" s="65"/>
      <c r="F110" s="62">
        <f t="shared" si="1"/>
        <v>0</v>
      </c>
      <c r="G110" s="50"/>
      <c r="L110" s="19"/>
      <c r="M110" s="19"/>
    </row>
    <row r="111" spans="1:13" ht="42.75" customHeight="1">
      <c r="A111" s="48">
        <v>101</v>
      </c>
      <c r="B111" s="43" t="s">
        <v>159</v>
      </c>
      <c r="C111" s="42" t="s">
        <v>0</v>
      </c>
      <c r="D111" s="73">
        <v>2</v>
      </c>
      <c r="E111" s="65"/>
      <c r="F111" s="62">
        <f t="shared" si="1"/>
        <v>0</v>
      </c>
      <c r="G111" s="50"/>
      <c r="L111"/>
      <c r="M111"/>
    </row>
    <row r="112" spans="1:13" ht="30" customHeight="1">
      <c r="A112" s="48">
        <v>102</v>
      </c>
      <c r="B112" s="43" t="s">
        <v>114</v>
      </c>
      <c r="C112" s="42" t="s">
        <v>0</v>
      </c>
      <c r="D112" s="73">
        <v>2</v>
      </c>
      <c r="E112" s="65"/>
      <c r="F112" s="62">
        <f t="shared" si="1"/>
        <v>0</v>
      </c>
      <c r="G112" s="50"/>
      <c r="L112"/>
      <c r="M112"/>
    </row>
    <row r="113" spans="1:13" ht="17.25" customHeight="1">
      <c r="A113" s="48">
        <v>103</v>
      </c>
      <c r="B113" s="43" t="s">
        <v>554</v>
      </c>
      <c r="C113" s="42" t="s">
        <v>0</v>
      </c>
      <c r="D113" s="73">
        <v>10</v>
      </c>
      <c r="E113" s="65"/>
      <c r="F113" s="62">
        <f t="shared" si="1"/>
        <v>0</v>
      </c>
      <c r="G113" s="50"/>
      <c r="L113"/>
      <c r="M113"/>
    </row>
    <row r="114" spans="1:13" ht="17.25" customHeight="1">
      <c r="A114" s="48">
        <v>104</v>
      </c>
      <c r="B114" s="43" t="s">
        <v>555</v>
      </c>
      <c r="C114" s="42" t="s">
        <v>0</v>
      </c>
      <c r="D114" s="73">
        <v>10</v>
      </c>
      <c r="E114" s="65"/>
      <c r="F114" s="62">
        <f t="shared" si="1"/>
        <v>0</v>
      </c>
      <c r="G114" s="50"/>
      <c r="L114"/>
      <c r="M114"/>
    </row>
    <row r="115" spans="1:13" ht="15.75" customHeight="1">
      <c r="A115" s="48">
        <v>105</v>
      </c>
      <c r="B115" s="43" t="s">
        <v>556</v>
      </c>
      <c r="C115" s="42" t="s">
        <v>0</v>
      </c>
      <c r="D115" s="73">
        <v>10</v>
      </c>
      <c r="E115" s="65"/>
      <c r="F115" s="62">
        <f t="shared" si="1"/>
        <v>0</v>
      </c>
      <c r="G115" s="50"/>
      <c r="L115"/>
      <c r="M115"/>
    </row>
    <row r="116" spans="1:13" ht="56.25" customHeight="1">
      <c r="A116" s="48">
        <v>106</v>
      </c>
      <c r="B116" s="43" t="s">
        <v>517</v>
      </c>
      <c r="C116" s="42" t="s">
        <v>0</v>
      </c>
      <c r="D116" s="73">
        <v>2</v>
      </c>
      <c r="E116" s="65"/>
      <c r="F116" s="62">
        <f t="shared" si="1"/>
        <v>0</v>
      </c>
      <c r="G116" s="50"/>
      <c r="L116"/>
      <c r="M116"/>
    </row>
    <row r="117" spans="1:13" ht="40.5" customHeight="1">
      <c r="A117" s="48">
        <v>107</v>
      </c>
      <c r="B117" s="43" t="s">
        <v>115</v>
      </c>
      <c r="C117" s="42" t="s">
        <v>0</v>
      </c>
      <c r="D117" s="73">
        <v>2</v>
      </c>
      <c r="E117" s="65"/>
      <c r="F117" s="62">
        <f t="shared" si="1"/>
        <v>0</v>
      </c>
      <c r="G117" s="50"/>
      <c r="L117" s="19"/>
      <c r="M117" s="19"/>
    </row>
    <row r="118" spans="1:13" ht="27.75" customHeight="1">
      <c r="A118" s="48">
        <v>108</v>
      </c>
      <c r="B118" s="43" t="s">
        <v>116</v>
      </c>
      <c r="C118" s="42" t="s">
        <v>0</v>
      </c>
      <c r="D118" s="73">
        <v>2</v>
      </c>
      <c r="E118" s="65"/>
      <c r="F118" s="62">
        <f t="shared" si="1"/>
        <v>0</v>
      </c>
      <c r="G118" s="50"/>
      <c r="L118" s="19"/>
      <c r="M118" s="19"/>
    </row>
    <row r="119" spans="1:13" ht="29.25" customHeight="1">
      <c r="A119" s="48">
        <v>109</v>
      </c>
      <c r="B119" s="43" t="s">
        <v>214</v>
      </c>
      <c r="C119" s="42" t="s">
        <v>0</v>
      </c>
      <c r="D119" s="73">
        <v>1</v>
      </c>
      <c r="E119" s="65"/>
      <c r="F119" s="62">
        <f t="shared" si="1"/>
        <v>0</v>
      </c>
      <c r="G119" s="50"/>
      <c r="L119" s="19"/>
      <c r="M119" s="19"/>
    </row>
    <row r="120" spans="1:13" ht="40.5" customHeight="1">
      <c r="A120" s="48">
        <v>110</v>
      </c>
      <c r="B120" s="43" t="s">
        <v>598</v>
      </c>
      <c r="C120" s="42" t="s">
        <v>0</v>
      </c>
      <c r="D120" s="73">
        <v>1</v>
      </c>
      <c r="E120" s="65"/>
      <c r="F120" s="62">
        <f t="shared" si="1"/>
        <v>0</v>
      </c>
      <c r="G120" s="50"/>
      <c r="L120" s="19"/>
      <c r="M120" s="19"/>
    </row>
    <row r="121" spans="1:13" ht="39.75" customHeight="1">
      <c r="A121" s="48">
        <v>111</v>
      </c>
      <c r="B121" s="43" t="s">
        <v>599</v>
      </c>
      <c r="C121" s="42" t="s">
        <v>0</v>
      </c>
      <c r="D121" s="73">
        <v>1</v>
      </c>
      <c r="E121" s="65"/>
      <c r="F121" s="62">
        <f t="shared" si="1"/>
        <v>0</v>
      </c>
      <c r="G121" s="50"/>
      <c r="L121" s="19"/>
      <c r="M121" s="19"/>
    </row>
    <row r="122" spans="1:13" ht="41.25" customHeight="1">
      <c r="A122" s="48">
        <v>112</v>
      </c>
      <c r="B122" s="43" t="s">
        <v>600</v>
      </c>
      <c r="C122" s="42" t="s">
        <v>0</v>
      </c>
      <c r="D122" s="73">
        <v>2</v>
      </c>
      <c r="E122" s="65"/>
      <c r="F122" s="62">
        <f t="shared" si="1"/>
        <v>0</v>
      </c>
      <c r="G122" s="50"/>
      <c r="L122" s="19"/>
      <c r="M122" s="19"/>
    </row>
    <row r="123" spans="1:13" ht="28.5" customHeight="1">
      <c r="A123" s="48">
        <v>113</v>
      </c>
      <c r="B123" s="43" t="s">
        <v>119</v>
      </c>
      <c r="C123" s="42" t="s">
        <v>0</v>
      </c>
      <c r="D123" s="73">
        <v>1</v>
      </c>
      <c r="E123" s="65"/>
      <c r="F123" s="62">
        <f t="shared" si="1"/>
        <v>0</v>
      </c>
      <c r="G123" s="50"/>
      <c r="L123" s="19"/>
      <c r="M123" s="19"/>
    </row>
    <row r="124" spans="1:13" ht="29.25" customHeight="1">
      <c r="A124" s="48">
        <v>114</v>
      </c>
      <c r="B124" s="43" t="s">
        <v>123</v>
      </c>
      <c r="C124" s="42" t="s">
        <v>0</v>
      </c>
      <c r="D124" s="73">
        <v>2</v>
      </c>
      <c r="E124" s="65"/>
      <c r="F124" s="62">
        <f t="shared" si="1"/>
        <v>0</v>
      </c>
      <c r="G124" s="50"/>
      <c r="L124" s="19"/>
      <c r="M124" s="19"/>
    </row>
    <row r="125" spans="1:13" ht="27" customHeight="1">
      <c r="A125" s="48">
        <v>115</v>
      </c>
      <c r="B125" s="43" t="s">
        <v>124</v>
      </c>
      <c r="C125" s="42" t="s">
        <v>0</v>
      </c>
      <c r="D125" s="73">
        <v>2</v>
      </c>
      <c r="E125" s="65"/>
      <c r="F125" s="62">
        <f t="shared" si="1"/>
        <v>0</v>
      </c>
      <c r="G125" s="50"/>
      <c r="L125" s="19"/>
      <c r="M125" s="19"/>
    </row>
    <row r="126" spans="1:13" ht="30" customHeight="1">
      <c r="A126" s="48">
        <v>116</v>
      </c>
      <c r="B126" s="43" t="s">
        <v>130</v>
      </c>
      <c r="C126" s="42" t="s">
        <v>0</v>
      </c>
      <c r="D126" s="73">
        <v>20</v>
      </c>
      <c r="E126" s="65"/>
      <c r="F126" s="62">
        <f t="shared" si="1"/>
        <v>0</v>
      </c>
      <c r="G126" s="50"/>
      <c r="L126" s="19"/>
      <c r="M126" s="19"/>
    </row>
    <row r="127" spans="1:13" ht="30.75" customHeight="1">
      <c r="A127" s="48">
        <v>117</v>
      </c>
      <c r="B127" s="51" t="s">
        <v>175</v>
      </c>
      <c r="C127" s="42" t="s">
        <v>0</v>
      </c>
      <c r="D127" s="73">
        <v>20</v>
      </c>
      <c r="E127" s="65"/>
      <c r="F127" s="62">
        <f t="shared" si="1"/>
        <v>0</v>
      </c>
      <c r="G127" s="50"/>
      <c r="L127" s="19"/>
      <c r="M127" s="19"/>
    </row>
    <row r="128" spans="1:13" ht="28.5" customHeight="1">
      <c r="A128" s="48">
        <v>118</v>
      </c>
      <c r="B128" s="43" t="s">
        <v>215</v>
      </c>
      <c r="C128" s="42" t="s">
        <v>0</v>
      </c>
      <c r="D128" s="73">
        <v>20</v>
      </c>
      <c r="E128" s="65"/>
      <c r="F128" s="62">
        <f t="shared" si="1"/>
        <v>0</v>
      </c>
      <c r="G128" s="50"/>
      <c r="L128" s="19"/>
      <c r="M128" s="19"/>
    </row>
    <row r="129" spans="1:13" ht="28.5" customHeight="1">
      <c r="A129" s="48">
        <v>119</v>
      </c>
      <c r="B129" s="43" t="s">
        <v>132</v>
      </c>
      <c r="C129" s="42" t="s">
        <v>0</v>
      </c>
      <c r="D129" s="73">
        <v>20</v>
      </c>
      <c r="E129" s="65"/>
      <c r="F129" s="62">
        <f t="shared" si="1"/>
        <v>0</v>
      </c>
      <c r="G129" s="50"/>
      <c r="L129" s="19"/>
      <c r="M129" s="19"/>
    </row>
    <row r="130" spans="1:13" ht="28.5" customHeight="1">
      <c r="A130" s="48">
        <v>120</v>
      </c>
      <c r="B130" s="43" t="s">
        <v>133</v>
      </c>
      <c r="C130" s="42" t="s">
        <v>0</v>
      </c>
      <c r="D130" s="73">
        <v>40</v>
      </c>
      <c r="E130" s="65"/>
      <c r="F130" s="62">
        <f t="shared" si="1"/>
        <v>0</v>
      </c>
      <c r="G130" s="50"/>
      <c r="L130" s="19"/>
      <c r="M130" s="19"/>
    </row>
    <row r="131" spans="1:13" ht="28.5" customHeight="1">
      <c r="A131" s="48">
        <v>121</v>
      </c>
      <c r="B131" s="43" t="s">
        <v>134</v>
      </c>
      <c r="C131" s="42" t="s">
        <v>0</v>
      </c>
      <c r="D131" s="73">
        <v>40</v>
      </c>
      <c r="E131" s="65"/>
      <c r="F131" s="62">
        <f t="shared" si="1"/>
        <v>0</v>
      </c>
      <c r="G131" s="50"/>
      <c r="L131" s="19"/>
      <c r="M131" s="19"/>
    </row>
    <row r="132" spans="1:13" ht="31.5" customHeight="1">
      <c r="A132" s="48">
        <v>122</v>
      </c>
      <c r="B132" s="51" t="s">
        <v>176</v>
      </c>
      <c r="C132" s="42" t="s">
        <v>0</v>
      </c>
      <c r="D132" s="73">
        <v>40</v>
      </c>
      <c r="E132" s="65"/>
      <c r="F132" s="62">
        <f t="shared" si="1"/>
        <v>0</v>
      </c>
      <c r="G132" s="50"/>
      <c r="L132" s="19"/>
      <c r="M132" s="19"/>
    </row>
    <row r="133" spans="1:13" ht="18" customHeight="1">
      <c r="A133" s="48">
        <v>123</v>
      </c>
      <c r="B133" s="43" t="s">
        <v>135</v>
      </c>
      <c r="C133" s="42" t="s">
        <v>0</v>
      </c>
      <c r="D133" s="73">
        <v>40</v>
      </c>
      <c r="E133" s="65"/>
      <c r="F133" s="62">
        <f t="shared" si="1"/>
        <v>0</v>
      </c>
      <c r="G133" s="50"/>
      <c r="L133" s="19"/>
      <c r="M133" s="19"/>
    </row>
    <row r="134" spans="1:13" ht="17.25" customHeight="1">
      <c r="A134" s="48">
        <v>124</v>
      </c>
      <c r="B134" s="43" t="s">
        <v>136</v>
      </c>
      <c r="C134" s="42" t="s">
        <v>0</v>
      </c>
      <c r="D134" s="73">
        <v>40</v>
      </c>
      <c r="E134" s="65"/>
      <c r="F134" s="62">
        <f t="shared" si="1"/>
        <v>0</v>
      </c>
      <c r="G134" s="50"/>
      <c r="L134" s="19"/>
      <c r="M134" s="19"/>
    </row>
    <row r="135" spans="1:13" ht="15.75" customHeight="1">
      <c r="A135" s="48">
        <v>125</v>
      </c>
      <c r="B135" s="43" t="s">
        <v>137</v>
      </c>
      <c r="C135" s="42" t="s">
        <v>0</v>
      </c>
      <c r="D135" s="73">
        <v>40</v>
      </c>
      <c r="E135" s="65"/>
      <c r="F135" s="62">
        <f t="shared" si="1"/>
        <v>0</v>
      </c>
      <c r="G135" s="50"/>
      <c r="L135" s="19"/>
      <c r="M135" s="19"/>
    </row>
    <row r="136" spans="1:13" ht="19.5" customHeight="1">
      <c r="A136" s="48">
        <v>126</v>
      </c>
      <c r="B136" s="43" t="s">
        <v>138</v>
      </c>
      <c r="C136" s="42" t="s">
        <v>0</v>
      </c>
      <c r="D136" s="73">
        <v>40</v>
      </c>
      <c r="E136" s="65"/>
      <c r="F136" s="62">
        <f t="shared" si="1"/>
        <v>0</v>
      </c>
      <c r="G136" s="50"/>
      <c r="L136" s="44"/>
      <c r="M136" s="19"/>
    </row>
    <row r="137" spans="1:13" ht="30.75" customHeight="1">
      <c r="A137" s="48">
        <v>127</v>
      </c>
      <c r="B137" s="43" t="s">
        <v>139</v>
      </c>
      <c r="C137" s="42" t="s">
        <v>0</v>
      </c>
      <c r="D137" s="73">
        <v>20</v>
      </c>
      <c r="E137" s="65"/>
      <c r="F137" s="62">
        <f t="shared" si="1"/>
        <v>0</v>
      </c>
      <c r="G137" s="50"/>
      <c r="L137" s="45"/>
      <c r="M137" s="19"/>
    </row>
    <row r="138" spans="1:13" ht="31.5" customHeight="1">
      <c r="A138" s="48">
        <v>128</v>
      </c>
      <c r="B138" s="43" t="s">
        <v>140</v>
      </c>
      <c r="C138" s="42" t="s">
        <v>0</v>
      </c>
      <c r="D138" s="73">
        <v>5</v>
      </c>
      <c r="E138" s="65"/>
      <c r="F138" s="62">
        <f t="shared" si="1"/>
        <v>0</v>
      </c>
      <c r="G138" s="50"/>
      <c r="L138" s="19"/>
      <c r="M138" s="19"/>
    </row>
    <row r="139" spans="1:13" ht="30" customHeight="1">
      <c r="A139" s="48">
        <v>129</v>
      </c>
      <c r="B139" s="43" t="s">
        <v>131</v>
      </c>
      <c r="C139" s="42" t="s">
        <v>0</v>
      </c>
      <c r="D139" s="73">
        <v>20</v>
      </c>
      <c r="E139" s="65"/>
      <c r="F139" s="62">
        <f t="shared" si="1"/>
        <v>0</v>
      </c>
      <c r="G139" s="50"/>
      <c r="L139" s="19"/>
      <c r="M139" s="22"/>
    </row>
    <row r="140" spans="1:13" ht="28.5" customHeight="1">
      <c r="A140" s="48">
        <v>130</v>
      </c>
      <c r="B140" s="43" t="s">
        <v>557</v>
      </c>
      <c r="C140" s="42" t="s">
        <v>0</v>
      </c>
      <c r="D140" s="73">
        <v>50</v>
      </c>
      <c r="E140" s="65"/>
      <c r="F140" s="62">
        <f t="shared" si="1"/>
        <v>0</v>
      </c>
      <c r="G140" s="50"/>
      <c r="L140" s="19"/>
      <c r="M140" s="19"/>
    </row>
    <row r="141" spans="1:13" ht="28.5" customHeight="1">
      <c r="A141" s="48">
        <v>131</v>
      </c>
      <c r="B141" s="43" t="s">
        <v>558</v>
      </c>
      <c r="C141" s="42" t="s">
        <v>0</v>
      </c>
      <c r="D141" s="73">
        <v>50</v>
      </c>
      <c r="E141" s="65"/>
      <c r="F141" s="62">
        <f t="shared" si="1"/>
        <v>0</v>
      </c>
      <c r="G141" s="50"/>
      <c r="L141" s="19"/>
      <c r="M141" s="19"/>
    </row>
    <row r="142" spans="1:13" ht="55.5" customHeight="1">
      <c r="A142" s="48">
        <v>132</v>
      </c>
      <c r="B142" s="51" t="s">
        <v>421</v>
      </c>
      <c r="C142" s="42" t="s">
        <v>0</v>
      </c>
      <c r="D142" s="73">
        <v>40</v>
      </c>
      <c r="E142" s="65"/>
      <c r="F142" s="62">
        <f aca="true" t="shared" si="2" ref="F142:F150">(D142*E142)</f>
        <v>0</v>
      </c>
      <c r="G142" s="50"/>
      <c r="L142" s="19"/>
      <c r="M142" s="19"/>
    </row>
    <row r="143" spans="1:13" ht="54" customHeight="1">
      <c r="A143" s="48">
        <v>133</v>
      </c>
      <c r="B143" s="51" t="s">
        <v>422</v>
      </c>
      <c r="C143" s="42" t="s">
        <v>0</v>
      </c>
      <c r="D143" s="73">
        <v>40</v>
      </c>
      <c r="E143" s="65"/>
      <c r="F143" s="62">
        <f t="shared" si="2"/>
        <v>0</v>
      </c>
      <c r="G143" s="50"/>
      <c r="L143" s="19"/>
      <c r="M143" s="19"/>
    </row>
    <row r="144" spans="1:13" ht="40.5" customHeight="1">
      <c r="A144" s="48">
        <v>134</v>
      </c>
      <c r="B144" s="43" t="s">
        <v>145</v>
      </c>
      <c r="C144" s="42" t="s">
        <v>0</v>
      </c>
      <c r="D144" s="73">
        <v>50</v>
      </c>
      <c r="E144" s="65"/>
      <c r="F144" s="62">
        <f t="shared" si="2"/>
        <v>0</v>
      </c>
      <c r="G144" s="50"/>
      <c r="L144" s="19"/>
      <c r="M144" s="19"/>
    </row>
    <row r="145" spans="1:13" ht="42.75" customHeight="1">
      <c r="A145" s="48">
        <v>135</v>
      </c>
      <c r="B145" s="43" t="s">
        <v>217</v>
      </c>
      <c r="C145" s="42" t="s">
        <v>0</v>
      </c>
      <c r="D145" s="73">
        <v>5</v>
      </c>
      <c r="E145" s="65"/>
      <c r="F145" s="62">
        <f t="shared" si="2"/>
        <v>0</v>
      </c>
      <c r="G145" s="50"/>
      <c r="L145" s="19"/>
      <c r="M145" s="19"/>
    </row>
    <row r="146" spans="1:13" ht="45" customHeight="1">
      <c r="A146" s="48">
        <v>136</v>
      </c>
      <c r="B146" s="43" t="s">
        <v>218</v>
      </c>
      <c r="C146" s="42" t="s">
        <v>0</v>
      </c>
      <c r="D146" s="73">
        <v>5</v>
      </c>
      <c r="E146" s="65"/>
      <c r="F146" s="62">
        <f t="shared" si="2"/>
        <v>0</v>
      </c>
      <c r="G146" s="50"/>
      <c r="L146" s="19"/>
      <c r="M146" s="19"/>
    </row>
    <row r="147" spans="1:13" ht="54" customHeight="1">
      <c r="A147" s="48">
        <v>137</v>
      </c>
      <c r="B147" s="27" t="s">
        <v>187</v>
      </c>
      <c r="C147" s="42" t="s">
        <v>0</v>
      </c>
      <c r="D147" s="73">
        <v>50</v>
      </c>
      <c r="E147" s="65"/>
      <c r="F147" s="62">
        <f t="shared" si="2"/>
        <v>0</v>
      </c>
      <c r="G147" s="50"/>
      <c r="L147" s="19"/>
      <c r="M147" s="19"/>
    </row>
    <row r="148" spans="1:13" ht="30" customHeight="1">
      <c r="A148" s="48">
        <v>138</v>
      </c>
      <c r="B148" s="51" t="s">
        <v>219</v>
      </c>
      <c r="C148" s="42" t="s">
        <v>0</v>
      </c>
      <c r="D148" s="73">
        <v>5</v>
      </c>
      <c r="E148" s="65"/>
      <c r="F148" s="62">
        <f t="shared" si="2"/>
        <v>0</v>
      </c>
      <c r="G148" s="50"/>
      <c r="L148" s="19"/>
      <c r="M148" s="19"/>
    </row>
    <row r="149" spans="1:13" ht="30" customHeight="1">
      <c r="A149" s="48">
        <v>139</v>
      </c>
      <c r="B149" s="43" t="s">
        <v>559</v>
      </c>
      <c r="C149" s="42" t="s">
        <v>0</v>
      </c>
      <c r="D149" s="73">
        <v>5</v>
      </c>
      <c r="E149" s="65"/>
      <c r="F149" s="62">
        <f t="shared" si="2"/>
        <v>0</v>
      </c>
      <c r="G149" s="67"/>
      <c r="M149" s="19"/>
    </row>
    <row r="150" spans="1:13" ht="27.75" customHeight="1">
      <c r="A150" s="48">
        <v>140</v>
      </c>
      <c r="B150" s="43" t="s">
        <v>560</v>
      </c>
      <c r="C150" s="42" t="s">
        <v>0</v>
      </c>
      <c r="D150" s="73">
        <v>5</v>
      </c>
      <c r="E150" s="65"/>
      <c r="F150" s="62">
        <f t="shared" si="2"/>
        <v>0</v>
      </c>
      <c r="G150" s="67"/>
      <c r="M150" s="19"/>
    </row>
    <row r="151" spans="5:6" ht="18.75">
      <c r="E151" s="7" t="s">
        <v>12</v>
      </c>
      <c r="F151" s="29">
        <f>SUM(F11:F150)</f>
        <v>0</v>
      </c>
    </row>
    <row r="152" spans="1:2" ht="36">
      <c r="A152" s="30">
        <f>F151</f>
        <v>0</v>
      </c>
      <c r="B152" s="17" t="s">
        <v>13</v>
      </c>
    </row>
    <row r="153" spans="5:6" ht="12.75">
      <c r="E153" s="148"/>
      <c r="F153" s="148"/>
    </row>
    <row r="156" spans="1:2" ht="17.25" customHeight="1">
      <c r="A156" s="14">
        <v>1524</v>
      </c>
      <c r="B156" s="13" t="s">
        <v>11</v>
      </c>
    </row>
    <row r="157" ht="12.75">
      <c r="B157" s="21"/>
    </row>
    <row r="158" ht="12.75">
      <c r="B158" s="21"/>
    </row>
    <row r="160" spans="2:7" ht="38.25" customHeight="1">
      <c r="B160" s="150" t="s">
        <v>617</v>
      </c>
      <c r="C160" s="151"/>
      <c r="D160" s="151"/>
      <c r="E160" s="151"/>
      <c r="F160" s="151"/>
      <c r="G160" s="152"/>
    </row>
    <row r="161" ht="12.75">
      <c r="B161" s="37"/>
    </row>
    <row r="162" ht="12.75">
      <c r="B162" s="39"/>
    </row>
    <row r="163" ht="12.75">
      <c r="B163" s="46"/>
    </row>
    <row r="164" ht="12.75">
      <c r="B164" s="21"/>
    </row>
    <row r="165" ht="12.75">
      <c r="B165" s="98"/>
    </row>
    <row r="166" ht="12.75">
      <c r="B166" s="97"/>
    </row>
    <row r="167" ht="12.75">
      <c r="B167" s="36"/>
    </row>
    <row r="168" ht="12.75">
      <c r="B168" s="46"/>
    </row>
    <row r="170" ht="12.75">
      <c r="B170" s="46"/>
    </row>
    <row r="171" ht="12.75">
      <c r="B171" s="39"/>
    </row>
    <row r="172" ht="12.75">
      <c r="B172" s="39"/>
    </row>
    <row r="173" ht="12.75">
      <c r="B173" s="21"/>
    </row>
    <row r="174" ht="12.75">
      <c r="B174" s="39"/>
    </row>
    <row r="175" ht="12.75">
      <c r="B175" s="97"/>
    </row>
    <row r="176" ht="12.75">
      <c r="B176" s="39"/>
    </row>
    <row r="177" ht="12.75">
      <c r="B177" s="39"/>
    </row>
    <row r="179" ht="12.75">
      <c r="B179" s="39"/>
    </row>
    <row r="181" ht="12.75">
      <c r="B181" s="39"/>
    </row>
    <row r="184" ht="12.75">
      <c r="B184" s="46"/>
    </row>
    <row r="186" ht="12.75">
      <c r="B186" s="46"/>
    </row>
  </sheetData>
  <sheetProtection/>
  <mergeCells count="4">
    <mergeCell ref="B160:G160"/>
    <mergeCell ref="F1:G1"/>
    <mergeCell ref="B7:G7"/>
    <mergeCell ref="E153:F153"/>
  </mergeCells>
  <conditionalFormatting sqref="F1:F6 F8:G8 F9:F10 G11:G150">
    <cfRule type="cellIs" priority="13" dxfId="0" operator="equal" stopIfTrue="1">
      <formula>0</formula>
    </cfRule>
  </conditionalFormatting>
  <conditionalFormatting sqref="F11:F31">
    <cfRule type="cellIs" priority="12" dxfId="3" operator="notEqual">
      <formula>$E11:$E31*$D11:$D31</formula>
    </cfRule>
  </conditionalFormatting>
  <conditionalFormatting sqref="F15:F31">
    <cfRule type="cellIs" priority="11" dxfId="3" operator="notEqual">
      <formula>$E15:$E35*$D15:$D35</formula>
    </cfRule>
  </conditionalFormatting>
  <conditionalFormatting sqref="F11:F14">
    <cfRule type="cellIs" priority="10" dxfId="3" operator="notEqual">
      <formula>$E11:$E32*$D11:$D32</formula>
    </cfRule>
  </conditionalFormatting>
  <conditionalFormatting sqref="F11:F31">
    <cfRule type="cellIs" priority="8" dxfId="3" operator="notEqual">
      <formula>$E11:$E31*$D11:$D31</formula>
    </cfRule>
  </conditionalFormatting>
  <conditionalFormatting sqref="F149:F150">
    <cfRule type="cellIs" priority="7" dxfId="3" operator="notEqual">
      <formula>$E149:$E151*$D149:$D151</formula>
    </cfRule>
  </conditionalFormatting>
  <conditionalFormatting sqref="F11:F14">
    <cfRule type="cellIs" priority="1" dxfId="3" operator="notEqual">
      <formula>$E11:$E150*$D11:$D150</formula>
    </cfRule>
  </conditionalFormatting>
  <conditionalFormatting sqref="F15:F16">
    <cfRule type="cellIs" priority="16435" dxfId="3" operator="notEqual">
      <formula>$E15:$E153*$D15:$D153</formula>
    </cfRule>
  </conditionalFormatting>
  <conditionalFormatting sqref="F148">
    <cfRule type="cellIs" priority="16529" dxfId="3" operator="notEqual">
      <formula>$E148:$E154*$D148:$D154</formula>
    </cfRule>
  </conditionalFormatting>
  <conditionalFormatting sqref="F122:F124">
    <cfRule type="cellIs" priority="16530" dxfId="3" operator="notEqual">
      <formula>$E122:$E154*$D122:$D154</formula>
    </cfRule>
  </conditionalFormatting>
  <conditionalFormatting sqref="F87:F89">
    <cfRule type="cellIs" priority="16531" dxfId="3" operator="notEqual">
      <formula>$E87:$E154*$D87:$D154</formula>
    </cfRule>
  </conditionalFormatting>
  <conditionalFormatting sqref="F52:F54">
    <cfRule type="cellIs" priority="16532" dxfId="3" operator="notEqual">
      <formula>$E52:$E154*$D52:$D154</formula>
    </cfRule>
  </conditionalFormatting>
  <conditionalFormatting sqref="F17:F19">
    <cfRule type="cellIs" priority="16534" dxfId="3" operator="notEqual">
      <formula>$E17:$E154*$D17:$D154</formula>
    </cfRule>
  </conditionalFormatting>
  <conditionalFormatting sqref="F130:F134">
    <cfRule type="cellIs" priority="16538" dxfId="3" operator="notEqual">
      <formula>$E130:$E157*$D130:$D157</formula>
    </cfRule>
  </conditionalFormatting>
  <conditionalFormatting sqref="F125:F129">
    <cfRule type="cellIs" priority="16539" dxfId="3" operator="notEqual">
      <formula>$E125:$E156*$D125:$D156</formula>
    </cfRule>
  </conditionalFormatting>
  <conditionalFormatting sqref="F95:F99">
    <cfRule type="cellIs" priority="16540" dxfId="3" operator="notEqual">
      <formula>$E95:$E157*$D95:$D157</formula>
    </cfRule>
  </conditionalFormatting>
  <conditionalFormatting sqref="F90:F94">
    <cfRule type="cellIs" priority="16541" dxfId="3" operator="notEqual">
      <formula>$E90:$E156*$D90:$D156</formula>
    </cfRule>
  </conditionalFormatting>
  <conditionalFormatting sqref="F60:F64">
    <cfRule type="cellIs" priority="16542" dxfId="3" operator="notEqual">
      <formula>$E60:$E157*$D60:$D157</formula>
    </cfRule>
  </conditionalFormatting>
  <conditionalFormatting sqref="F55:F59">
    <cfRule type="cellIs" priority="16543" dxfId="3" operator="notEqual">
      <formula>$E55:$E156*$D55:$D156</formula>
    </cfRule>
  </conditionalFormatting>
  <conditionalFormatting sqref="F25:F29">
    <cfRule type="cellIs" priority="16544" dxfId="3" operator="notEqual">
      <formula>$E25:$E157*$D25:$D157</formula>
    </cfRule>
  </conditionalFormatting>
  <conditionalFormatting sqref="F20:F24">
    <cfRule type="cellIs" priority="16545" dxfId="3" operator="notEqual">
      <formula>$E20:$E156*$D20:$D156</formula>
    </cfRule>
  </conditionalFormatting>
  <conditionalFormatting sqref="F11:F31">
    <cfRule type="cellIs" priority="17013" dxfId="3" operator="notEqual">
      <formula>$E11:$E939*$D11:$D939</formula>
    </cfRule>
  </conditionalFormatting>
  <conditionalFormatting sqref="F147">
    <cfRule type="cellIs" priority="17014" dxfId="3" operator="notEqual">
      <formula>$E147:$E182*$D147:$D182</formula>
    </cfRule>
  </conditionalFormatting>
  <conditionalFormatting sqref="F135:F146">
    <cfRule type="cellIs" priority="17016" dxfId="3" operator="notEqual">
      <formula>$E135:$E161*$D135:$D161</formula>
    </cfRule>
  </conditionalFormatting>
  <conditionalFormatting sqref="F100:F121">
    <cfRule type="cellIs" priority="17019" dxfId="3" operator="notEqual">
      <formula>$E100:$E161*$D100:$D161</formula>
    </cfRule>
  </conditionalFormatting>
  <conditionalFormatting sqref="F65:F86">
    <cfRule type="cellIs" priority="17022" dxfId="3" operator="notEqual">
      <formula>$E65:$E161*$D65:$D161</formula>
    </cfRule>
  </conditionalFormatting>
  <conditionalFormatting sqref="F30:F150">
    <cfRule type="cellIs" priority="17025" dxfId="3" operator="notEqual">
      <formula>$E30:$E161*$D30:$D161</formula>
    </cfRule>
  </conditionalFormatting>
  <printOptions/>
  <pageMargins left="0.7" right="0.7" top="0.75" bottom="0.75" header="0.3" footer="0.3"/>
  <pageSetup horizontalDpi="600" verticalDpi="600" orientation="landscape" paperSize="9" scale="61" r:id="rId2"/>
  <colBreaks count="1" manualBreakCount="1">
    <brk id="7" max="6553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Zbyszek</dc:creator>
  <cp:keywords/>
  <dc:description/>
  <cp:lastModifiedBy>Kaczmarek Łuczak Julia</cp:lastModifiedBy>
  <cp:lastPrinted>2021-04-22T13:03:55Z</cp:lastPrinted>
  <dcterms:created xsi:type="dcterms:W3CDTF">2013-05-23T12:08:25Z</dcterms:created>
  <dcterms:modified xsi:type="dcterms:W3CDTF">2021-04-30T07:03:26Z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