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czewskab\Desktop\Pulpit\Branice\PN 2-2024 - Dostawa żywności-12 m-cy\BIP\"/>
    </mc:Choice>
  </mc:AlternateContent>
  <xr:revisionPtr revIDLastSave="0" documentId="13_ncr:1_{A0EE6361-B833-42B3-B2C1-3D3C6F8F41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ypkie" sheetId="1" r:id="rId1"/>
    <sheet name="Pieczywo" sheetId="2" r:id="rId2"/>
    <sheet name="Mrożonki" sheetId="3" r:id="rId3"/>
    <sheet name="Mięso woł" sheetId="4" r:id="rId4"/>
    <sheet name="Mięso drób" sheetId="5" r:id="rId5"/>
    <sheet name="Mleczne" sheetId="6" r:id="rId6"/>
    <sheet name="Jaja" sheetId="7" r:id="rId7"/>
  </sheets>
  <calcPr calcId="191029"/>
</workbook>
</file>

<file path=xl/calcChain.xml><?xml version="1.0" encoding="utf-8"?>
<calcChain xmlns="http://schemas.openxmlformats.org/spreadsheetml/2006/main">
  <c r="A19" i="6" l="1"/>
  <c r="A9" i="6"/>
  <c r="A10" i="6" s="1"/>
  <c r="A11" i="6" s="1"/>
  <c r="A12" i="6" s="1"/>
  <c r="A13" i="6" s="1"/>
  <c r="A14" i="6" s="1"/>
  <c r="A6" i="5" l="1"/>
  <c r="G20" i="3" l="1"/>
  <c r="H20" i="3" l="1"/>
  <c r="I20" i="3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<sst xmlns="http://schemas.openxmlformats.org/spreadsheetml/2006/main" count="369" uniqueCount="179">
  <si>
    <t>Nazwa</t>
  </si>
  <si>
    <t>j.m.</t>
  </si>
  <si>
    <t>Ilość</t>
  </si>
  <si>
    <t>Cena jedn. netto</t>
  </si>
  <si>
    <t>Stawka VAT w %</t>
  </si>
  <si>
    <t>Wartość netto w zł</t>
  </si>
  <si>
    <t>Podatek vat w zł</t>
  </si>
  <si>
    <t xml:space="preserve">Wartość brutto w zł </t>
  </si>
  <si>
    <t>Cukier opakowanie 1kg,barwa,biała,lub odcień lekko kremowy,kryształki sypkie bez zlepów i grudek,bez obcego zapachu,smak charakterystyczny dla cukru.Opakowanie zbiorcze - zgrzewka termokurczliwa 10kg. PN-A-74850.</t>
  </si>
  <si>
    <t>kg</t>
  </si>
  <si>
    <t>Budyń wielosmakowy bez cukru opakowanie 40 g,konsystencja-sypka.bez grudek z dodatkiem barwnika naturalnego.PN-A-94051.</t>
  </si>
  <si>
    <t>Cukier waniliowy opakowanie 32g-połącząne kryształki cukru z ekstraktem z wanilii.Opakowanie jadnostkowe-torebka szczelnie zamknięta.Opakowanie zbiorcze-pudełko kartonowe.</t>
  </si>
  <si>
    <t>Przyprawa do drobiu sypka opakowanie 250g-otrzymana przez wymieszanie wysuszonych,rozdrobnionych lub całych surowców ;kory,korzenie kłącza ziela,liście,kwiaty,pąki,owoce i nasiona przeznaczone do poprawienia smaku,zapachu i wyglądu potrawy.Opakowanie-torebka szczelnie zamknięta.Opakowanie zbiorcze-pudełko kartonowe od 1-2kg.</t>
  </si>
  <si>
    <t>Dżem owocowy wielosmakowy  280 g ,otrzymany z owoców świeżych lub mrożonych z dodatkiem cukru,kwasów spożywczych,syropu skrobiowego,pektyny i innych substancji dopuszczonych do produkcji.Zawartość owoców powyżej 40%.Opakowanie jednostkowe ,słoik szklany .Opakowanie zbiorcze, zgrzewka termokurczliwa.PN-A-75101-2.</t>
  </si>
  <si>
    <t>Fasolka konserwowa szparagowa opakowanie min. 450g-produkt otrzymany z fasolki zielonej zalanej roztworem cukru i soli kuchennej,utrwalony termicznie.Opakowanie jednostkowe-słoik.Opakowanie zbiorcze-zgrzewka termokurczliwa.</t>
  </si>
  <si>
    <t>Groszek konserwowy opakowanie 450g -otrzymany z ziaren groszku zielonego,zalanego roztworem cukru i soli kuchennej,utrwalony termicznie.Opakowanie jednostkowe powinno zabezpieczać produkt przed zanieczyszczeniem.Bez obcych zapachów i uszkodzeń mechanicznych.Puszka metalowa .Opakowanie zbiorcze, zgrzewka termokurczliwa od 4-6kg.</t>
  </si>
  <si>
    <t>Herbata w torebkach(ekspresowa) typu  Cejlon lub typu Saga.Produkt otrzymany przez wysuszenie liści jednogatumkowej herbaty,barwa charakterystyczna-czarna,smak herbaty naturalnej.Opakowanie jednostkowe-pudełko kartonowe po 100szt.w pojedyńczych saszetkach o wadze minimum 1g.</t>
  </si>
  <si>
    <t>szt</t>
  </si>
  <si>
    <t>Chrzan tarty w słoiku 1l - przetarta masa z zawartością drobnych fragmentów korzenia chrzanu,smak i zapach charakterystyczny dla chrzanu,barwa biała lub lekko kremowa, lekko piekący,kwaśnosłodki.Opakowanie zbiorcze-zgrzewka termokurczliwa do 12szt.</t>
  </si>
  <si>
    <t>Kawa zbożowa 0,5 kg w torebkach papierowych.Opakowanie zbiorcze -zgrzewka termokurczliwa od 6-12kg.</t>
  </si>
  <si>
    <t>Kisiel wieloowocowy bez cukru -opakowanie 40g, -struktura i konsystencja sypka,bez grudek , barwa zbliżona do owocu deklarowanego w nazwie smak i zapach - charakterystyczny dla owocu deklarowanego w nazwie z dodatkiem barwnika naturalnego.Torebka szczelnie zamknieta .Opakowanie zbiorcze pudełko kartonowe. PN-A-94051.</t>
  </si>
  <si>
    <t>Kwasek cytrynowy opakowanie 20g-torebka szczelnie zamknięta.Opakowanie zbiorcze - pudełko kartonowe.</t>
  </si>
  <si>
    <t>Liść laurowy opakowanie 10g-torebka szczelnie zamknięta.Opakowanie zbiorcze pudełko kartonowe do 5kg.</t>
  </si>
  <si>
    <t>Przyprawa typu Maggi w płynie 1 L-butelka szklana,opakowanie zbiorcze  od 6-20szt</t>
  </si>
  <si>
    <t>l</t>
  </si>
  <si>
    <t>Majonez dekoracyjny typu Winiary- 0,9 L -struktura i konsystencja jednolita,kremowa,gładka, smak i zapach łagodny charakterystyczny dla majonezu,zawartość tłuszczu nie mniej niż 50,5-78,5% .Opakowanie jednostkowe -słoik szklany.Opakowanie zbiorcze zgrzewka termokurczliwa do 6kg.</t>
  </si>
  <si>
    <t>Majeranek opakowanie 10g-torebka szczelnie zamknieta .</t>
  </si>
  <si>
    <t>Miód naturalny wielokwiatowy 0,9l,słoik szklany.</t>
  </si>
  <si>
    <t>Musztarda stołowa, delikatesowa 0,9 L-otrzymana z ziaren gorczycy,wody,soli,cukru,octu i innych składników smakowo-zapachowych.</t>
  </si>
  <si>
    <t>Ocet 1l-produkt przeznaczony do spozycia,otrzymany wyłącznie w procesie biologicznym dwóch fermentacji,alkoholowej i octowej z surowców pochodzenia roslinnego.Opakowanie jednostkowe butelka szklana.Opakowanie zbiorcze -zgrzewka 10-24l.</t>
  </si>
  <si>
    <t>Ogórki konserwowe (słoik 0,9L)-produkt spożywczy otrzymany ze świeżych ogórków,przypraw aromatyczno-smakowych,zalanych zalewą octową z dodatkiem soli i cukru,utrwalony przez pasteryzację w opakowaniu hermetycznie zamknietym.Ogórki powinny być proste w kształcie foremnym zblożone do walca o długości od 6cm do 11cm.Opakowanie zbiorcze -zgrzewka. termokurczliwa.PN-A-75032</t>
  </si>
  <si>
    <t>Olej rzepakowy (1l)-butelka plastikowa.opakowanie zbiorcze-zgrzewka termokurczliwa do 16l.</t>
  </si>
  <si>
    <t>Papryka słodka ( sypka)opakowanie 15g-torebka szczelnie zamknięta.</t>
  </si>
  <si>
    <t>Ziele angielskie opakowanie 15g-owoce korzennika lekarskiego,torebka szczelnie zamknięta.</t>
  </si>
  <si>
    <t>Pieprz mielony czarny opakowanie 15g torebka szczelnie zamknięta.Opalowanie zbiorcze-pudełko kartonowe do 1kg.</t>
  </si>
  <si>
    <t>Sól spożywcza warzona jodowana (1 kg)-drobna jednorodna o śnieżnobiałym kolorze przeznaczona do bezpośredniego spozycia przez ludzi.Opakowanie jednostkowe -torebka polietylenowa spawana .Opakowanie zbiorcze zgrzewka termokurczliwa.</t>
  </si>
  <si>
    <t>Suchary bez cukru (290 g ± 10 g )Opakowanie torebka trzywarstwowa hermetycznie zamknięta.Opakowanie zbiorcze - pudełko kartonowe od 12-24szt.</t>
  </si>
  <si>
    <t>op</t>
  </si>
  <si>
    <t>Zacierka 0,25kg. Opakowanie zbiorcze -zgrzewka termokurczliwa.od 5-10kg.</t>
  </si>
  <si>
    <t>Żurek opakowanie folia,butelka 0,5l opakowanie zbiorcze zgrzewka termokurczliwa.</t>
  </si>
  <si>
    <t>Pieprz ziołowy mielony, opakowanie 15g-mieszanka ziół: kolendra,gorczyca papryka ,kminek, majeranek,chrzanu,liścia laurowego.Opakowanie - torebka szczelnie zamknięta.Opakowanie zbiorcze -pudełko kartonowe.</t>
  </si>
  <si>
    <t>Cynamon opakowanie 15g-przyprawa kuchenna którą się otrzymuje z wysuszonej kory cynamonowca cejlońskiego,torebka szczelnie zamknięta. Opakowanie zbiorcz -pudełko kartonowe.</t>
  </si>
  <si>
    <t>Kotlet sojowy opakowanie 0,5kg-torebka szczelnie zamknięta.Opakowanie zbiorcze pudełko kartonowe.</t>
  </si>
  <si>
    <t>Makaron nitki cięta  typu Lubella -minimum 4 jajka na 1 kg mąki pszennej i mąki semolina z pszennisy durum.Niedopuszczalne są obce zanieczyszczenia oraz szkodniki mączno-zbozowe.Opakowanie jednostkowe o masie netto od 0,25-1kg.Opakowanie zbiorcze -pudełko kartonowe do 5kg</t>
  </si>
  <si>
    <t>Makaron świderki,kolanka,muszelki typu  Lubella - minimum 4 jajka na 1kg mąki pszennej i mąki semolina z pszenicy duru.Niedopuszczalne są obce zanieczyszczenia organiczne i mineralne oraz szkodniki mączno-zbożowe.Opakowanie jednostkowe o masie netto od 0,40-1 kg.Opakowanie zbiorcze -pudełko kartonowe do 5kg.</t>
  </si>
  <si>
    <t>Mąka pszenna typ 450-550 opakowanie 1kg -produkt spożywczy otrzymany przez rozdrobnienie oczyszczonych ziaren pszennicy zwyczajnej.Struktura i konsystencja - sypka,bez grudek.Niedopuszczalne są obce zanieczyszczenia organiczne i mineralne oraz szkodniki mączno-zbozowe lub ich pozostałości.Opakowanie jadnostkowa torebka papierowa.Opakowanie zbiorcze -zgrzewka termokurczkiwa.</t>
  </si>
  <si>
    <t>Mąka ziemniaczana opakowanie 1kg-produkt otrzymany przez mechaniczne oddzielenie innych części skladowych ziemniaka, wypłukanie,oczyszczenie,wysuszenie .Niedopuszczalne są obce zanieczyszczenia organiczne i mineralne. Opakowanie jednostkowe-torebka papierowa.Opakowanie zbiorcze-zgrzewka termokurczliwa.</t>
  </si>
  <si>
    <t>Kasza jęczmienna opakowanie 1 kg-średnio łamana lub drobna,otrzymana z ziaren jęczmienia.Struktura i konsystencja sypka,bez łusek,mączki i obcych zanieczyszczeń,barwa jasnoszara zapach i smak swoisty .Niedopuszczalne są obce zanieczyszczenia organiczne i mineralne oraz szkodniki mączno-zbożowe lub ich pozostałości.Opakowanie zbiorcze -zgrzewka termokurczliwa.10-12kg.</t>
  </si>
  <si>
    <t>Kasza kukurydziana opakowanie 1 kg-produkt spożywczy otrzymany z kukurydzy . Struktura i konsystencja sypka,bez grudek,barwa-z odcieniem żółtawym,smak lekko gorzkawy.Niedopuszczalne są obce zanieczyszczenia organiczne i mineralne oraz szkodniki mączno-zbożowe lub ich pozostalości.Opakowanie zbiorcze -zgrzewka termokurczliwa 10-12kg.</t>
  </si>
  <si>
    <t>Kasza manna opakowanie 1 kprodukt spożywczy otrzymany przez rozdrobnienie ziaren pszenicy.Struktura i konsystencja sypka, bez grudek,barwa-biała z odcieniem żółtawym.Niedopuszczalne są obce zanieczyszczenia organiczne i mineralne oraz szkodniki mączno-zbożowe lub ich pozostałości.Opakowanie zbiorcze-zgrzewka termokurczliwa 10-12kg.PN-88-A-74036.</t>
  </si>
  <si>
    <t>Kleik ryżowy (200 g)-produkt bezglutenowy.opakowanie zbiorcze -pudełko kartonowe.</t>
  </si>
  <si>
    <t>Płatki owsiane opakowanie (0,5 kg)struktura i konsystencja sypka w postaci drobnych płatków bez grudek,barwa -szarobiała z róznymi odcieniami,przetworzone z ziaren owsa i poddane obróbce hydrotermicznej.Niedopuszczalne są obce zanieczyszczenia organiczne i mechaniczne oraz szkodniki mączno-zbożowe lub ich pozostałości. Opakowanie zbiorcze zgrzewka termokurczliwa 6-12kg.PN-82-A-74037</t>
  </si>
  <si>
    <t>Ryż paraboliczny- opakowanie (1kg)-suchy,dobrze odtłuszczony,bez połamanych ziaren i mączki.Niedopuszczalne są obce zanieczyszczenia organiczne i mineralne oraz szkodniki mączno-zbożowe lub ich pozostałości.Barwa-biała,smak i zapach właściwy (prawie bezwonny).Niedopuszczalny zapach stęchły lub obcy.Opakowanie zbiorcze zgrzewka termokurczliwa 10-15kg.</t>
  </si>
  <si>
    <t>Groch suszony łuskany opakowanie (od 1- 5 kg) -pozbawiony łuski,barwa jasnożółta,suchy,zdrowy,bez zanieczyszczeń mechanicznych i organicznych.Opakowanie torebka hermetycznie spawana.Opakowanie zbiorcze-  pudełko kartonowe.</t>
  </si>
  <si>
    <t>Fasola suszona biała - Jaś opakowanie  (do 5 kg)Wygląd regularny,eliptyczny o szeroki nerkowym kształcie ,długość 1-2cm.Torebka hermetycznie spawana .Opakowanie zbiorcze-pudełko kartonowe.</t>
  </si>
  <si>
    <t>Groch cały niełuskany opakowanie do 1- 5kg.Barwa jasnożółta,suchy,zdrowy,bez zanieczyszczeń mechanicznych i organicznych.Opakowanie jednostkowe torebka hermetycznie spawana.Opakowanie zbiorcze -pudełko kartonowe.</t>
  </si>
  <si>
    <t>Kukurydza konserwowa-produkt otrzymany z ziaren kukurydzy cukrowej zalany roztworem cukru i soli kuchennej , utrwalony termicznie.Opakowanie jednostkowe puszka metalowa o pojemności od 0,20-0,60 kg.Opakowanie zbiorcze-zgrzewka termokurczliwa 10-12 szt.</t>
  </si>
  <si>
    <t>Koncentrat buraczany(skondensowany 50%)-zagęszczony sok z buraków ćwikłowych.Opakowanie jednostkowe-szklane od 0,20-0,40 litra.Opakowanie zbiorcze zgrzewka termokurczliwa.</t>
  </si>
  <si>
    <t>Suma</t>
  </si>
  <si>
    <t>Koncentrat pomidorowy 30% typu Pudliszki - Opakowanie : słoik szklany od 0,5 l do 1l. Opakowanie zbiorcze zgrzewka termokurczliwa.PN-75/A-77601.</t>
  </si>
  <si>
    <t>Ciastka dla diabetyków</t>
  </si>
  <si>
    <t>Czekolada (100 g) mleczna lub gorzka dla diabetyków</t>
  </si>
  <si>
    <t>Oregano suszone rozdrobnione liście rośliny OREGANUM Vulgare L. Barwa jasno-szarozielona do oliwkowo zielonej.Zapach aromatyczny, silny bez zapachów obcych Opakowanie jednostkowe-torebka szczelnie zamknięte o masie netto 0,01kg</t>
  </si>
  <si>
    <t>Proszek do pieczenia-opakowanie jednostkowe-torebka szczelnie zamknięta o masie netto do 0,01kg.</t>
  </si>
  <si>
    <t>Lubczyk suszony -aromatyczna przyprawa przypominająca zapach selera.Opakowanie jednostkowe -torebka  szczelnie zamknięta o masie netto do 0,01kg.</t>
  </si>
  <si>
    <t>Makaron bezglutenowy opakowanie jednostkowe 0,5kg</t>
  </si>
  <si>
    <t>Marmolada opakowanie jednostkowe 1kg.</t>
  </si>
  <si>
    <t>Pasztet sojowy opakowanie jednostkowe od 130-150g</t>
  </si>
  <si>
    <t>Paprykarz warzywny opakowanie jednostkowe od 130-150g</t>
  </si>
  <si>
    <t>Zioła prowansalskie</t>
  </si>
  <si>
    <t>Sok pomidorowy 200ml</t>
  </si>
  <si>
    <t>Wafle ryżowe</t>
  </si>
  <si>
    <t xml:space="preserve">załącznik nr 1A </t>
  </si>
  <si>
    <t>2024-2025rok</t>
  </si>
  <si>
    <t>L.p</t>
  </si>
  <si>
    <t>Cena netto</t>
  </si>
  <si>
    <t>Wartość netto</t>
  </si>
  <si>
    <t>Wartość brutto</t>
  </si>
  <si>
    <t>Baton francuz 0,30kg krojony</t>
  </si>
  <si>
    <t>Bułka pszenna 0,10 kg</t>
  </si>
  <si>
    <t>Bułka tarta</t>
  </si>
  <si>
    <t>Chleb graham 0,60kg krojony</t>
  </si>
  <si>
    <t>Chleb zwykły 1,00 krojony kg wg. PN-93/A-74103</t>
  </si>
  <si>
    <t>Drożdże  opakowania 1 kg</t>
  </si>
  <si>
    <t>Rogale</t>
  </si>
  <si>
    <t>szt.</t>
  </si>
  <si>
    <t>Pieczywo bezglutenowe</t>
  </si>
  <si>
    <t xml:space="preserve">Suma </t>
  </si>
  <si>
    <t>czarna porzeczka opakowanie do 5 kg</t>
  </si>
  <si>
    <t>brokuł opakowanie do 5 kg</t>
  </si>
  <si>
    <t>fasolka szparagowa do 5 kg</t>
  </si>
  <si>
    <t>groszek zielony opakowanie do 5 kg</t>
  </si>
  <si>
    <t>jarzyny mieszanka 7 składników (seler, marchew, groszek, pietruszka, kalafior,por,brukselka) opakowanie do 5 kg</t>
  </si>
  <si>
    <t>kalafior opakowanie do 5 kg</t>
  </si>
  <si>
    <t>makrela wędzona</t>
  </si>
  <si>
    <t>marchew kostka opakowanie do 5 kg</t>
  </si>
  <si>
    <t>paprykarz - leczo (zawiera paprykę kolor czerwony, żółty, zielony)  opakowanie do 5 kg</t>
  </si>
  <si>
    <t>płat śledziowy solony typu matias pakowany nie więcej niż 5 kg</t>
  </si>
  <si>
    <t>seler opakowanie do 5 kg</t>
  </si>
  <si>
    <t>szater rybny (płaty) z miruny, dorsza ,opakowanie do 20 kg</t>
  </si>
  <si>
    <t>szpinak opakowanie do 5 kg</t>
  </si>
  <si>
    <t>truskawki opakowanie do 5 kg</t>
  </si>
  <si>
    <t>Razem</t>
  </si>
  <si>
    <t>Cena jedn. netto w zł</t>
  </si>
  <si>
    <t>Boczek wędzony surowy bez żeberek, wędzonka z peklowanego boczku wp., wędzona, parzona, półtrwała, kształt zbliżony do prostokąta, barwa mięsa różowa, barwa  tłuszczu biała, na boku widoczny przerost mięsa, smak i zapach charakterystyczny dla wędzonek z mięsa peklowanego, wędzonego i parzonego w miarę słony, zapach wędzenia lekko wyczuwalny, pakowany w zamykane  pojemniki typu "Euro", zgodne z normą PN-A-82007, PN-A-82008</t>
  </si>
  <si>
    <t>Kiełbasa biała parzona wieprzowa zawartość mięsa wp. : min. 80%  , nie wędzona, parzona, średnio rozdrobniona, nietrwała, w osłonce naturalnej z jelita wp Ø min. 26-28 mm, barwa naturalnego jelita z prześwitującymi składnikami farszu, na przekroju właściwa dla użytych surowców mięsnych solonych nie peklowanych, smak i zapach charakterystyczny dla kiełbasy z mięsa solonego, nie wędzonej, pakowana w zamykane pojemniki typu "Euro"  zgodne z normą PN-A-82007, PN-A-82008</t>
  </si>
  <si>
    <r>
      <t>Kiełbasa śląska wieprzowa 100g, zawartość mięsa wp. -  min.  85% średnio rozdrobniona w jelitach wieprzowych,</t>
    </r>
    <r>
      <rPr>
        <sz val="10"/>
        <rFont val="Czcionka tekstu podstawowego"/>
        <charset val="238"/>
      </rPr>
      <t>ø</t>
    </r>
    <r>
      <rPr>
        <sz val="10"/>
        <rFont val="Arial Narrow"/>
        <family val="2"/>
        <charset val="238"/>
      </rPr>
      <t xml:space="preserve"> 26-28mm.Długość batonów 11-12cm.Barwa wędzona złota.Smak lekko pikantny.</t>
    </r>
  </si>
  <si>
    <t>Kiełbasa szynkowa wieprzowa z mięsa wp. chudego, parzona w osłonce sztucznej,  Ø min.  80-100 mm o wadze min. 1,8 kg, grubo rozdrobniona, nietrwała, kształt walca, barwa na przekroju od jasno- do ciemnoróżowej, smak i zapach charakterystyczny dla kiełbasy z mięsa wp., peklowanej, parzonej, smak umiarkowanie słony, przyprawy wyczuwalne,  skład zgodny z normą PN-A-82007, PN-A-82008, pakowana w folię</t>
  </si>
  <si>
    <r>
      <t>Kiełbasa  kminkowa wieprzowa.Kiełbasa grubo rozdrobniona, wędzona,parzona, w osłonce faser koloru orzechowego, batony długości 20-22cm,</t>
    </r>
    <r>
      <rPr>
        <sz val="10"/>
        <rFont val="Czcionka tekstu podstawowego"/>
        <charset val="238"/>
      </rPr>
      <t>ø</t>
    </r>
    <r>
      <rPr>
        <sz val="10"/>
        <rFont val="Arial Narrow"/>
        <family val="2"/>
        <charset val="238"/>
      </rPr>
      <t>65mm.Barwa brązowa, smak i zapach charakteryztyczny dla kiełbas wędzonych,wyczuwalny smak i zapach kminku.</t>
    </r>
  </si>
  <si>
    <t xml:space="preserve">Kiełbasa zwyczajna wieprzowa,  zawartość mięsa  wp. - min. 70%,   średnio rozdrobniona, cienka,  Polska Norma: PN-A-82007:1996/A 1: 1998, pakowana w folię
</t>
  </si>
  <si>
    <r>
      <t>Kiełbasa żywiecka wieprzowa grubo rozdrobniona,  zawartość mięsa  wp. -  min.  85%wędzona,  w osłonce faser z nadrukiem,batony o długości ok.30cm,</t>
    </r>
    <r>
      <rPr>
        <sz val="10"/>
        <rFont val="Czcionka tekstu podstawowego"/>
        <charset val="238"/>
      </rPr>
      <t>ø</t>
    </r>
    <r>
      <rPr>
        <sz val="10"/>
        <rFont val="Arial Narrow"/>
        <family val="2"/>
        <charset val="238"/>
      </rPr>
      <t xml:space="preserve"> o powierzchni lekko pomarszczonej, półtrwała, barwa batonu: ciemnowiśniowa do ciemnobrązowej, smak i zapach słono - dymny,wyczuwalne przyprawy ,szczególnie pieprz  , pakowana w  zamykane pojemniki typu "Euro"  zgodne z normą PN-A-82007, PN-A-82008</t>
    </r>
  </si>
  <si>
    <t>Kości wołowo-wieprzowe pakowane w zamykane pojemniki typu "Euro"  zgodne z normą PN-A-82007, PN-A-82008, niedopuszczalny zapach świadczący o nieświeżości lub inny obcy</t>
  </si>
  <si>
    <t>Mięso karczek bez kości,  mięso wieprzowe pochodzące z klas EUROP, odcięta z odcinka szyjnego, główne mięśnie szyi i część mięśnia najdłuższego grzbietu, zapach swoisty dla mięsa świeżego wieprzowego niedopuszczalny zapach świadczący o nieświeżości lub inny obcy, bez zanieczyszczeń mechanicznych i organicznych, pakowane w zamykane pojemniki typu "Euro"  schłodzone w temperaturze od 0º do 4ºC, zgodne z normą PN-A-82002, PN-A-82001</t>
  </si>
  <si>
    <t>Mięso łopatka  bez kości, mięso wieprzowe pochodzące z klas EUROP, bez fałdu skóry, główne mięśnie: nadgrzbietowy, podgrzbietowy, podłopatkowy, trójgłowy ramienny, zespół mięśni ramiennych, zapach swoisty dla mięsa świeżego wieprzowego, bez zanieczyszczeń mechanicznych i organicznych, pakowane w zamykane pojemniki typu Euro, schłodzone w temperaturze od 0º do 4ºC, zgodne z normą PN-A-82002, PN-A-82001</t>
  </si>
  <si>
    <t xml:space="preserve"> Szynka (kulka b/k), mięso wieprzowe pochodzące z klas EUROP, odcięta z tylniej części półtuszy bez nogi, główne mięśnie: półbłoniasty, czworogłowy, dwugłowy, półścięgnisty, pośladkowe, brzuchaty, zapach swoisty dla mięsa świeżego wieprzowego, bez zanieczyszczeń mechanicznych i organicznych, pakowane w zamykane pojemniki typu "Euro"  schłodzone w temperaturze od 0º do 4ºC, zgodne z normą PN-A-82002, PN-A-82001</t>
  </si>
  <si>
    <t>Ogonówka wieprzowa,wędzonka z mięsni łopatki, wędzona do barwy złotej, parzona.Zawieszona na przędzy wędzalniczej.Wyczuwalny zapach wędzenia.</t>
  </si>
  <si>
    <t>Mięso wołowe b/k  rosbef, chude i  nieścięgniste- pochodzące z klasy EUROP  pakowane w zamykane pojemniki typu "Euro"  schłodzone w temperaturze od 0º do 4ºC, zgodne z normą PN-A-82002, PN-A-82001</t>
  </si>
  <si>
    <t>Parówki cieńkie  w folii z mięsa wp - min. 70%  i tłuszczu wp - min. 30% ,  homogenizowana, w osłonce sztucznej Ø min.  15 mm, drobno rozdrobniona, konsystencja dość ścisła, barwy różowej na przekroju jasno różowa, smak i zapach charakterystyczny dla kiełbasy z mięsa peklowanego, wędzonej i parzonej po podgrzaniu soczysta z lekkim wyczuciem przypraw i wędzenia, pakowane w zamykane  pojemniki typu "Euro"  zgodne z normą PN-A-82007, PN-A-82008</t>
  </si>
  <si>
    <t>Kiełbasa krakowska sucha wieprzowa.Kiełbasa grubo rozdrobniona,wędzona,parzona w osłonce faser koloru orzechowego,batony długości 20-22cmQ65mm.Barwa brązowa ,smak i zapach charakterystyczny dla kiełbas wędzonych.</t>
  </si>
  <si>
    <t>Pasztet dr.puszka 130g zawierający w swoim składzie min 12% wątróbki z kurcząt.Bez mięsa wieprzowego.Opakowanie zbiorcze-zgrzewka termokurczliwa:nie więcej niż 12szt/130g</t>
  </si>
  <si>
    <t>Salceson ozorkowo- golonkowy - Produkt podrobowy,parzony,o aromatycznym smaku i zapachu, z wyczuwalną nutą czarnego pieprzu.Barwa salcesonu ciemno brązowa z widocznymi kawałkami podrobów wieprzowych na przekroju .Waga:ok. 2kg</t>
  </si>
  <si>
    <t>Schab bez kości, mięso wieprzowe pochodzące z klas EUROP, odcinek piersiowo-lędźwiowy bez słoniny,  mięsień najdłuższy grzbietu, wielodzielny, kolczysty i lędźwiowy większy, barwa od jasno do ciemnoróżowej, zapach swoisty dla mięsa świeżego wieprzowego, bez zanieczyszczeń mechanicznych i organicznych, pakowany w zamykane  pojemniki typu "Euro"  schłodzone w temperaturze od 0º do 4ºC,  zgodne z normą PN-A-82002, PN-A-82001, niedopuszczalny zapach świadczący o nieświeżości lub inny obcy</t>
  </si>
  <si>
    <t>Słonina tłuszcz z mięsa wieprzowego pochodzący z klas EUROP, płat bez skóry, barwa od jasnokremowej do białej, bez zanieczyszczeń mechanicznych i organicznych, pakowane w  zamykane pojemniki typu "Euro"  schłodzone w temperaturze od 0º do 4ºC</t>
  </si>
  <si>
    <t>Smalec produkt otrzymany z przetopienia tłuszczów wieprzowych, barwa biała do jasnokremowej, zapach właściwy dla przetopionego tłuszczu, bez zanieczyszczeń mechanicznych i biologicznych, pakowany w papier pergaminowy lub  folię, zgodnie z normą PN-A-85802</t>
  </si>
  <si>
    <t>Szynka wędzona gotowana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 pakowane w pojemniki typu "Euro" zamykane,  zgodne z normą PN-A-82007, PN-A-82008</t>
  </si>
  <si>
    <t>Szynka wiejska z mięsa wieprzowego z okrywą tłuszczową, parzona, wędzona, o kształcie zależnym od użytego mięsa.Zawieszona na pętelce.Smak i zapach produktu charakterystyczny dla danego asortymenyu.</t>
  </si>
  <si>
    <t>Wieprzowina b/k. II A , kawałki mięsa o grubości min.  5cm, szer. min.7cm , pakowany w zamykane  pojemniki typu "Euro"  schłodzone w temperaturze od 0º do 4ºC,  zgodne z normą PN-A-82002, PN-A-82001, niedopuszczalny zapach świadczący o nieświeżości lub inny obcy</t>
  </si>
  <si>
    <t>Schab z kością, mięso wieprzowe pochodzące z klas EUROP, odcinek piersiowo-lędźwiowy bez słoniny,  mięsień najdłuższy grzbietu, wielodzielny, kolczysty i lędźwiowy większy, barwa od jasno do ciemnoróżowej, zapach swoisty dla mięsa świeżego wieprzowego, bez zanieczyszczeń mechanicznych i organicznych, pakowany w zamykane  pojemniki typu "Euro"  schłodzone w temperaturze od 0º do 4ºC,  zgodne z normą PN-A-82002, PN-A-82001, niedopuszczalny zapach świadczący o nieświeżości lub inny obcy</t>
  </si>
  <si>
    <t>Polędwica sopocka.Mięso wieprzowe 83%,woda,sól,stabilizator,delikatny,soczysty smak,wędzona do barwy złotej.</t>
  </si>
  <si>
    <t>Ćwiartka z kurczaka   bez  kupra, waga min. 250-300 g/1 szt., element uzyskany z tuszki kurcząt, właściwie umięśnione, linia cięta równa, nie dopuszcza się wylewów krwawych w mięśniach, pakowane w zamykane pojemniki typu "Euro" schłodzone w temperaturze od -1ºC do 2ºC, zgodne z normą PN-A-86524, niedopuszczalny zapach świadczący o nieświeżości lub inny obcy</t>
  </si>
  <si>
    <t>Kurczak schłodzony pakowany w zamykane pojemniki typu "Euro" schłodzony  w temperaturze od -1ºC do 2ºC, zgodne z normą PN-A-86524, niedopuszczalny zapach świadczący o nieświeżości lub inny obcy</t>
  </si>
  <si>
    <t>Pasztet drobiowy zapiekany.Min.mięso drobiowe z kurcząt 45%.wątróbka dr.25% przyprawy</t>
  </si>
  <si>
    <t>Pierś z kurczaka mięso uzyskane z tuszki kurcząt, mięśnie piersiowe, pojedyncze, pozbawione skóry, kości, obojczyka, barwa i zapach charakterystyczny dla mięśni piersiowych, nie dopuszcza się wylewów krwawych, pakowana w zamykane  pojemniki typu "Euro" schłodzone w temperaturze od -1ºC do 2ºC, zgodne z normą PN-A-86524, niedopuszczalny zapach świadczący o nieświeżości lub inny obcy</t>
  </si>
  <si>
    <t>Wątroba drobiowa - podwójne lub pojedyncze płaty bez zanieczyszczeń i skrzepów krwi, dopuszcza się pojedyncze części płatów o wielkości nie mniejszej niż połowa płata; usunięty całkowicie woreczek żółciowy wraz ze skrawkiem zazieleniałej wątroby; na powierzchni niedopuszczalna oślizgłość lub nalot pleśni; powierzchnia mokra z naturalnym połyskiem; dopuszcza się obeschniętą powierzchnię oraz niewielki wyciek w opakowaniu; barwa beżowa do brunatowiśniowej, charakterystyczna dla watroby świeżej; zapach naturalny, charakterystyczny dla świeżej  watroby drobiowej, niedopuszczalny zapach świadczący o nieświeżości lub inny obcy;  watroba drobiowa winna być  pakowana w zamykane  pojemniki typu "Euro" schłodzone w temperaturze od -1ºC do 2ºC, zgodne z normą PN-A-86524</t>
  </si>
  <si>
    <t>Żołądki drobiowe element podrobowy z kurczaka oczyszczony z tresci pokarmowej i pozbawiony rogowatego nabłonka, z odcietym przy mięsniu zołądkiem gruczołowym i dwunastnicą, tłuszcz usunięty; dopuszcza się niewielkie uszkodzenia mięśnia żołądka oraz pozostałości tkanki łącznej i niewielką ilość tkanki tłuszczowej; powierzchnia mokra z naturalnym  połyskiem,  barwa naturalna na przekroju mięśni jasnoczerwona do ciemnoczerwonej, niedopuszczalna zielonkawa, powierzchnia wewnętrzna pokryta jasnobeżową śluzówką zapach świeży i swoisty, opakowania zbiorcze po min. 5 kg, pakowane w zamknięte   pojemniki typu "Euro" schłodzone w temperaturze od 0º do 3ºC, zgodne z normą PN-A-86524</t>
  </si>
  <si>
    <t>Udziec indyczy  pakowany w zamykane pojemniki typu "Euro" schłodzony  w temperaturze od -1ºC do 2ºC, barwa ciemnoczerwona, niedopuszczalny zapach świadczący o nieświeżości lub inny obcy</t>
  </si>
  <si>
    <t xml:space="preserve">kg </t>
  </si>
  <si>
    <t>Kefir chudy naturalny (kubek 200 g),zawartość tłuszczu 0,5 - 2,5%, konsystencja jednolita barwa biała z odcieniem lekko kremowym, smak lekko kwaśny PN-A-86061</t>
  </si>
  <si>
    <t>Margaryna mleczna (kostka 250 g) zawartosć tłuszczu 40-80% konsystencja i struktura lekko mazista, barwa kremowa. Okres przydatności do spożycia min. 10 dni od daty dostawy do magazynu zamawiającego PN-A-86061</t>
  </si>
  <si>
    <t>masło extra (kostka 200 g) zawartość tłuszczu min. 82% otrzymanego wyłącznie z mleka krowiego. Konsystencja jednolita, zwarta smarowna, zapach lekko kwaśny mlekowy. Ze względu na okresowe zmiany dopuszcza się zmiany intensywności barwy.</t>
  </si>
  <si>
    <t>mleko spożywcze 2% opakowanie (5 l lub 10 l)  barwa biała z odcieniem jasnokremowy. Smak i zapach właściwy dla mleka pasteryzowanego,bez obcych zapachów i posmaku. PN-ISO-2446 Okres przydatności do spożycia min.  2 dni od daty dostawy do magazynu zamawiającego</t>
  </si>
  <si>
    <t xml:space="preserve">ser topiony wielosmakowy (100 g) zawierający od 15-20% tłuszczu w suchej masie. Prostokątny, opakowanie zewnętrzne bez śladów uszkodzeń. Konsystencja i barwa jednolita, smarowna bez ziarnistości. Smak charakterystyczny dla odpowiedniego smaku. PN-A-86233. Okres przydatności do spożycia min. 25 dni od daty dostawy do magzynu zamawiającego. </t>
  </si>
  <si>
    <t>Ser twardy żółty typu Gouda, Morsi kl. I - wyrabiany z mleka pasteryzowanego o ustalonej zawartości tłuszczu, kostka lub blok cylindryczny o masie netto 1,5-3 kg.  Skóra gładka mocno sucha pokryta powłoką z tworzywa sztucznego. Oczka okrągłe i owalne nie przekraczające wielkości czereśni, nieco mniejsze przy brzegach. Miąższ elastyczny, zwarty, jednolity w całej masie, lekko plastyczny. Barwa jasnożółta jednolita. Smak delikatny, lekko gorzki, lekko kwaśny, zapach aromatyczny. PN-A-86230. Okres przydatności do spożycia min. 25 dni od daty dostawy do magazynu zamawiającego.</t>
  </si>
  <si>
    <t>ser krajanka półtłusta kl. I wyprodkowany z mleka pasteryzowanego z dodatkiem czystych kultur mleczarskich i podpuszczki. Smak czysty łagodny, lekki posmak pastryzacji. Konsystencja jednolita, zwarta, barwa od białej do lekko kremowej. Opakowanie jednostkowe folia vacuum do 0,50 kg  PN-A-8300</t>
  </si>
  <si>
    <t>śmiatana 30%  - 250-400 g karton, pakowana od 10-12 szt. Smak lekko słodki, zapach i posmak pasteryzacji,kosnystencja płynna, jednolita bez grudek tłuszczu. Okres przydatości do spożycia min. 10 dni od daty dostawy do magazynu zamawiającego</t>
  </si>
  <si>
    <t xml:space="preserve">śmietana 18%  opakowanie kubki  o masie netto 0,30 - 0,50 kg.  Produkt mleczny, odtłuszczony, pasteryzowany,sterylizowany. Konsystencja jednorodna bez kłaczków, ściętego sernika, bez postoju serwatki, barwa jednolita kolor jasnokremowy.Smak czysty lekko kwaśny, posmak pasteryzacji, bez obcych zapachów i smaków. Konsystencja płynna gęstawa,jednolita w całej masie, homogenizowana zawiesista. PN-A-86028. Okres przydatności do spożycia min. 10 dni od daty dostawy do magazynu. </t>
  </si>
  <si>
    <t>Ser biały półtłusty (imperial) kl. I Opakowanie folia kostka od 0,20 -0,25 kg. Ser twarogowy, niedojrzewający, wyprodukowany z mleka pasteryzowanego . Smak czysty łagodny, lekko kwaśny posmak pasteryzacji. Konsystencja i struktura jednolita,  zwarta bez grudek. Barwa biała do lekko kremowej. PN-A-86300.</t>
  </si>
  <si>
    <t>Mix exstra śmietankowy (kostka 200g) zawartość tuszczu roślinnego 64% ,zawartość tłuszczu mlecznego 12%, okres przydatności do spożycia minimum 10 dni od daty dostawy</t>
  </si>
  <si>
    <t>Jogurt owocowy 1,5%(kubek 120-150 g) poddany procesowi pasteryzacji-ukwaszony zakwasem czystych kultur bakteri.Konsystencja jednolita gęsta.Okres przydatności do spożycia nie mniej niż 10 dni od daty dostawy do magazynu zamawiającego.PN-A-86061</t>
  </si>
  <si>
    <t xml:space="preserve"> Masło roślinne 80% tłuszczu roślinnego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</si>
  <si>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Lp</t>
  </si>
  <si>
    <t>Wartość brutto w zł</t>
  </si>
  <si>
    <t>Jaja (63-73 g) L</t>
  </si>
  <si>
    <t>LP</t>
  </si>
  <si>
    <t>Kasza jęczmienna w torebkach  min. 4x100g.</t>
  </si>
  <si>
    <t>Ryż paraboliczny w torebkach min. 4x100g.</t>
  </si>
  <si>
    <t>Kasza gryczana w torebkach min. 4x100g.</t>
  </si>
  <si>
    <t xml:space="preserve">Zadanie nr 1 – Dostawa artykułów spożywczych różnych  </t>
  </si>
  <si>
    <t>Zadanie nr 2 – Dostawa pieczywa</t>
  </si>
  <si>
    <t>Zadanie nr 3 – Dostawa mrożonek</t>
  </si>
  <si>
    <t>Zadanie nr 4 –Dostawa mięsa i wędlin wieprzowo-wołowych</t>
  </si>
  <si>
    <t>Zadanie nr 5 – Dostawa mięsa i wędlin drobiowych</t>
  </si>
  <si>
    <t>Zadanie nr 6 −Dostawa nabiału i przetworów mlecznych</t>
  </si>
  <si>
    <t>Zadanie nr 7 – Dostawa jaj</t>
  </si>
  <si>
    <t xml:space="preserve">Syrop owocowy malinowy,wiśniowy, O zawartości soku z owoców minimum 60% 1 L butelka szklana. </t>
  </si>
  <si>
    <t>Zamawiający zezwala na wycenę asortymentu w innej gramaturze pod warunkiem przeliczenia, tak aby suma wynikająca z przeliczenia kilogramów razy sztuki w danej pozycji była tożsama od wymaganej. Wykonawca może zaoferować większą ilość sztuk niż wymagał Zamawiający tylko w przypadku gdy po przeliczeniu nie jest ona równa wymagnej przez Zamawiajcego. Dokonując takiego przeliczenia Wykonawca skreśla ilość i wielkość podaną przez Zamawiającego i nadpisuje wyliczone wielkości. Skreślenia wynikające z przeliczeń - dla ułatwienia Zamawiającemu identyfikacji pozycji przeliczonych należy wyróżnić taki wiersz od pozostałych</t>
  </si>
  <si>
    <t>Szynka konserwowa, Produkt blokowy gruborozdrobniony z mięsa wieprzowego,parzony, w osłonce poliamidowej, klipsowany na pętelce.Smak i zapach charakterystyczny dla tego typu asortymentu.</t>
  </si>
  <si>
    <t>Cukier puder  opakowanie 0,5 kg - 1kg-barwa biała,bez obcego zapachu,bez zlepów i grudek.PN-A-74850.</t>
  </si>
  <si>
    <t>Przyprawa  typu wegeta, sypka min. 200g. Opakowanie zbiorcze - pudełko kartonowe o masie do 5kg.PN-A-8696.</t>
  </si>
  <si>
    <t>Kakao naturalne 10-12%  typu Wawel,opakowanie min.  100g.Struktura i konsystencja-sypka,jednolity proszek bez grudek,barwa ciemno brązowa,smak i zapach charakterystyczny dla kakao.Opakowanie jednostkowe-torebka foliowa hermetycznie spawama w pudełku.opakowanie zbiorcze pudełko kartonowe 1-2 kg.PN-A-88103</t>
  </si>
  <si>
    <t>Kminek opakowanie 10g-całe wysuszone nasiona, torebka szczelnie zamknięta.Opakowanie zbiorcze pudełko kartonowe.</t>
  </si>
  <si>
    <t>Parówki cielęce typu paluszki w osłonce naturalnej min. 41% cielęciny i 30% mięsa wp. pakowane w folię</t>
  </si>
  <si>
    <t xml:space="preserve">Parówki z drobiu - min. 80% mięsa drobiowego i min. 15% mięsa wp. w osłonce naturalnej,   drobno rozdrobnione, cienkie „paluszek” waga . 80g/szt., Polska Norma: PN-A-86526:1995/Az2:2000 pakowane w folię
</t>
  </si>
  <si>
    <t xml:space="preserve">Blok z indyka  grubo rozdrobniona w skład której wchodzi 70% mięsa z indyka parzona, zawartość białka nie mniej niż 16%, tłuszczu nie więcej niż 10%, PN-A-86526, pakowana w folię
</t>
  </si>
  <si>
    <t>Jogurt naturalny 1,5% (kubek 120-150 g) poddany procesowi pasteryzacji- ukwaszony zakwasem czystych kulutur bakterii, konsystencja jednolita gęsta. Okres przydatności do spożycia min.10 dni od daty dostawy do magazynu zamawiającego PN-A-86061</t>
  </si>
  <si>
    <t>serek homogenizowany wielosmakowy (130 g -150 g)</t>
  </si>
  <si>
    <t>Załacznik nr 2 do SWZ</t>
  </si>
  <si>
    <t>Załącznik nr 2 do SWZ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</si>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</sst>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_ ;\-#,##0.00\ "/>
    <numFmt numFmtId="168" formatCode="#,##0.00_ ;[Red]\-#,##0.00\ 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5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name val="Arial Narrow"/>
      <family val="2"/>
      <charset val="238"/>
    </font>
    <font>
      <sz val="10"/>
      <name val="Czcionka tekstu podstawowego"/>
      <charset val="238"/>
    </font>
    <font>
      <b/>
      <sz val="8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166" fontId="8" fillId="0" borderId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" xfId="2" applyFont="1" applyFill="1" applyBorder="1" applyAlignment="1" applyProtection="1">
      <alignment horizontal="center" vertical="center" wrapText="1"/>
    </xf>
    <xf numFmtId="44" fontId="5" fillId="0" borderId="1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2" applyFont="1" applyFill="1" applyBorder="1" applyAlignment="1" applyProtection="1">
      <alignment horizontal="center" wrapText="1"/>
    </xf>
    <xf numFmtId="44" fontId="6" fillId="0" borderId="0" xfId="1" applyFont="1" applyFill="1" applyBorder="1" applyAlignment="1" applyProtection="1">
      <alignment horizontal="right"/>
    </xf>
    <xf numFmtId="0" fontId="6" fillId="0" borderId="0" xfId="0" applyFont="1"/>
    <xf numFmtId="164" fontId="6" fillId="0" borderId="1" xfId="0" applyNumberFormat="1" applyFont="1" applyBorder="1" applyAlignment="1">
      <alignment horizontal="right"/>
    </xf>
    <xf numFmtId="9" fontId="6" fillId="0" borderId="1" xfId="2" applyFont="1" applyFill="1" applyBorder="1" applyAlignment="1" applyProtection="1">
      <alignment horizontal="center" wrapText="1"/>
    </xf>
    <xf numFmtId="44" fontId="6" fillId="0" borderId="1" xfId="1" applyFont="1" applyFill="1" applyBorder="1" applyAlignment="1" applyProtection="1">
      <alignment horizontal="right"/>
    </xf>
    <xf numFmtId="9" fontId="6" fillId="0" borderId="1" xfId="0" applyNumberFormat="1" applyFont="1" applyBorder="1" applyAlignment="1">
      <alignment horizontal="center"/>
    </xf>
    <xf numFmtId="44" fontId="6" fillId="0" borderId="1" xfId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8" fillId="0" borderId="0" xfId="4"/>
    <xf numFmtId="0" fontId="8" fillId="0" borderId="0" xfId="4" applyAlignment="1">
      <alignment horizontal="left"/>
    </xf>
    <xf numFmtId="4" fontId="8" fillId="0" borderId="0" xfId="4" applyNumberFormat="1" applyAlignment="1">
      <alignment horizontal="left"/>
    </xf>
    <xf numFmtId="3" fontId="8" fillId="0" borderId="0" xfId="4" applyNumberFormat="1" applyAlignment="1">
      <alignment horizontal="right"/>
    </xf>
    <xf numFmtId="164" fontId="8" fillId="0" borderId="0" xfId="4" applyNumberFormat="1" applyAlignment="1">
      <alignment horizontal="right"/>
    </xf>
    <xf numFmtId="4" fontId="8" fillId="0" borderId="0" xfId="4" applyNumberFormat="1" applyAlignment="1">
      <alignment horizontal="center"/>
    </xf>
    <xf numFmtId="4" fontId="8" fillId="0" borderId="0" xfId="4" applyNumberFormat="1" applyAlignment="1">
      <alignment horizontal="right"/>
    </xf>
    <xf numFmtId="164" fontId="8" fillId="0" borderId="1" xfId="4" applyNumberFormat="1" applyBorder="1" applyAlignment="1">
      <alignment horizontal="right"/>
    </xf>
    <xf numFmtId="0" fontId="8" fillId="0" borderId="0" xfId="4" applyAlignment="1">
      <alignment horizontal="right"/>
    </xf>
    <xf numFmtId="0" fontId="8" fillId="0" borderId="6" xfId="4" applyBorder="1" applyAlignment="1">
      <alignment horizontal="right"/>
    </xf>
    <xf numFmtId="0" fontId="8" fillId="0" borderId="1" xfId="4" applyBorder="1" applyAlignment="1">
      <alignment horizontal="center"/>
    </xf>
    <xf numFmtId="3" fontId="8" fillId="0" borderId="1" xfId="4" applyNumberFormat="1" applyBorder="1" applyAlignment="1">
      <alignment horizontal="right"/>
    </xf>
    <xf numFmtId="9" fontId="8" fillId="0" borderId="1" xfId="6" applyFill="1" applyBorder="1" applyAlignment="1" applyProtection="1">
      <alignment horizontal="center" wrapText="1"/>
    </xf>
    <xf numFmtId="166" fontId="8" fillId="0" borderId="1" xfId="7" applyFill="1" applyBorder="1" applyAlignment="1" applyProtection="1">
      <alignment horizontal="right"/>
    </xf>
    <xf numFmtId="0" fontId="11" fillId="0" borderId="1" xfId="4" applyFont="1" applyBorder="1" applyAlignment="1">
      <alignment horizontal="left" vertical="top" wrapText="1"/>
    </xf>
    <xf numFmtId="0" fontId="9" fillId="0" borderId="7" xfId="4" applyFont="1" applyBorder="1" applyAlignment="1">
      <alignment horizontal="left"/>
    </xf>
    <xf numFmtId="0" fontId="11" fillId="0" borderId="1" xfId="4" applyFont="1" applyBorder="1" applyAlignment="1">
      <alignment horizontal="left" vertical="top" wrapText="1" readingOrder="1"/>
    </xf>
    <xf numFmtId="3" fontId="8" fillId="0" borderId="1" xfId="4" applyNumberFormat="1" applyBorder="1" applyAlignment="1">
      <alignment horizontal="right" vertical="top" readingOrder="1"/>
    </xf>
    <xf numFmtId="0" fontId="8" fillId="0" borderId="1" xfId="4" applyBorder="1" applyAlignment="1">
      <alignment horizontal="center" vertical="top" readingOrder="1"/>
    </xf>
    <xf numFmtId="164" fontId="9" fillId="0" borderId="20" xfId="4" applyNumberFormat="1" applyFont="1" applyBorder="1" applyAlignment="1">
      <alignment horizontal="right"/>
    </xf>
    <xf numFmtId="164" fontId="9" fillId="0" borderId="21" xfId="4" applyNumberFormat="1" applyFont="1" applyBorder="1" applyAlignment="1">
      <alignment horizontal="right"/>
    </xf>
    <xf numFmtId="164" fontId="9" fillId="0" borderId="22" xfId="4" applyNumberFormat="1" applyFont="1" applyBorder="1" applyAlignment="1">
      <alignment horizontal="right"/>
    </xf>
    <xf numFmtId="165" fontId="9" fillId="0" borderId="20" xfId="5" applyFont="1" applyFill="1" applyBorder="1" applyAlignment="1">
      <alignment horizontal="right" vertical="top" wrapText="1"/>
    </xf>
    <xf numFmtId="165" fontId="9" fillId="0" borderId="21" xfId="5" applyFont="1" applyBorder="1" applyAlignment="1">
      <alignment horizontal="right" vertical="top"/>
    </xf>
    <xf numFmtId="165" fontId="9" fillId="0" borderId="22" xfId="5" applyFont="1" applyBorder="1" applyAlignment="1">
      <alignment horizontal="right" vertical="top"/>
    </xf>
    <xf numFmtId="165" fontId="11" fillId="0" borderId="10" xfId="5" applyFont="1" applyBorder="1" applyAlignment="1">
      <alignment horizontal="right" vertical="center"/>
    </xf>
    <xf numFmtId="9" fontId="11" fillId="0" borderId="12" xfId="6" applyFont="1" applyFill="1" applyBorder="1" applyAlignment="1" applyProtection="1">
      <alignment horizontal="center" vertical="center" wrapText="1"/>
    </xf>
    <xf numFmtId="165" fontId="11" fillId="0" borderId="9" xfId="5" applyFont="1" applyBorder="1" applyAlignment="1">
      <alignment horizontal="right" vertical="center"/>
    </xf>
    <xf numFmtId="165" fontId="11" fillId="0" borderId="9" xfId="5" applyFont="1" applyBorder="1" applyAlignment="1">
      <alignment horizontal="right" vertical="top"/>
    </xf>
    <xf numFmtId="165" fontId="11" fillId="0" borderId="16" xfId="5" applyFont="1" applyBorder="1" applyAlignment="1">
      <alignment horizontal="right" vertical="top"/>
    </xf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3" fontId="9" fillId="0" borderId="1" xfId="4" applyNumberFormat="1" applyFont="1" applyBorder="1" applyAlignment="1">
      <alignment horizontal="center" vertical="center" wrapText="1"/>
    </xf>
    <xf numFmtId="164" fontId="9" fillId="0" borderId="1" xfId="4" applyNumberFormat="1" applyFont="1" applyBorder="1" applyAlignment="1">
      <alignment horizontal="center" vertical="center" wrapText="1"/>
    </xf>
    <xf numFmtId="4" fontId="9" fillId="0" borderId="1" xfId="4" applyNumberFormat="1" applyFont="1" applyBorder="1" applyAlignment="1">
      <alignment horizontal="center" vertical="center" wrapText="1"/>
    </xf>
    <xf numFmtId="0" fontId="9" fillId="0" borderId="32" xfId="4" applyFont="1" applyBorder="1" applyAlignment="1">
      <alignment horizontal="center" vertical="center"/>
    </xf>
    <xf numFmtId="4" fontId="9" fillId="0" borderId="33" xfId="4" applyNumberFormat="1" applyFont="1" applyBorder="1" applyAlignment="1">
      <alignment horizontal="center" vertical="center" wrapText="1"/>
    </xf>
    <xf numFmtId="0" fontId="8" fillId="0" borderId="32" xfId="4" applyBorder="1" applyAlignment="1">
      <alignment horizontal="center" vertical="center"/>
    </xf>
    <xf numFmtId="166" fontId="8" fillId="0" borderId="33" xfId="7" applyFill="1" applyBorder="1" applyAlignment="1" applyProtection="1">
      <alignment horizontal="right"/>
    </xf>
    <xf numFmtId="0" fontId="8" fillId="0" borderId="34" xfId="4" applyBorder="1" applyAlignment="1">
      <alignment horizontal="center" vertical="center"/>
    </xf>
    <xf numFmtId="0" fontId="11" fillId="0" borderId="35" xfId="4" applyFont="1" applyBorder="1" applyAlignment="1">
      <alignment horizontal="left" vertical="top" wrapText="1" readingOrder="1"/>
    </xf>
    <xf numFmtId="0" fontId="8" fillId="0" borderId="35" xfId="4" applyBorder="1" applyAlignment="1">
      <alignment horizontal="center" vertical="top" readingOrder="1"/>
    </xf>
    <xf numFmtId="3" fontId="8" fillId="0" borderId="35" xfId="4" applyNumberFormat="1" applyBorder="1" applyAlignment="1">
      <alignment horizontal="right" vertical="top" readingOrder="1"/>
    </xf>
    <xf numFmtId="164" fontId="8" fillId="0" borderId="35" xfId="4" applyNumberFormat="1" applyBorder="1" applyAlignment="1">
      <alignment horizontal="right"/>
    </xf>
    <xf numFmtId="9" fontId="8" fillId="0" borderId="35" xfId="6" applyFill="1" applyBorder="1" applyAlignment="1" applyProtection="1">
      <alignment horizontal="center" wrapText="1"/>
    </xf>
    <xf numFmtId="166" fontId="8" fillId="0" borderId="35" xfId="7" applyFill="1" applyBorder="1" applyAlignment="1" applyProtection="1">
      <alignment horizontal="right"/>
    </xf>
    <xf numFmtId="166" fontId="8" fillId="0" borderId="36" xfId="7" applyFill="1" applyBorder="1" applyAlignment="1" applyProtection="1">
      <alignment horizontal="right"/>
    </xf>
    <xf numFmtId="0" fontId="3" fillId="0" borderId="25" xfId="0" applyFont="1" applyBorder="1"/>
    <xf numFmtId="0" fontId="2" fillId="0" borderId="0" xfId="0" applyFont="1" applyAlignment="1">
      <alignment horizontal="left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44" fontId="6" fillId="0" borderId="33" xfId="1" applyFont="1" applyFill="1" applyBorder="1" applyAlignment="1" applyProtection="1">
      <alignment horizontal="right"/>
    </xf>
    <xf numFmtId="0" fontId="3" fillId="0" borderId="32" xfId="0" applyFont="1" applyBorder="1" applyAlignment="1">
      <alignment horizontal="center" vertical="center"/>
    </xf>
    <xf numFmtId="44" fontId="6" fillId="0" borderId="33" xfId="1" applyFont="1" applyFill="1" applyBorder="1" applyAlignment="1" applyProtection="1">
      <alignment horizontal="right" wrapText="1"/>
    </xf>
    <xf numFmtId="0" fontId="3" fillId="0" borderId="34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/>
    </xf>
    <xf numFmtId="44" fontId="6" fillId="0" borderId="35" xfId="1" applyFont="1" applyFill="1" applyBorder="1" applyAlignment="1" applyProtection="1">
      <alignment horizontal="right" wrapText="1"/>
    </xf>
    <xf numFmtId="44" fontId="6" fillId="0" borderId="36" xfId="1" applyFont="1" applyFill="1" applyBorder="1" applyAlignment="1" applyProtection="1">
      <alignment horizontal="right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9" fontId="11" fillId="0" borderId="9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165" fontId="11" fillId="0" borderId="8" xfId="5" applyFont="1" applyBorder="1" applyAlignment="1">
      <alignment horizontal="right" vertical="top"/>
    </xf>
    <xf numFmtId="9" fontId="11" fillId="0" borderId="8" xfId="0" applyNumberFormat="1" applyFont="1" applyBorder="1" applyAlignment="1">
      <alignment horizontal="center" vertical="top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43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165" fontId="11" fillId="0" borderId="48" xfId="5" applyFont="1" applyBorder="1" applyAlignment="1">
      <alignment horizontal="right" vertical="top"/>
    </xf>
    <xf numFmtId="0" fontId="11" fillId="0" borderId="49" xfId="0" applyFont="1" applyBorder="1" applyAlignment="1">
      <alignment horizontal="center" vertical="center"/>
    </xf>
    <xf numFmtId="165" fontId="11" fillId="0" borderId="50" xfId="5" applyFont="1" applyBorder="1" applyAlignment="1">
      <alignment horizontal="right" vertical="top"/>
    </xf>
    <xf numFmtId="0" fontId="11" fillId="0" borderId="5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165" fontId="11" fillId="0" borderId="35" xfId="5" applyFont="1" applyBorder="1" applyAlignment="1">
      <alignment horizontal="right" vertical="top"/>
    </xf>
    <xf numFmtId="9" fontId="11" fillId="0" borderId="52" xfId="0" applyNumberFormat="1" applyFont="1" applyBorder="1" applyAlignment="1">
      <alignment horizontal="center" vertical="top"/>
    </xf>
    <xf numFmtId="165" fontId="11" fillId="0" borderId="52" xfId="5" applyFont="1" applyBorder="1" applyAlignment="1">
      <alignment horizontal="right" vertical="top"/>
    </xf>
    <xf numFmtId="165" fontId="11" fillId="0" borderId="53" xfId="5" applyFont="1" applyBorder="1" applyAlignment="1">
      <alignment horizontal="right" vertical="top"/>
    </xf>
    <xf numFmtId="0" fontId="13" fillId="0" borderId="0" xfId="0" applyFont="1"/>
    <xf numFmtId="0" fontId="13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2" fillId="0" borderId="54" xfId="0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9" fontId="2" fillId="0" borderId="54" xfId="2" applyFont="1" applyFill="1" applyBorder="1" applyAlignment="1" applyProtection="1">
      <alignment horizontal="center" vertical="center" wrapText="1"/>
    </xf>
    <xf numFmtId="44" fontId="2" fillId="0" borderId="54" xfId="1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/>
    </xf>
    <xf numFmtId="167" fontId="13" fillId="0" borderId="9" xfId="3" applyNumberFormat="1" applyFont="1" applyBorder="1" applyAlignment="1">
      <alignment horizontal="center" vertical="center"/>
    </xf>
    <xf numFmtId="9" fontId="13" fillId="0" borderId="9" xfId="2" applyFont="1" applyFill="1" applyBorder="1" applyAlignment="1" applyProtection="1">
      <alignment horizontal="center" vertical="center" wrapText="1"/>
    </xf>
    <xf numFmtId="167" fontId="13" fillId="0" borderId="15" xfId="3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wrapText="1"/>
    </xf>
    <xf numFmtId="167" fontId="13" fillId="0" borderId="9" xfId="3" applyNumberFormat="1" applyFont="1" applyFill="1" applyBorder="1" applyAlignment="1">
      <alignment horizontal="center" vertical="center"/>
    </xf>
    <xf numFmtId="167" fontId="13" fillId="0" borderId="15" xfId="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7" fontId="13" fillId="0" borderId="1" xfId="3" applyNumberFormat="1" applyFont="1" applyBorder="1" applyAlignment="1">
      <alignment horizontal="center" vertical="center"/>
    </xf>
    <xf numFmtId="9" fontId="13" fillId="0" borderId="1" xfId="2" applyFont="1" applyFill="1" applyBorder="1" applyAlignment="1" applyProtection="1">
      <alignment horizontal="center" vertical="center" wrapText="1"/>
    </xf>
    <xf numFmtId="167" fontId="13" fillId="0" borderId="1" xfId="3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167" fontId="13" fillId="0" borderId="16" xfId="3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167" fontId="13" fillId="0" borderId="28" xfId="3" applyNumberFormat="1" applyFont="1" applyBorder="1" applyAlignment="1">
      <alignment horizontal="center" vertical="center"/>
    </xf>
    <xf numFmtId="9" fontId="13" fillId="0" borderId="55" xfId="2" applyFont="1" applyFill="1" applyBorder="1" applyAlignment="1" applyProtection="1">
      <alignment horizontal="center" vertical="center" wrapText="1"/>
    </xf>
    <xf numFmtId="167" fontId="13" fillId="0" borderId="56" xfId="3" applyNumberFormat="1" applyFont="1" applyBorder="1" applyAlignment="1">
      <alignment horizontal="center" vertical="center"/>
    </xf>
    <xf numFmtId="0" fontId="2" fillId="0" borderId="0" xfId="0" applyFont="1"/>
    <xf numFmtId="0" fontId="2" fillId="0" borderId="54" xfId="0" applyFont="1" applyBorder="1" applyAlignment="1">
      <alignment horizontal="center" vertical="center"/>
    </xf>
    <xf numFmtId="167" fontId="2" fillId="0" borderId="57" xfId="3" applyNumberFormat="1" applyFont="1" applyBorder="1" applyAlignment="1">
      <alignment horizontal="center" vertical="center"/>
    </xf>
    <xf numFmtId="167" fontId="2" fillId="0" borderId="11" xfId="3" applyNumberFormat="1" applyFont="1" applyBorder="1" applyAlignment="1">
      <alignment horizontal="center" vertical="center"/>
    </xf>
    <xf numFmtId="167" fontId="2" fillId="0" borderId="54" xfId="3" applyNumberFormat="1" applyFont="1" applyBorder="1" applyAlignment="1">
      <alignment horizontal="center" vertical="center"/>
    </xf>
    <xf numFmtId="4" fontId="13" fillId="0" borderId="0" xfId="0" applyNumberFormat="1" applyFont="1"/>
    <xf numFmtId="0" fontId="13" fillId="0" borderId="16" xfId="0" applyFont="1" applyBorder="1" applyAlignment="1">
      <alignment horizontal="center" vertical="center" wrapText="1"/>
    </xf>
    <xf numFmtId="9" fontId="13" fillId="0" borderId="16" xfId="2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9" fontId="2" fillId="0" borderId="35" xfId="2" applyFont="1" applyFill="1" applyBorder="1" applyAlignment="1" applyProtection="1">
      <alignment horizontal="center" vertical="center" wrapText="1"/>
    </xf>
    <xf numFmtId="44" fontId="2" fillId="0" borderId="35" xfId="1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left" vertical="center" wrapText="1"/>
    </xf>
    <xf numFmtId="3" fontId="13" fillId="3" borderId="54" xfId="0" applyNumberFormat="1" applyFont="1" applyFill="1" applyBorder="1" applyAlignment="1">
      <alignment horizontal="center" vertical="center"/>
    </xf>
    <xf numFmtId="167" fontId="13" fillId="3" borderId="54" xfId="3" applyNumberFormat="1" applyFont="1" applyFill="1" applyBorder="1" applyAlignment="1">
      <alignment horizontal="center" vertical="center"/>
    </xf>
    <xf numFmtId="9" fontId="13" fillId="3" borderId="54" xfId="2" applyFont="1" applyFill="1" applyBorder="1" applyAlignment="1" applyProtection="1">
      <alignment horizontal="center" vertical="center" wrapText="1"/>
    </xf>
    <xf numFmtId="167" fontId="13" fillId="3" borderId="54" xfId="3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167" fontId="13" fillId="3" borderId="1" xfId="3" applyNumberFormat="1" applyFont="1" applyFill="1" applyBorder="1" applyAlignment="1">
      <alignment horizontal="center" vertical="center"/>
    </xf>
    <xf numFmtId="9" fontId="13" fillId="3" borderId="1" xfId="2" applyFont="1" applyFill="1" applyBorder="1" applyAlignment="1" applyProtection="1">
      <alignment horizontal="center" vertical="center" wrapText="1"/>
    </xf>
    <xf numFmtId="167" fontId="13" fillId="3" borderId="1" xfId="3" applyNumberFormat="1" applyFont="1" applyFill="1" applyBorder="1" applyAlignment="1" applyProtection="1">
      <alignment horizontal="center" vertical="center"/>
    </xf>
    <xf numFmtId="167" fontId="13" fillId="0" borderId="28" xfId="3" applyNumberFormat="1" applyFont="1" applyFill="1" applyBorder="1" applyAlignment="1" applyProtection="1">
      <alignment horizontal="center" vertical="center"/>
    </xf>
    <xf numFmtId="0" fontId="2" fillId="0" borderId="23" xfId="0" applyFont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left" wrapText="1"/>
    </xf>
    <xf numFmtId="0" fontId="11" fillId="0" borderId="58" xfId="0" applyFont="1" applyBorder="1" applyAlignment="1">
      <alignment horizontal="center" vertical="center"/>
    </xf>
    <xf numFmtId="3" fontId="11" fillId="0" borderId="58" xfId="0" applyNumberFormat="1" applyFont="1" applyBorder="1" applyAlignment="1">
      <alignment horizontal="right" vertical="center"/>
    </xf>
    <xf numFmtId="165" fontId="11" fillId="0" borderId="59" xfId="5" applyFont="1" applyBorder="1" applyAlignment="1">
      <alignment horizontal="right" vertical="center"/>
    </xf>
    <xf numFmtId="165" fontId="11" fillId="0" borderId="35" xfId="5" applyFont="1" applyBorder="1" applyAlignment="1">
      <alignment horizontal="right" vertical="center"/>
    </xf>
    <xf numFmtId="0" fontId="11" fillId="0" borderId="40" xfId="0" applyFont="1" applyBorder="1" applyAlignment="1">
      <alignment horizontal="left" wrapText="1"/>
    </xf>
    <xf numFmtId="0" fontId="11" fillId="0" borderId="28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right" vertical="center"/>
    </xf>
    <xf numFmtId="165" fontId="11" fillId="0" borderId="28" xfId="5" applyFont="1" applyBorder="1" applyAlignment="1">
      <alignment horizontal="right" vertical="center"/>
    </xf>
    <xf numFmtId="9" fontId="11" fillId="0" borderId="61" xfId="6" applyFont="1" applyFill="1" applyBorder="1" applyAlignment="1" applyProtection="1">
      <alignment horizontal="center" vertical="center" wrapText="1"/>
    </xf>
    <xf numFmtId="165" fontId="11" fillId="0" borderId="61" xfId="5" applyFont="1" applyBorder="1" applyAlignment="1">
      <alignment horizontal="right" vertical="center"/>
    </xf>
    <xf numFmtId="0" fontId="11" fillId="0" borderId="1" xfId="0" applyFont="1" applyBorder="1" applyAlignment="1">
      <alignment horizontal="left" wrapText="1"/>
    </xf>
    <xf numFmtId="165" fontId="11" fillId="0" borderId="1" xfId="5" applyFont="1" applyBorder="1" applyAlignment="1">
      <alignment horizontal="right" vertical="center"/>
    </xf>
    <xf numFmtId="9" fontId="11" fillId="0" borderId="1" xfId="6" applyFont="1" applyFill="1" applyBorder="1" applyAlignment="1" applyProtection="1">
      <alignment horizontal="center" vertical="center" wrapText="1"/>
    </xf>
    <xf numFmtId="0" fontId="0" fillId="0" borderId="62" xfId="0" applyBorder="1" applyAlignment="1">
      <alignment horizontal="center"/>
    </xf>
    <xf numFmtId="165" fontId="11" fillId="0" borderId="3" xfId="5" applyFont="1" applyFill="1" applyBorder="1" applyAlignment="1" applyProtection="1">
      <alignment horizontal="right" wrapText="1"/>
    </xf>
    <xf numFmtId="165" fontId="11" fillId="0" borderId="4" xfId="5" applyFont="1" applyFill="1" applyBorder="1" applyAlignment="1" applyProtection="1">
      <alignment horizontal="right" wrapText="1"/>
    </xf>
    <xf numFmtId="165" fontId="11" fillId="0" borderId="5" xfId="5" applyFont="1" applyFill="1" applyBorder="1" applyAlignment="1" applyProtection="1">
      <alignment horizontal="right" wrapText="1"/>
    </xf>
    <xf numFmtId="0" fontId="9" fillId="0" borderId="47" xfId="0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165" fontId="11" fillId="0" borderId="50" xfId="5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65" fontId="11" fillId="0" borderId="67" xfId="5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165" fontId="11" fillId="0" borderId="33" xfId="5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wrapText="1"/>
    </xf>
    <xf numFmtId="9" fontId="11" fillId="0" borderId="35" xfId="6" applyFont="1" applyFill="1" applyBorder="1" applyAlignment="1" applyProtection="1">
      <alignment horizontal="center" vertical="center" wrapText="1"/>
    </xf>
    <xf numFmtId="165" fontId="11" fillId="0" borderId="36" xfId="5" applyFont="1" applyBorder="1" applyAlignment="1">
      <alignment horizontal="right" vertical="center"/>
    </xf>
    <xf numFmtId="0" fontId="0" fillId="3" borderId="0" xfId="0" applyFill="1"/>
    <xf numFmtId="3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6" fillId="3" borderId="0" xfId="0" applyFont="1" applyFill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68" fontId="16" fillId="3" borderId="1" xfId="0" applyNumberFormat="1" applyFont="1" applyFill="1" applyBorder="1" applyAlignment="1">
      <alignment horizontal="center" vertical="center"/>
    </xf>
    <xf numFmtId="167" fontId="13" fillId="3" borderId="1" xfId="8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1" fillId="0" borderId="8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3" fontId="6" fillId="3" borderId="35" xfId="0" applyNumberFormat="1" applyFont="1" applyFill="1" applyBorder="1" applyAlignment="1">
      <alignment horizontal="right"/>
    </xf>
    <xf numFmtId="164" fontId="6" fillId="3" borderId="35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167" fontId="13" fillId="3" borderId="9" xfId="3" applyNumberFormat="1" applyFont="1" applyFill="1" applyBorder="1" applyAlignment="1">
      <alignment horizontal="center" vertical="center"/>
    </xf>
    <xf numFmtId="9" fontId="13" fillId="3" borderId="9" xfId="2" applyFont="1" applyFill="1" applyBorder="1" applyAlignment="1" applyProtection="1">
      <alignment horizontal="center" vertical="center" wrapText="1"/>
    </xf>
    <xf numFmtId="167" fontId="13" fillId="3" borderId="15" xfId="3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9" fontId="6" fillId="3" borderId="1" xfId="2" applyFont="1" applyFill="1" applyBorder="1" applyAlignment="1" applyProtection="1">
      <alignment horizontal="center" wrapText="1"/>
    </xf>
    <xf numFmtId="44" fontId="6" fillId="3" borderId="1" xfId="1" applyFont="1" applyFill="1" applyBorder="1" applyAlignment="1" applyProtection="1">
      <alignment horizontal="right"/>
    </xf>
    <xf numFmtId="44" fontId="6" fillId="3" borderId="33" xfId="1" applyFont="1" applyFill="1" applyBorder="1" applyAlignment="1" applyProtection="1">
      <alignment horizontal="right"/>
    </xf>
    <xf numFmtId="164" fontId="17" fillId="3" borderId="70" xfId="0" applyNumberFormat="1" applyFont="1" applyFill="1" applyBorder="1" applyAlignment="1">
      <alignment horizontal="center" vertical="center"/>
    </xf>
    <xf numFmtId="164" fontId="17" fillId="3" borderId="68" xfId="0" applyNumberFormat="1" applyFont="1" applyFill="1" applyBorder="1" applyAlignment="1">
      <alignment horizontal="center" vertical="center"/>
    </xf>
    <xf numFmtId="164" fontId="17" fillId="3" borderId="69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2" borderId="29" xfId="4" applyFont="1" applyFill="1" applyBorder="1" applyAlignment="1">
      <alignment horizontal="left"/>
    </xf>
    <xf numFmtId="0" fontId="10" fillId="2" borderId="30" xfId="4" applyFont="1" applyFill="1" applyBorder="1" applyAlignment="1">
      <alignment horizontal="left"/>
    </xf>
    <xf numFmtId="0" fontId="10" fillId="2" borderId="31" xfId="4" applyFont="1" applyFill="1" applyBorder="1" applyAlignment="1">
      <alignment horizontal="left"/>
    </xf>
    <xf numFmtId="0" fontId="9" fillId="0" borderId="26" xfId="4" applyFont="1" applyBorder="1" applyAlignment="1">
      <alignment horizontal="right"/>
    </xf>
    <xf numFmtId="0" fontId="9" fillId="0" borderId="2" xfId="4" applyFont="1" applyBorder="1" applyAlignment="1">
      <alignment horizontal="right"/>
    </xf>
    <xf numFmtId="0" fontId="20" fillId="0" borderId="71" xfId="0" applyFont="1" applyBorder="1" applyAlignment="1">
      <alignment horizontal="left" vertical="top" wrapText="1"/>
    </xf>
    <xf numFmtId="0" fontId="20" fillId="0" borderId="72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12" fillId="2" borderId="44" xfId="0" applyFont="1" applyFill="1" applyBorder="1" applyAlignment="1">
      <alignment horizontal="left"/>
    </xf>
    <xf numFmtId="0" fontId="12" fillId="2" borderId="45" xfId="0" applyFont="1" applyFill="1" applyBorder="1" applyAlignment="1">
      <alignment horizontal="left"/>
    </xf>
    <xf numFmtId="0" fontId="12" fillId="2" borderId="46" xfId="0" applyFont="1" applyFill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/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/>
    </xf>
    <xf numFmtId="0" fontId="12" fillId="2" borderId="30" xfId="0" applyFont="1" applyFill="1" applyBorder="1" applyAlignment="1">
      <alignment horizontal="left"/>
    </xf>
    <xf numFmtId="0" fontId="12" fillId="2" borderId="31" xfId="0" applyFont="1" applyFill="1" applyBorder="1" applyAlignment="1">
      <alignment horizontal="left"/>
    </xf>
    <xf numFmtId="0" fontId="15" fillId="0" borderId="60" xfId="0" applyFont="1" applyBorder="1" applyAlignment="1">
      <alignment horizontal="right"/>
    </xf>
    <xf numFmtId="0" fontId="15" fillId="0" borderId="63" xfId="0" applyFont="1" applyBorder="1" applyAlignment="1">
      <alignment horizontal="right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38">
    <cellStyle name="Dziesiętny" xfId="3" builtinId="3"/>
    <cellStyle name="Dziesiętny 2" xfId="5" xr:uid="{629F3956-67CE-4F7B-8717-AE29996AEA37}"/>
    <cellStyle name="Dziesiętny 2 2" xfId="31" xr:uid="{83D71A19-4013-42E4-8FAA-956779C1CBDE}"/>
    <cellStyle name="Dziesiętny 2 3" xfId="25" xr:uid="{F5870398-D024-47C4-B205-BC53FCBABC48}"/>
    <cellStyle name="Dziesiętny 2 4" xfId="37" xr:uid="{696B26C2-8841-488B-8254-AFCE7E920CCE}"/>
    <cellStyle name="Dziesiętny 2 5" xfId="19" xr:uid="{FB448A5E-280F-4698-94BF-E0D5C6546F12}"/>
    <cellStyle name="Dziesiętny 3" xfId="10" xr:uid="{0A5D5788-6AB4-4ACE-A9F4-6E3B9ADE9DE5}"/>
    <cellStyle name="Normalny" xfId="0" builtinId="0"/>
    <cellStyle name="Normalny 2" xfId="4" xr:uid="{3BFB12D2-A908-4E1C-A207-90FF5CC3272A}"/>
    <cellStyle name="Normalny 2 2" xfId="13" xr:uid="{2AA68794-41C4-4F8A-B2A1-E32AC9659592}"/>
    <cellStyle name="Normalny 3" xfId="16" xr:uid="{75057118-D59D-47D5-9943-18A0CA6160D5}"/>
    <cellStyle name="Normalny 3 2" xfId="28" xr:uid="{593FE05E-57DC-468D-93EF-4BFD90D9A838}"/>
    <cellStyle name="Normalny 3 3" xfId="22" xr:uid="{9E333883-0E4B-444D-B0B0-85DF9D6621C1}"/>
    <cellStyle name="Normalny 3 4" xfId="34" xr:uid="{DE8D1E31-937B-4DFF-A83D-8A53C436E6A2}"/>
    <cellStyle name="Normalny 4" xfId="9" xr:uid="{8613AD26-E108-4A82-A1E8-81EC744E6C1B}"/>
    <cellStyle name="Procentowy" xfId="2" builtinId="5"/>
    <cellStyle name="Procentowy 2" xfId="6" xr:uid="{35CBB906-1FDA-4F54-A0AF-9FD7ACF4883D}"/>
    <cellStyle name="Procentowy 2 2" xfId="14" xr:uid="{2DB8282D-CBEE-42EE-9BA4-36D7127432CB}"/>
    <cellStyle name="Procentowy 3" xfId="18" xr:uid="{B1811665-8C6D-4CE5-8A8E-558C69FE968C}"/>
    <cellStyle name="Procentowy 3 2" xfId="30" xr:uid="{259CC1B3-7EBA-4E0D-A8FC-E7DB903CB7DC}"/>
    <cellStyle name="Procentowy 3 3" xfId="24" xr:uid="{24AEE131-99D1-476D-B7E0-C93AAE366EAA}"/>
    <cellStyle name="Procentowy 3 4" xfId="36" xr:uid="{7E4F729C-1C06-4E88-9781-DE2F96037749}"/>
    <cellStyle name="Procentowy 4" xfId="12" xr:uid="{19ADD54C-72A7-4506-9D52-7AB210EC9821}"/>
    <cellStyle name="Walutowy" xfId="1" builtinId="4"/>
    <cellStyle name="Walutowy 2" xfId="7" xr:uid="{A3985056-C0E3-44FA-A876-0AAA2A187F7D}"/>
    <cellStyle name="Walutowy 2 2" xfId="27" xr:uid="{C8AB4921-3A3E-409C-AC70-3A3DD92D9666}"/>
    <cellStyle name="Walutowy 2 3" xfId="21" xr:uid="{95AEAB6E-3733-482B-8164-133964E864D1}"/>
    <cellStyle name="Walutowy 2 4" xfId="33" xr:uid="{C60A7288-739D-4D81-A726-B18FFAB5E1F7}"/>
    <cellStyle name="Walutowy 2 5" xfId="15" xr:uid="{5D447801-06F7-4288-94AD-E74514ABF6B9}"/>
    <cellStyle name="Walutowy 3" xfId="8" xr:uid="{1D1E2D84-8441-4BBC-B061-33538F383072}"/>
    <cellStyle name="Walutowy 3 2" xfId="29" xr:uid="{2649F926-0274-49A5-8257-60076671F196}"/>
    <cellStyle name="Walutowy 3 3" xfId="23" xr:uid="{B9D35676-36DB-4DC9-81B3-4F0065A6F303}"/>
    <cellStyle name="Walutowy 3 4" xfId="35" xr:uid="{EE9B3A12-64A3-4FC0-B8EA-2AAD1601D4D8}"/>
    <cellStyle name="Walutowy 3 5" xfId="17" xr:uid="{DEC8CBC5-37D0-40C1-A940-594DC2FD89D7}"/>
    <cellStyle name="Walutowy 4" xfId="26" xr:uid="{CD790C2E-CDE4-4BF2-9A3B-339576A6EFA5}"/>
    <cellStyle name="Walutowy 5" xfId="20" xr:uid="{C13B5141-17AC-4AFC-B384-6121A8882ECC}"/>
    <cellStyle name="Walutowy 6" xfId="32" xr:uid="{E7BF7933-E9AA-4E50-8D35-47F15D48B8BA}"/>
    <cellStyle name="Walutowy 7" xfId="11" xr:uid="{17D6A963-95B3-4FC3-9D3E-3A73006FB219}"/>
  </cellStyles>
  <dxfs count="1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G73" sqref="G73:I73"/>
    </sheetView>
  </sheetViews>
  <sheetFormatPr defaultColWidth="11.7109375" defaultRowHeight="13.5"/>
  <cols>
    <col min="1" max="1" width="6.140625" style="1" customWidth="1"/>
    <col min="2" max="2" width="46" style="2" customWidth="1"/>
    <col min="3" max="3" width="4.85546875" style="2" customWidth="1"/>
    <col min="4" max="4" width="7.85546875" style="3" customWidth="1"/>
    <col min="5" max="5" width="10.7109375" style="4" customWidth="1"/>
    <col min="6" max="6" width="8.5703125" style="1" customWidth="1"/>
    <col min="7" max="8" width="13.7109375" style="5" customWidth="1"/>
    <col min="9" max="9" width="14" style="5" customWidth="1"/>
    <col min="10" max="11" width="11.7109375" style="2" customWidth="1"/>
    <col min="12" max="15" width="11.7109375" style="2"/>
    <col min="16" max="16" width="11.7109375" style="2" customWidth="1"/>
    <col min="17" max="16384" width="11.7109375" style="2"/>
  </cols>
  <sheetData>
    <row r="1" spans="1:18">
      <c r="B1" s="284"/>
      <c r="C1" s="284"/>
      <c r="D1" s="284"/>
      <c r="E1" s="284"/>
      <c r="F1" s="284"/>
      <c r="G1" s="284"/>
      <c r="H1" s="284"/>
      <c r="I1" s="284"/>
      <c r="J1" s="284"/>
    </row>
    <row r="2" spans="1:18">
      <c r="B2" s="2" t="s">
        <v>176</v>
      </c>
    </row>
    <row r="3" spans="1:18" ht="17.25" thickBot="1">
      <c r="A3" s="285"/>
      <c r="B3" s="286"/>
      <c r="C3" s="286"/>
      <c r="I3" s="6"/>
    </row>
    <row r="4" spans="1:18">
      <c r="A4" s="280" t="s">
        <v>157</v>
      </c>
      <c r="B4" s="281"/>
      <c r="C4" s="281"/>
      <c r="D4" s="281"/>
      <c r="E4" s="281"/>
      <c r="F4" s="281"/>
      <c r="G4" s="281"/>
      <c r="H4" s="281"/>
      <c r="I4" s="282"/>
    </row>
    <row r="5" spans="1:18" s="19" customFormat="1" ht="27">
      <c r="A5" s="82" t="s">
        <v>153</v>
      </c>
      <c r="B5" s="7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83" t="s">
        <v>7</v>
      </c>
      <c r="J5" s="12"/>
      <c r="K5" s="13"/>
      <c r="L5" s="14"/>
      <c r="M5" s="15"/>
      <c r="N5" s="16"/>
      <c r="O5" s="17"/>
      <c r="P5" s="18"/>
      <c r="Q5" s="18"/>
      <c r="R5" s="18"/>
    </row>
    <row r="6" spans="1:18" ht="54">
      <c r="A6" s="84">
        <v>1</v>
      </c>
      <c r="B6" s="261" t="s">
        <v>8</v>
      </c>
      <c r="C6" s="262" t="s">
        <v>9</v>
      </c>
      <c r="D6" s="257">
        <v>4600</v>
      </c>
      <c r="E6" s="258"/>
      <c r="F6" s="21"/>
      <c r="G6" s="20"/>
      <c r="H6" s="22"/>
      <c r="I6" s="85"/>
    </row>
    <row r="7" spans="1:18" ht="27">
      <c r="A7" s="84">
        <f t="shared" ref="A7:A56" si="0">A6+1</f>
        <v>2</v>
      </c>
      <c r="B7" s="261" t="s">
        <v>167</v>
      </c>
      <c r="C7" s="262" t="s">
        <v>9</v>
      </c>
      <c r="D7" s="257">
        <v>35</v>
      </c>
      <c r="E7" s="258"/>
      <c r="F7" s="21"/>
      <c r="G7" s="20"/>
      <c r="H7" s="22"/>
      <c r="I7" s="85"/>
    </row>
    <row r="8" spans="1:18" ht="27">
      <c r="A8" s="86">
        <f t="shared" si="0"/>
        <v>3</v>
      </c>
      <c r="B8" s="261" t="s">
        <v>10</v>
      </c>
      <c r="C8" s="262" t="s">
        <v>9</v>
      </c>
      <c r="D8" s="257">
        <v>90</v>
      </c>
      <c r="E8" s="258"/>
      <c r="F8" s="21"/>
      <c r="G8" s="22"/>
      <c r="H8" s="22"/>
      <c r="I8" s="85"/>
      <c r="J8" s="18"/>
      <c r="K8" s="1"/>
      <c r="L8" s="15"/>
      <c r="M8" s="16"/>
      <c r="N8" s="17"/>
      <c r="O8" s="18"/>
      <c r="P8" s="18"/>
      <c r="Q8" s="18"/>
    </row>
    <row r="9" spans="1:18" ht="40.5">
      <c r="A9" s="84">
        <f t="shared" si="0"/>
        <v>4</v>
      </c>
      <c r="B9" s="261" t="s">
        <v>11</v>
      </c>
      <c r="C9" s="262" t="s">
        <v>9</v>
      </c>
      <c r="D9" s="257">
        <v>10</v>
      </c>
      <c r="E9" s="258"/>
      <c r="F9" s="21"/>
      <c r="G9" s="22"/>
      <c r="H9" s="22"/>
      <c r="I9" s="85"/>
    </row>
    <row r="10" spans="1:18" ht="81">
      <c r="A10" s="86">
        <f t="shared" si="0"/>
        <v>5</v>
      </c>
      <c r="B10" s="261" t="s">
        <v>12</v>
      </c>
      <c r="C10" s="262" t="s">
        <v>9</v>
      </c>
      <c r="D10" s="257">
        <v>6</v>
      </c>
      <c r="E10" s="258"/>
      <c r="F10" s="21"/>
      <c r="G10" s="22"/>
      <c r="H10" s="22"/>
      <c r="I10" s="85"/>
    </row>
    <row r="11" spans="1:18" ht="81">
      <c r="A11" s="86">
        <f t="shared" si="0"/>
        <v>6</v>
      </c>
      <c r="B11" s="261" t="s">
        <v>13</v>
      </c>
      <c r="C11" s="262" t="s">
        <v>9</v>
      </c>
      <c r="D11" s="257">
        <v>3800</v>
      </c>
      <c r="E11" s="258"/>
      <c r="F11" s="21"/>
      <c r="G11" s="22"/>
      <c r="H11" s="22"/>
      <c r="I11" s="85"/>
    </row>
    <row r="12" spans="1:18" ht="66.75" customHeight="1">
      <c r="A12" s="86">
        <f t="shared" si="0"/>
        <v>7</v>
      </c>
      <c r="B12" s="261" t="s">
        <v>14</v>
      </c>
      <c r="C12" s="262" t="s">
        <v>9</v>
      </c>
      <c r="D12" s="257">
        <v>30</v>
      </c>
      <c r="E12" s="258"/>
      <c r="F12" s="21"/>
      <c r="G12" s="22"/>
      <c r="H12" s="22"/>
      <c r="I12" s="85"/>
    </row>
    <row r="13" spans="1:18" ht="81">
      <c r="A13" s="86">
        <f t="shared" si="0"/>
        <v>8</v>
      </c>
      <c r="B13" s="261" t="s">
        <v>15</v>
      </c>
      <c r="C13" s="262" t="s">
        <v>9</v>
      </c>
      <c r="D13" s="257">
        <v>150</v>
      </c>
      <c r="E13" s="258"/>
      <c r="F13" s="21"/>
      <c r="G13" s="22"/>
      <c r="H13" s="22"/>
      <c r="I13" s="85"/>
    </row>
    <row r="14" spans="1:18" ht="67.5">
      <c r="A14" s="86">
        <f t="shared" si="0"/>
        <v>9</v>
      </c>
      <c r="B14" s="261" t="s">
        <v>16</v>
      </c>
      <c r="C14" s="262" t="s">
        <v>9</v>
      </c>
      <c r="D14" s="257">
        <v>250</v>
      </c>
      <c r="E14" s="258"/>
      <c r="F14" s="21"/>
      <c r="G14" s="22"/>
      <c r="H14" s="22"/>
      <c r="I14" s="85"/>
    </row>
    <row r="15" spans="1:18">
      <c r="A15" s="86">
        <f t="shared" si="0"/>
        <v>10</v>
      </c>
      <c r="B15" s="261" t="s">
        <v>60</v>
      </c>
      <c r="C15" s="262" t="s">
        <v>17</v>
      </c>
      <c r="D15" s="257">
        <v>350</v>
      </c>
      <c r="E15" s="258"/>
      <c r="F15" s="21"/>
      <c r="G15" s="22"/>
      <c r="H15" s="22"/>
      <c r="I15" s="85"/>
    </row>
    <row r="16" spans="1:18">
      <c r="A16" s="86">
        <f t="shared" si="0"/>
        <v>11</v>
      </c>
      <c r="B16" s="261" t="s">
        <v>61</v>
      </c>
      <c r="C16" s="262" t="s">
        <v>17</v>
      </c>
      <c r="D16" s="257">
        <v>150</v>
      </c>
      <c r="E16" s="258"/>
      <c r="F16" s="21"/>
      <c r="G16" s="22"/>
      <c r="H16" s="22"/>
      <c r="I16" s="85"/>
    </row>
    <row r="17" spans="1:9" ht="30.75" customHeight="1">
      <c r="A17" s="86">
        <f t="shared" si="0"/>
        <v>12</v>
      </c>
      <c r="B17" s="261" t="s">
        <v>168</v>
      </c>
      <c r="C17" s="262" t="s">
        <v>9</v>
      </c>
      <c r="D17" s="257">
        <v>260</v>
      </c>
      <c r="E17" s="258"/>
      <c r="F17" s="21"/>
      <c r="G17" s="22"/>
      <c r="H17" s="22"/>
      <c r="I17" s="85"/>
    </row>
    <row r="18" spans="1:9" ht="67.5">
      <c r="A18" s="86">
        <f t="shared" si="0"/>
        <v>13</v>
      </c>
      <c r="B18" s="261" t="s">
        <v>169</v>
      </c>
      <c r="C18" s="262" t="s">
        <v>9</v>
      </c>
      <c r="D18" s="257">
        <v>50</v>
      </c>
      <c r="E18" s="258"/>
      <c r="F18" s="21"/>
      <c r="G18" s="22"/>
      <c r="H18" s="22"/>
      <c r="I18" s="85"/>
    </row>
    <row r="19" spans="1:9" ht="54">
      <c r="A19" s="86">
        <f>A18+1</f>
        <v>14</v>
      </c>
      <c r="B19" s="261" t="s">
        <v>62</v>
      </c>
      <c r="C19" s="262" t="s">
        <v>9</v>
      </c>
      <c r="D19" s="257">
        <v>3</v>
      </c>
      <c r="E19" s="258"/>
      <c r="F19" s="21"/>
      <c r="G19" s="22"/>
      <c r="H19" s="22"/>
      <c r="I19" s="85"/>
    </row>
    <row r="20" spans="1:9" ht="67.5">
      <c r="A20" s="86">
        <f>A19+1</f>
        <v>15</v>
      </c>
      <c r="B20" s="261" t="s">
        <v>18</v>
      </c>
      <c r="C20" s="262" t="s">
        <v>17</v>
      </c>
      <c r="D20" s="257">
        <v>100</v>
      </c>
      <c r="E20" s="258"/>
      <c r="F20" s="21"/>
      <c r="G20" s="22"/>
      <c r="H20" s="22"/>
      <c r="I20" s="85"/>
    </row>
    <row r="21" spans="1:9" ht="27">
      <c r="A21" s="86">
        <f>A20+1</f>
        <v>16</v>
      </c>
      <c r="B21" s="261" t="s">
        <v>19</v>
      </c>
      <c r="C21" s="262" t="s">
        <v>9</v>
      </c>
      <c r="D21" s="257">
        <v>2000</v>
      </c>
      <c r="E21" s="258"/>
      <c r="F21" s="21"/>
      <c r="G21" s="22"/>
      <c r="H21" s="22"/>
      <c r="I21" s="85"/>
    </row>
    <row r="22" spans="1:9" ht="81">
      <c r="A22" s="86">
        <f t="shared" si="0"/>
        <v>17</v>
      </c>
      <c r="B22" s="261" t="s">
        <v>20</v>
      </c>
      <c r="C22" s="262" t="s">
        <v>9</v>
      </c>
      <c r="D22" s="257">
        <v>130</v>
      </c>
      <c r="E22" s="258"/>
      <c r="F22" s="21"/>
      <c r="G22" s="22"/>
      <c r="H22" s="22"/>
      <c r="I22" s="85"/>
    </row>
    <row r="23" spans="1:9" ht="40.5">
      <c r="A23" s="86">
        <f t="shared" si="0"/>
        <v>18</v>
      </c>
      <c r="B23" s="261" t="s">
        <v>59</v>
      </c>
      <c r="C23" s="262" t="s">
        <v>24</v>
      </c>
      <c r="D23" s="257">
        <v>660</v>
      </c>
      <c r="E23" s="258"/>
      <c r="F23" s="21"/>
      <c r="G23" s="22"/>
      <c r="H23" s="22"/>
      <c r="I23" s="85"/>
    </row>
    <row r="24" spans="1:9" ht="27">
      <c r="A24" s="86">
        <f t="shared" si="0"/>
        <v>19</v>
      </c>
      <c r="B24" s="261" t="s">
        <v>21</v>
      </c>
      <c r="C24" s="262" t="s">
        <v>9</v>
      </c>
      <c r="D24" s="257">
        <v>8</v>
      </c>
      <c r="E24" s="258"/>
      <c r="F24" s="21"/>
      <c r="G24" s="22"/>
      <c r="H24" s="22"/>
      <c r="I24" s="85"/>
    </row>
    <row r="25" spans="1:9" ht="27">
      <c r="A25" s="86">
        <f t="shared" si="0"/>
        <v>20</v>
      </c>
      <c r="B25" s="261" t="s">
        <v>22</v>
      </c>
      <c r="C25" s="262" t="s">
        <v>9</v>
      </c>
      <c r="D25" s="257">
        <v>6</v>
      </c>
      <c r="E25" s="258"/>
      <c r="F25" s="21"/>
      <c r="G25" s="22"/>
      <c r="H25" s="22"/>
      <c r="I25" s="85"/>
    </row>
    <row r="26" spans="1:9" ht="27">
      <c r="A26" s="86">
        <f t="shared" si="0"/>
        <v>21</v>
      </c>
      <c r="B26" s="261" t="s">
        <v>23</v>
      </c>
      <c r="C26" s="262" t="s">
        <v>24</v>
      </c>
      <c r="D26" s="257">
        <v>600</v>
      </c>
      <c r="E26" s="258"/>
      <c r="F26" s="21"/>
      <c r="G26" s="22"/>
      <c r="H26" s="22"/>
      <c r="I26" s="85"/>
    </row>
    <row r="27" spans="1:9" ht="67.5">
      <c r="A27" s="86">
        <f t="shared" si="0"/>
        <v>22</v>
      </c>
      <c r="B27" s="261" t="s">
        <v>25</v>
      </c>
      <c r="C27" s="262" t="s">
        <v>9</v>
      </c>
      <c r="D27" s="257">
        <v>400</v>
      </c>
      <c r="E27" s="258"/>
      <c r="F27" s="21"/>
      <c r="G27" s="22"/>
      <c r="H27" s="22"/>
      <c r="I27" s="85"/>
    </row>
    <row r="28" spans="1:9">
      <c r="A28" s="86">
        <f t="shared" si="0"/>
        <v>23</v>
      </c>
      <c r="B28" s="261" t="s">
        <v>26</v>
      </c>
      <c r="C28" s="262" t="s">
        <v>9</v>
      </c>
      <c r="D28" s="257">
        <v>4</v>
      </c>
      <c r="E28" s="258"/>
      <c r="F28" s="21"/>
      <c r="G28" s="22"/>
      <c r="H28" s="22"/>
      <c r="I28" s="85"/>
    </row>
    <row r="29" spans="1:9">
      <c r="A29" s="86">
        <f t="shared" si="0"/>
        <v>24</v>
      </c>
      <c r="B29" s="261" t="s">
        <v>27</v>
      </c>
      <c r="C29" s="262" t="s">
        <v>9</v>
      </c>
      <c r="D29" s="257">
        <v>50</v>
      </c>
      <c r="E29" s="258"/>
      <c r="F29" s="21"/>
      <c r="G29" s="22"/>
      <c r="H29" s="22"/>
      <c r="I29" s="85"/>
    </row>
    <row r="30" spans="1:9" ht="40.5">
      <c r="A30" s="86">
        <f t="shared" si="0"/>
        <v>25</v>
      </c>
      <c r="B30" s="261" t="s">
        <v>28</v>
      </c>
      <c r="C30" s="262" t="s">
        <v>9</v>
      </c>
      <c r="D30" s="257">
        <v>210</v>
      </c>
      <c r="E30" s="258"/>
      <c r="F30" s="21"/>
      <c r="G30" s="22"/>
      <c r="H30" s="22"/>
      <c r="I30" s="85"/>
    </row>
    <row r="31" spans="1:9" ht="54">
      <c r="A31" s="86">
        <f t="shared" si="0"/>
        <v>26</v>
      </c>
      <c r="B31" s="261" t="s">
        <v>29</v>
      </c>
      <c r="C31" s="262" t="s">
        <v>24</v>
      </c>
      <c r="D31" s="257">
        <v>160</v>
      </c>
      <c r="E31" s="258"/>
      <c r="F31" s="21"/>
      <c r="G31" s="22"/>
      <c r="H31" s="22"/>
      <c r="I31" s="85"/>
    </row>
    <row r="32" spans="1:9" ht="81">
      <c r="A32" s="86">
        <f t="shared" si="0"/>
        <v>27</v>
      </c>
      <c r="B32" s="261" t="s">
        <v>30</v>
      </c>
      <c r="C32" s="262" t="s">
        <v>17</v>
      </c>
      <c r="D32" s="257">
        <v>1000</v>
      </c>
      <c r="E32" s="258"/>
      <c r="F32" s="21"/>
      <c r="G32" s="22"/>
      <c r="H32" s="22"/>
      <c r="I32" s="85"/>
    </row>
    <row r="33" spans="1:9" ht="27">
      <c r="A33" s="86">
        <f t="shared" si="0"/>
        <v>28</v>
      </c>
      <c r="B33" s="261" t="s">
        <v>31</v>
      </c>
      <c r="C33" s="262" t="s">
        <v>24</v>
      </c>
      <c r="D33" s="257">
        <v>1200</v>
      </c>
      <c r="E33" s="258"/>
      <c r="F33" s="21"/>
      <c r="G33" s="22"/>
      <c r="H33" s="22"/>
      <c r="I33" s="85"/>
    </row>
    <row r="34" spans="1:9">
      <c r="A34" s="86">
        <f t="shared" si="0"/>
        <v>29</v>
      </c>
      <c r="B34" s="261" t="s">
        <v>32</v>
      </c>
      <c r="C34" s="262" t="s">
        <v>9</v>
      </c>
      <c r="D34" s="257">
        <v>8</v>
      </c>
      <c r="E34" s="258"/>
      <c r="F34" s="21"/>
      <c r="G34" s="22"/>
      <c r="H34" s="22"/>
      <c r="I34" s="85"/>
    </row>
    <row r="35" spans="1:9" ht="27">
      <c r="A35" s="86">
        <f t="shared" si="0"/>
        <v>30</v>
      </c>
      <c r="B35" s="261" t="s">
        <v>33</v>
      </c>
      <c r="C35" s="262" t="s">
        <v>9</v>
      </c>
      <c r="D35" s="257">
        <v>9</v>
      </c>
      <c r="E35" s="258"/>
      <c r="F35" s="21"/>
      <c r="G35" s="22"/>
      <c r="H35" s="22"/>
      <c r="I35" s="85"/>
    </row>
    <row r="36" spans="1:9" ht="27">
      <c r="A36" s="86">
        <f t="shared" si="0"/>
        <v>31</v>
      </c>
      <c r="B36" s="261" t="s">
        <v>34</v>
      </c>
      <c r="C36" s="262" t="s">
        <v>9</v>
      </c>
      <c r="D36" s="257">
        <v>32</v>
      </c>
      <c r="E36" s="258"/>
      <c r="F36" s="21"/>
      <c r="G36" s="22"/>
      <c r="H36" s="22"/>
      <c r="I36" s="85"/>
    </row>
    <row r="37" spans="1:9" ht="25.5" customHeight="1">
      <c r="A37" s="273">
        <f t="shared" si="0"/>
        <v>32</v>
      </c>
      <c r="B37" s="261" t="s">
        <v>164</v>
      </c>
      <c r="C37" s="262" t="s">
        <v>24</v>
      </c>
      <c r="D37" s="257">
        <v>100</v>
      </c>
      <c r="E37" s="258"/>
      <c r="F37" s="274"/>
      <c r="G37" s="275"/>
      <c r="H37" s="275"/>
      <c r="I37" s="276"/>
    </row>
    <row r="38" spans="1:9" ht="54">
      <c r="A38" s="86">
        <f t="shared" si="0"/>
        <v>33</v>
      </c>
      <c r="B38" s="261" t="s">
        <v>35</v>
      </c>
      <c r="C38" s="262" t="s">
        <v>9</v>
      </c>
      <c r="D38" s="257">
        <v>2300</v>
      </c>
      <c r="E38" s="258"/>
      <c r="F38" s="21"/>
      <c r="G38" s="22"/>
      <c r="H38" s="22"/>
      <c r="I38" s="85"/>
    </row>
    <row r="39" spans="1:9" ht="40.5">
      <c r="A39" s="86">
        <f t="shared" si="0"/>
        <v>34</v>
      </c>
      <c r="B39" s="261" t="s">
        <v>36</v>
      </c>
      <c r="C39" s="262" t="s">
        <v>37</v>
      </c>
      <c r="D39" s="257">
        <v>100</v>
      </c>
      <c r="E39" s="258"/>
      <c r="F39" s="21"/>
      <c r="G39" s="22"/>
      <c r="H39" s="22"/>
      <c r="I39" s="85"/>
    </row>
    <row r="40" spans="1:9" ht="27">
      <c r="A40" s="86">
        <f t="shared" si="0"/>
        <v>35</v>
      </c>
      <c r="B40" s="261" t="s">
        <v>38</v>
      </c>
      <c r="C40" s="262" t="s">
        <v>9</v>
      </c>
      <c r="D40" s="257">
        <v>700</v>
      </c>
      <c r="E40" s="258"/>
      <c r="F40" s="21"/>
      <c r="G40" s="22"/>
      <c r="H40" s="22"/>
      <c r="I40" s="85"/>
    </row>
    <row r="41" spans="1:9" ht="27">
      <c r="A41" s="86">
        <f t="shared" si="0"/>
        <v>36</v>
      </c>
      <c r="B41" s="261" t="s">
        <v>39</v>
      </c>
      <c r="C41" s="262" t="s">
        <v>24</v>
      </c>
      <c r="D41" s="257">
        <v>300</v>
      </c>
      <c r="E41" s="258"/>
      <c r="F41" s="21"/>
      <c r="G41" s="22"/>
      <c r="H41" s="22"/>
      <c r="I41" s="85"/>
    </row>
    <row r="42" spans="1:9" ht="27">
      <c r="A42" s="86">
        <f t="shared" si="0"/>
        <v>37</v>
      </c>
      <c r="B42" s="261" t="s">
        <v>170</v>
      </c>
      <c r="C42" s="262" t="s">
        <v>9</v>
      </c>
      <c r="D42" s="257">
        <v>2</v>
      </c>
      <c r="E42" s="258"/>
      <c r="F42" s="21"/>
      <c r="G42" s="22"/>
      <c r="H42" s="22"/>
      <c r="I42" s="85"/>
    </row>
    <row r="43" spans="1:9" ht="54">
      <c r="A43" s="86">
        <f t="shared" si="0"/>
        <v>38</v>
      </c>
      <c r="B43" s="261" t="s">
        <v>40</v>
      </c>
      <c r="C43" s="262" t="s">
        <v>9</v>
      </c>
      <c r="D43" s="257">
        <v>4.5</v>
      </c>
      <c r="E43" s="258"/>
      <c r="F43" s="21"/>
      <c r="G43" s="22"/>
      <c r="H43" s="22"/>
      <c r="I43" s="85"/>
    </row>
    <row r="44" spans="1:9" ht="40.5">
      <c r="A44" s="86">
        <f t="shared" si="0"/>
        <v>39</v>
      </c>
      <c r="B44" s="261" t="s">
        <v>41</v>
      </c>
      <c r="C44" s="262" t="s">
        <v>9</v>
      </c>
      <c r="D44" s="257">
        <v>3</v>
      </c>
      <c r="E44" s="258"/>
      <c r="F44" s="21"/>
      <c r="G44" s="22"/>
      <c r="H44" s="22"/>
      <c r="I44" s="85"/>
    </row>
    <row r="45" spans="1:9" ht="27">
      <c r="A45" s="86">
        <f t="shared" si="0"/>
        <v>40</v>
      </c>
      <c r="B45" s="261" t="s">
        <v>42</v>
      </c>
      <c r="C45" s="262" t="s">
        <v>9</v>
      </c>
      <c r="D45" s="257">
        <v>10</v>
      </c>
      <c r="E45" s="258"/>
      <c r="F45" s="21"/>
      <c r="G45" s="22"/>
      <c r="H45" s="22"/>
      <c r="I45" s="85"/>
    </row>
    <row r="46" spans="1:9" ht="67.5">
      <c r="A46" s="86">
        <f t="shared" si="0"/>
        <v>41</v>
      </c>
      <c r="B46" s="261" t="s">
        <v>43</v>
      </c>
      <c r="C46" s="262" t="s">
        <v>9</v>
      </c>
      <c r="D46" s="257">
        <v>700</v>
      </c>
      <c r="E46" s="258"/>
      <c r="F46" s="21"/>
      <c r="G46" s="22"/>
      <c r="H46" s="22"/>
      <c r="I46" s="85"/>
    </row>
    <row r="47" spans="1:9" ht="67.5">
      <c r="A47" s="86">
        <f t="shared" si="0"/>
        <v>42</v>
      </c>
      <c r="B47" s="261" t="s">
        <v>44</v>
      </c>
      <c r="C47" s="262" t="s">
        <v>9</v>
      </c>
      <c r="D47" s="257">
        <v>2300</v>
      </c>
      <c r="E47" s="258"/>
      <c r="F47" s="21"/>
      <c r="G47" s="22"/>
      <c r="H47" s="22"/>
      <c r="I47" s="85"/>
    </row>
    <row r="48" spans="1:9" ht="94.5">
      <c r="A48" s="86">
        <f t="shared" si="0"/>
        <v>43</v>
      </c>
      <c r="B48" s="261" t="s">
        <v>45</v>
      </c>
      <c r="C48" s="262" t="s">
        <v>9</v>
      </c>
      <c r="D48" s="257">
        <v>1800</v>
      </c>
      <c r="E48" s="258"/>
      <c r="F48" s="21"/>
      <c r="G48" s="22"/>
      <c r="H48" s="22"/>
      <c r="I48" s="85"/>
    </row>
    <row r="49" spans="1:10" ht="67.5">
      <c r="A49" s="86">
        <f t="shared" si="0"/>
        <v>44</v>
      </c>
      <c r="B49" s="261" t="s">
        <v>46</v>
      </c>
      <c r="C49" s="262" t="s">
        <v>9</v>
      </c>
      <c r="D49" s="257">
        <v>300</v>
      </c>
      <c r="E49" s="258"/>
      <c r="F49" s="21"/>
      <c r="G49" s="22"/>
      <c r="H49" s="22"/>
      <c r="I49" s="85"/>
    </row>
    <row r="50" spans="1:10" ht="81">
      <c r="A50" s="86">
        <f t="shared" si="0"/>
        <v>45</v>
      </c>
      <c r="B50" s="261" t="s">
        <v>47</v>
      </c>
      <c r="C50" s="262" t="s">
        <v>9</v>
      </c>
      <c r="D50" s="257">
        <v>1500</v>
      </c>
      <c r="E50" s="258"/>
      <c r="F50" s="21"/>
      <c r="G50" s="22"/>
      <c r="H50" s="22"/>
      <c r="I50" s="85"/>
    </row>
    <row r="51" spans="1:10" ht="81">
      <c r="A51" s="86">
        <f t="shared" si="0"/>
        <v>46</v>
      </c>
      <c r="B51" s="261" t="s">
        <v>48</v>
      </c>
      <c r="C51" s="262" t="s">
        <v>9</v>
      </c>
      <c r="D51" s="257">
        <v>650</v>
      </c>
      <c r="E51" s="258"/>
      <c r="F51" s="21"/>
      <c r="G51" s="22"/>
      <c r="H51" s="22"/>
      <c r="I51" s="85"/>
    </row>
    <row r="52" spans="1:10" ht="81">
      <c r="A52" s="86">
        <f t="shared" si="0"/>
        <v>47</v>
      </c>
      <c r="B52" s="261" t="s">
        <v>49</v>
      </c>
      <c r="C52" s="262" t="s">
        <v>9</v>
      </c>
      <c r="D52" s="257">
        <v>650</v>
      </c>
      <c r="E52" s="258"/>
      <c r="F52" s="21"/>
      <c r="G52" s="22"/>
      <c r="H52" s="22"/>
      <c r="I52" s="85"/>
    </row>
    <row r="53" spans="1:10" ht="27">
      <c r="A53" s="86">
        <f t="shared" si="0"/>
        <v>48</v>
      </c>
      <c r="B53" s="261" t="s">
        <v>50</v>
      </c>
      <c r="C53" s="262" t="s">
        <v>17</v>
      </c>
      <c r="D53" s="257">
        <v>100</v>
      </c>
      <c r="E53" s="258"/>
      <c r="F53" s="21"/>
      <c r="G53" s="22"/>
      <c r="H53" s="22"/>
      <c r="I53" s="85"/>
    </row>
    <row r="54" spans="1:10" ht="81">
      <c r="A54" s="86">
        <f t="shared" si="0"/>
        <v>49</v>
      </c>
      <c r="B54" s="261" t="s">
        <v>51</v>
      </c>
      <c r="C54" s="262" t="s">
        <v>9</v>
      </c>
      <c r="D54" s="257">
        <v>800</v>
      </c>
      <c r="E54" s="258"/>
      <c r="F54" s="21"/>
      <c r="G54" s="22"/>
      <c r="H54" s="22"/>
      <c r="I54" s="85"/>
    </row>
    <row r="55" spans="1:10" ht="81">
      <c r="A55" s="86">
        <f t="shared" si="0"/>
        <v>50</v>
      </c>
      <c r="B55" s="261" t="s">
        <v>52</v>
      </c>
      <c r="C55" s="262" t="s">
        <v>9</v>
      </c>
      <c r="D55" s="257">
        <v>3300</v>
      </c>
      <c r="E55" s="258"/>
      <c r="F55" s="21"/>
      <c r="G55" s="22"/>
      <c r="H55" s="22"/>
      <c r="I55" s="85"/>
    </row>
    <row r="56" spans="1:10" ht="54">
      <c r="A56" s="84">
        <f t="shared" si="0"/>
        <v>51</v>
      </c>
      <c r="B56" s="261" t="s">
        <v>53</v>
      </c>
      <c r="C56" s="262" t="s">
        <v>9</v>
      </c>
      <c r="D56" s="257">
        <v>300</v>
      </c>
      <c r="E56" s="258"/>
      <c r="F56" s="21"/>
      <c r="G56" s="22"/>
      <c r="H56" s="22"/>
      <c r="I56" s="85"/>
    </row>
    <row r="57" spans="1:10" ht="54">
      <c r="A57" s="84">
        <v>52</v>
      </c>
      <c r="B57" s="261" t="s">
        <v>54</v>
      </c>
      <c r="C57" s="262" t="s">
        <v>9</v>
      </c>
      <c r="D57" s="257">
        <v>1200</v>
      </c>
      <c r="E57" s="258"/>
      <c r="F57" s="21"/>
      <c r="G57" s="22"/>
      <c r="H57" s="22"/>
      <c r="I57" s="85"/>
    </row>
    <row r="58" spans="1:10">
      <c r="A58" s="84">
        <v>53</v>
      </c>
      <c r="B58" s="263" t="s">
        <v>154</v>
      </c>
      <c r="C58" s="262" t="s">
        <v>9</v>
      </c>
      <c r="D58" s="257">
        <v>10</v>
      </c>
      <c r="E58" s="258"/>
      <c r="F58" s="23"/>
      <c r="G58" s="24"/>
      <c r="H58" s="24"/>
      <c r="I58" s="87"/>
    </row>
    <row r="59" spans="1:10">
      <c r="A59" s="86">
        <v>54</v>
      </c>
      <c r="B59" s="263" t="s">
        <v>155</v>
      </c>
      <c r="C59" s="262" t="s">
        <v>9</v>
      </c>
      <c r="D59" s="257">
        <v>5</v>
      </c>
      <c r="E59" s="258"/>
      <c r="F59" s="23"/>
      <c r="G59" s="24"/>
      <c r="H59" s="24"/>
      <c r="I59" s="87"/>
      <c r="J59" s="80"/>
    </row>
    <row r="60" spans="1:10" ht="54">
      <c r="A60" s="86">
        <v>55</v>
      </c>
      <c r="B60" s="261" t="s">
        <v>55</v>
      </c>
      <c r="C60" s="262" t="s">
        <v>9</v>
      </c>
      <c r="D60" s="257">
        <v>200</v>
      </c>
      <c r="E60" s="258"/>
      <c r="F60" s="23"/>
      <c r="G60" s="24"/>
      <c r="H60" s="24"/>
      <c r="I60" s="87"/>
    </row>
    <row r="61" spans="1:10">
      <c r="A61" s="86">
        <v>56</v>
      </c>
      <c r="B61" s="261" t="s">
        <v>156</v>
      </c>
      <c r="C61" s="262" t="s">
        <v>9</v>
      </c>
      <c r="D61" s="257">
        <v>10</v>
      </c>
      <c r="E61" s="258"/>
      <c r="F61" s="23"/>
      <c r="G61" s="24"/>
      <c r="H61" s="24"/>
      <c r="I61" s="87"/>
    </row>
    <row r="62" spans="1:10" ht="54">
      <c r="A62" s="86">
        <v>57</v>
      </c>
      <c r="B62" s="261" t="s">
        <v>56</v>
      </c>
      <c r="C62" s="262" t="s">
        <v>9</v>
      </c>
      <c r="D62" s="257">
        <v>80</v>
      </c>
      <c r="E62" s="258"/>
      <c r="F62" s="23"/>
      <c r="G62" s="24"/>
      <c r="H62" s="24"/>
      <c r="I62" s="87"/>
    </row>
    <row r="63" spans="1:10" ht="40.5">
      <c r="A63" s="86">
        <v>58</v>
      </c>
      <c r="B63" s="261" t="s">
        <v>64</v>
      </c>
      <c r="C63" s="262" t="s">
        <v>9</v>
      </c>
      <c r="D63" s="257">
        <v>2.5</v>
      </c>
      <c r="E63" s="258"/>
      <c r="F63" s="23"/>
      <c r="G63" s="24"/>
      <c r="H63" s="24"/>
      <c r="I63" s="87"/>
    </row>
    <row r="64" spans="1:10" ht="27">
      <c r="A64" s="86">
        <v>59</v>
      </c>
      <c r="B64" s="261" t="s">
        <v>63</v>
      </c>
      <c r="C64" s="262" t="s">
        <v>9</v>
      </c>
      <c r="D64" s="257">
        <v>2</v>
      </c>
      <c r="E64" s="258"/>
      <c r="F64" s="23"/>
      <c r="G64" s="24"/>
      <c r="H64" s="24"/>
      <c r="I64" s="87"/>
    </row>
    <row r="65" spans="1:9" ht="40.5">
      <c r="A65" s="86">
        <v>60</v>
      </c>
      <c r="B65" s="261" t="s">
        <v>57</v>
      </c>
      <c r="C65" s="262" t="s">
        <v>24</v>
      </c>
      <c r="D65" s="257">
        <v>50</v>
      </c>
      <c r="E65" s="258"/>
      <c r="F65" s="23"/>
      <c r="G65" s="24"/>
      <c r="H65" s="24"/>
      <c r="I65" s="87"/>
    </row>
    <row r="66" spans="1:9">
      <c r="A66" s="86">
        <v>61</v>
      </c>
      <c r="B66" s="261" t="s">
        <v>65</v>
      </c>
      <c r="C66" s="262" t="s">
        <v>9</v>
      </c>
      <c r="D66" s="257">
        <v>10</v>
      </c>
      <c r="E66" s="258"/>
      <c r="F66" s="23"/>
      <c r="G66" s="24"/>
      <c r="H66" s="24"/>
      <c r="I66" s="87"/>
    </row>
    <row r="67" spans="1:9">
      <c r="A67" s="86">
        <v>62</v>
      </c>
      <c r="B67" s="261" t="s">
        <v>66</v>
      </c>
      <c r="C67" s="262" t="s">
        <v>9</v>
      </c>
      <c r="D67" s="257">
        <v>10</v>
      </c>
      <c r="E67" s="258"/>
      <c r="F67" s="23"/>
      <c r="G67" s="24"/>
      <c r="H67" s="24"/>
      <c r="I67" s="87"/>
    </row>
    <row r="68" spans="1:9">
      <c r="A68" s="86">
        <v>63</v>
      </c>
      <c r="B68" s="261" t="s">
        <v>67</v>
      </c>
      <c r="C68" s="262" t="s">
        <v>17</v>
      </c>
      <c r="D68" s="257">
        <v>350</v>
      </c>
      <c r="E68" s="258"/>
      <c r="F68" s="23"/>
      <c r="G68" s="24"/>
      <c r="H68" s="24"/>
      <c r="I68" s="87"/>
    </row>
    <row r="69" spans="1:9">
      <c r="A69" s="86">
        <v>64</v>
      </c>
      <c r="B69" s="261" t="s">
        <v>68</v>
      </c>
      <c r="C69" s="262" t="s">
        <v>17</v>
      </c>
      <c r="D69" s="257">
        <v>250</v>
      </c>
      <c r="E69" s="258"/>
      <c r="F69" s="23"/>
      <c r="G69" s="24"/>
      <c r="H69" s="24"/>
      <c r="I69" s="87"/>
    </row>
    <row r="70" spans="1:9">
      <c r="A70" s="86">
        <v>65</v>
      </c>
      <c r="B70" s="261" t="s">
        <v>70</v>
      </c>
      <c r="C70" s="262" t="s">
        <v>17</v>
      </c>
      <c r="D70" s="257">
        <v>1000</v>
      </c>
      <c r="E70" s="258"/>
      <c r="F70" s="23"/>
      <c r="G70" s="24"/>
      <c r="H70" s="24"/>
      <c r="I70" s="87"/>
    </row>
    <row r="71" spans="1:9">
      <c r="A71" s="86">
        <v>66</v>
      </c>
      <c r="B71" s="261" t="s">
        <v>69</v>
      </c>
      <c r="C71" s="262" t="s">
        <v>9</v>
      </c>
      <c r="D71" s="257">
        <v>2</v>
      </c>
      <c r="E71" s="258"/>
      <c r="F71" s="23"/>
      <c r="G71" s="24"/>
      <c r="H71" s="24"/>
      <c r="I71" s="87"/>
    </row>
    <row r="72" spans="1:9" ht="14.25" thickBot="1">
      <c r="A72" s="88">
        <v>67</v>
      </c>
      <c r="B72" s="264" t="s">
        <v>71</v>
      </c>
      <c r="C72" s="265" t="s">
        <v>17</v>
      </c>
      <c r="D72" s="259">
        <v>500</v>
      </c>
      <c r="E72" s="260"/>
      <c r="F72" s="89"/>
      <c r="G72" s="90"/>
      <c r="H72" s="90"/>
      <c r="I72" s="91"/>
    </row>
    <row r="73" spans="1:9" ht="14.25" thickBot="1">
      <c r="B73" s="283"/>
      <c r="C73" s="283"/>
      <c r="D73" s="283"/>
      <c r="E73" s="283"/>
      <c r="F73" s="30" t="s">
        <v>58</v>
      </c>
      <c r="G73" s="31"/>
      <c r="H73" s="31"/>
      <c r="I73" s="32"/>
    </row>
    <row r="74" spans="1:9">
      <c r="B74" s="25"/>
      <c r="C74" s="26"/>
      <c r="D74" s="15"/>
      <c r="E74" s="16"/>
      <c r="F74" s="27"/>
      <c r="G74" s="28"/>
      <c r="H74" s="29"/>
      <c r="I74" s="29"/>
    </row>
  </sheetData>
  <mergeCells count="4">
    <mergeCell ref="A4:I4"/>
    <mergeCell ref="B73:E73"/>
    <mergeCell ref="B1:J1"/>
    <mergeCell ref="A3:C3"/>
  </mergeCells>
  <conditionalFormatting sqref="D3:H3 A4:A72 I5:R5 B5:H58 I6:I7 I8:Q8 I9:I58 C59:C72 G59:I72 B74:G74">
    <cfRule type="cellIs" dxfId="9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8"/>
  <sheetViews>
    <sheetView topLeftCell="A4" workbookViewId="0">
      <selection activeCell="G15" sqref="G15:I15"/>
    </sheetView>
  </sheetViews>
  <sheetFormatPr defaultRowHeight="15"/>
  <cols>
    <col min="2" max="2" width="22.85546875" customWidth="1"/>
    <col min="7" max="7" width="15.140625" customWidth="1"/>
    <col min="8" max="8" width="16.7109375" customWidth="1"/>
    <col min="9" max="9" width="19.7109375" customWidth="1"/>
  </cols>
  <sheetData>
    <row r="2" spans="1:9">
      <c r="A2" s="33" t="s">
        <v>72</v>
      </c>
      <c r="B2" s="33"/>
      <c r="C2" s="33"/>
      <c r="D2" s="33"/>
      <c r="E2" s="33"/>
      <c r="F2" s="33"/>
      <c r="G2" s="33"/>
      <c r="H2" s="33"/>
      <c r="I2" s="33"/>
    </row>
    <row r="3" spans="1:9">
      <c r="A3" s="33"/>
      <c r="B3" s="33" t="s">
        <v>73</v>
      </c>
      <c r="C3" s="33"/>
      <c r="D3" s="33"/>
      <c r="E3" s="33"/>
      <c r="F3" s="33"/>
      <c r="G3" s="33"/>
      <c r="H3" s="33"/>
      <c r="I3" s="33"/>
    </row>
    <row r="4" spans="1:9" ht="15.75" thickBot="1">
      <c r="A4" s="48"/>
      <c r="B4" s="34" t="s">
        <v>176</v>
      </c>
      <c r="C4" s="35"/>
      <c r="D4" s="36"/>
      <c r="E4" s="37"/>
      <c r="F4" s="38"/>
      <c r="G4" s="39"/>
      <c r="H4" s="41"/>
      <c r="I4" s="42"/>
    </row>
    <row r="5" spans="1:9" ht="18.75">
      <c r="A5" s="287" t="s">
        <v>158</v>
      </c>
      <c r="B5" s="288"/>
      <c r="C5" s="288"/>
      <c r="D5" s="288"/>
      <c r="E5" s="288"/>
      <c r="F5" s="288"/>
      <c r="G5" s="288"/>
      <c r="H5" s="288"/>
      <c r="I5" s="289"/>
    </row>
    <row r="6" spans="1:9" ht="25.5">
      <c r="A6" s="68" t="s">
        <v>74</v>
      </c>
      <c r="B6" s="63" t="s">
        <v>0</v>
      </c>
      <c r="C6" s="64" t="s">
        <v>1</v>
      </c>
      <c r="D6" s="65" t="s">
        <v>2</v>
      </c>
      <c r="E6" s="66" t="s">
        <v>75</v>
      </c>
      <c r="F6" s="64" t="s">
        <v>4</v>
      </c>
      <c r="G6" s="67" t="s">
        <v>76</v>
      </c>
      <c r="H6" s="67" t="s">
        <v>6</v>
      </c>
      <c r="I6" s="69" t="s">
        <v>77</v>
      </c>
    </row>
    <row r="7" spans="1:9" ht="17.25" customHeight="1">
      <c r="A7" s="70">
        <v>1</v>
      </c>
      <c r="B7" s="47" t="s">
        <v>78</v>
      </c>
      <c r="C7" s="43" t="s">
        <v>17</v>
      </c>
      <c r="D7" s="44">
        <v>14000</v>
      </c>
      <c r="E7" s="40"/>
      <c r="F7" s="45"/>
      <c r="G7" s="46"/>
      <c r="H7" s="46"/>
      <c r="I7" s="71"/>
    </row>
    <row r="8" spans="1:9" ht="16.5" customHeight="1">
      <c r="A8" s="70">
        <v>2</v>
      </c>
      <c r="B8" s="47" t="s">
        <v>79</v>
      </c>
      <c r="C8" s="43" t="s">
        <v>17</v>
      </c>
      <c r="D8" s="44">
        <v>58000</v>
      </c>
      <c r="E8" s="40"/>
      <c r="F8" s="45"/>
      <c r="G8" s="46"/>
      <c r="H8" s="46"/>
      <c r="I8" s="71"/>
    </row>
    <row r="9" spans="1:9">
      <c r="A9" s="70">
        <v>3</v>
      </c>
      <c r="B9" s="47" t="s">
        <v>80</v>
      </c>
      <c r="C9" s="43" t="s">
        <v>9</v>
      </c>
      <c r="D9" s="44">
        <v>700</v>
      </c>
      <c r="E9" s="40"/>
      <c r="F9" s="45"/>
      <c r="G9" s="46"/>
      <c r="H9" s="46"/>
      <c r="I9" s="71"/>
    </row>
    <row r="10" spans="1:9" ht="14.25" customHeight="1">
      <c r="A10" s="70">
        <v>4</v>
      </c>
      <c r="B10" s="47" t="s">
        <v>81</v>
      </c>
      <c r="C10" s="43" t="s">
        <v>17</v>
      </c>
      <c r="D10" s="44">
        <v>26000</v>
      </c>
      <c r="E10" s="40"/>
      <c r="F10" s="45"/>
      <c r="G10" s="46"/>
      <c r="H10" s="46"/>
      <c r="I10" s="71"/>
    </row>
    <row r="11" spans="1:9" ht="25.5" customHeight="1">
      <c r="A11" s="70">
        <v>5</v>
      </c>
      <c r="B11" s="47" t="s">
        <v>82</v>
      </c>
      <c r="C11" s="43" t="s">
        <v>17</v>
      </c>
      <c r="D11" s="44">
        <v>49000</v>
      </c>
      <c r="E11" s="40"/>
      <c r="F11" s="45"/>
      <c r="G11" s="46"/>
      <c r="H11" s="46"/>
      <c r="I11" s="71"/>
    </row>
    <row r="12" spans="1:9" ht="15" customHeight="1">
      <c r="A12" s="70">
        <v>8</v>
      </c>
      <c r="B12" s="49" t="s">
        <v>83</v>
      </c>
      <c r="C12" s="51" t="s">
        <v>9</v>
      </c>
      <c r="D12" s="50">
        <v>5</v>
      </c>
      <c r="E12" s="40"/>
      <c r="F12" s="45"/>
      <c r="G12" s="46"/>
      <c r="H12" s="46"/>
      <c r="I12" s="71"/>
    </row>
    <row r="13" spans="1:9">
      <c r="A13" s="70">
        <v>9</v>
      </c>
      <c r="B13" s="49" t="s">
        <v>84</v>
      </c>
      <c r="C13" s="51" t="s">
        <v>85</v>
      </c>
      <c r="D13" s="50">
        <v>20000</v>
      </c>
      <c r="E13" s="40"/>
      <c r="F13" s="45"/>
      <c r="G13" s="46"/>
      <c r="H13" s="46"/>
      <c r="I13" s="71"/>
    </row>
    <row r="14" spans="1:9" ht="15.75" customHeight="1" thickBot="1">
      <c r="A14" s="72">
        <v>10</v>
      </c>
      <c r="B14" s="73" t="s">
        <v>86</v>
      </c>
      <c r="C14" s="74" t="s">
        <v>17</v>
      </c>
      <c r="D14" s="75">
        <v>100</v>
      </c>
      <c r="E14" s="76"/>
      <c r="F14" s="77"/>
      <c r="G14" s="78"/>
      <c r="H14" s="78"/>
      <c r="I14" s="79"/>
    </row>
    <row r="15" spans="1:9" ht="15.75" thickBot="1">
      <c r="A15" s="290" t="s">
        <v>87</v>
      </c>
      <c r="B15" s="291"/>
      <c r="C15" s="291"/>
      <c r="D15" s="291"/>
      <c r="E15" s="291"/>
      <c r="F15" s="291"/>
      <c r="G15" s="52"/>
      <c r="H15" s="53"/>
      <c r="I15" s="54"/>
    </row>
    <row r="17" spans="1:8" ht="15.75" thickBot="1"/>
    <row r="18" spans="1:8" ht="108.75" customHeight="1" thickBot="1">
      <c r="A18" s="292" t="s">
        <v>165</v>
      </c>
      <c r="B18" s="293"/>
      <c r="C18" s="293"/>
      <c r="D18" s="293"/>
      <c r="E18" s="293"/>
      <c r="F18" s="293"/>
      <c r="G18" s="293"/>
      <c r="H18" s="294"/>
    </row>
  </sheetData>
  <mergeCells count="3">
    <mergeCell ref="A5:I5"/>
    <mergeCell ref="A15:F15"/>
    <mergeCell ref="A18:H1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0"/>
  <sheetViews>
    <sheetView workbookViewId="0">
      <selection activeCell="L19" sqref="L19"/>
    </sheetView>
  </sheetViews>
  <sheetFormatPr defaultRowHeight="15"/>
  <cols>
    <col min="2" max="2" width="21.5703125" customWidth="1"/>
    <col min="7" max="7" width="15" customWidth="1"/>
    <col min="8" max="8" width="12.42578125" customWidth="1"/>
    <col min="9" max="9" width="16.140625" customWidth="1"/>
  </cols>
  <sheetData>
    <row r="2" spans="1:9">
      <c r="B2" t="s">
        <v>176</v>
      </c>
    </row>
    <row r="3" spans="1:9" ht="15.75" thickBot="1"/>
    <row r="4" spans="1:9" ht="18.75" thickBot="1">
      <c r="A4" s="295" t="s">
        <v>159</v>
      </c>
      <c r="B4" s="296"/>
      <c r="C4" s="296"/>
      <c r="D4" s="296"/>
      <c r="E4" s="296"/>
      <c r="F4" s="296"/>
      <c r="G4" s="296"/>
      <c r="H4" s="296"/>
      <c r="I4" s="297"/>
    </row>
    <row r="5" spans="1:9" ht="30.75" thickBot="1">
      <c r="A5" s="105" t="s">
        <v>74</v>
      </c>
      <c r="B5" s="106" t="s">
        <v>0</v>
      </c>
      <c r="C5" s="107" t="s">
        <v>1</v>
      </c>
      <c r="D5" s="107" t="s">
        <v>2</v>
      </c>
      <c r="E5" s="108" t="s">
        <v>75</v>
      </c>
      <c r="F5" s="107" t="s">
        <v>4</v>
      </c>
      <c r="G5" s="109" t="s">
        <v>76</v>
      </c>
      <c r="H5" s="109" t="s">
        <v>6</v>
      </c>
      <c r="I5" s="110" t="s">
        <v>77</v>
      </c>
    </row>
    <row r="6" spans="1:9" ht="22.5">
      <c r="A6" s="111">
        <v>1</v>
      </c>
      <c r="B6" s="255" t="s">
        <v>88</v>
      </c>
      <c r="C6" s="101" t="s">
        <v>9</v>
      </c>
      <c r="D6" s="102">
        <v>3200</v>
      </c>
      <c r="E6" s="103"/>
      <c r="F6" s="104"/>
      <c r="G6" s="103"/>
      <c r="H6" s="103"/>
      <c r="I6" s="112"/>
    </row>
    <row r="7" spans="1:9">
      <c r="A7" s="113">
        <v>2</v>
      </c>
      <c r="B7" s="95" t="s">
        <v>89</v>
      </c>
      <c r="C7" s="92" t="s">
        <v>9</v>
      </c>
      <c r="D7" s="93">
        <v>1600</v>
      </c>
      <c r="E7" s="61"/>
      <c r="F7" s="94"/>
      <c r="G7" s="61"/>
      <c r="H7" s="61"/>
      <c r="I7" s="114"/>
    </row>
    <row r="8" spans="1:9" ht="17.25" customHeight="1">
      <c r="A8" s="113">
        <v>3</v>
      </c>
      <c r="B8" s="95" t="s">
        <v>90</v>
      </c>
      <c r="C8" s="92" t="s">
        <v>9</v>
      </c>
      <c r="D8" s="93">
        <v>500</v>
      </c>
      <c r="E8" s="61"/>
      <c r="F8" s="94"/>
      <c r="G8" s="61"/>
      <c r="H8" s="61"/>
      <c r="I8" s="114"/>
    </row>
    <row r="9" spans="1:9" ht="22.5">
      <c r="A9" s="113">
        <v>4</v>
      </c>
      <c r="B9" s="96" t="s">
        <v>91</v>
      </c>
      <c r="C9" s="92" t="s">
        <v>9</v>
      </c>
      <c r="D9" s="93">
        <v>100</v>
      </c>
      <c r="E9" s="61"/>
      <c r="F9" s="94"/>
      <c r="G9" s="61"/>
      <c r="H9" s="61"/>
      <c r="I9" s="114"/>
    </row>
    <row r="10" spans="1:9" ht="64.5" customHeight="1">
      <c r="A10" s="113">
        <v>5</v>
      </c>
      <c r="B10" s="96" t="s">
        <v>92</v>
      </c>
      <c r="C10" s="92" t="s">
        <v>9</v>
      </c>
      <c r="D10" s="93">
        <v>1500</v>
      </c>
      <c r="E10" s="61"/>
      <c r="F10" s="94"/>
      <c r="G10" s="61"/>
      <c r="H10" s="61"/>
      <c r="I10" s="114"/>
    </row>
    <row r="11" spans="1:9">
      <c r="A11" s="113">
        <v>6</v>
      </c>
      <c r="B11" s="96" t="s">
        <v>93</v>
      </c>
      <c r="C11" s="92" t="s">
        <v>9</v>
      </c>
      <c r="D11" s="93">
        <v>1400</v>
      </c>
      <c r="E11" s="61"/>
      <c r="F11" s="94"/>
      <c r="G11" s="61"/>
      <c r="H11" s="61"/>
      <c r="I11" s="114"/>
    </row>
    <row r="12" spans="1:9">
      <c r="A12" s="113">
        <v>7</v>
      </c>
      <c r="B12" s="95" t="s">
        <v>94</v>
      </c>
      <c r="C12" s="92" t="s">
        <v>9</v>
      </c>
      <c r="D12" s="93">
        <v>900</v>
      </c>
      <c r="E12" s="61"/>
      <c r="F12" s="94"/>
      <c r="G12" s="61"/>
      <c r="H12" s="61"/>
      <c r="I12" s="114"/>
    </row>
    <row r="13" spans="1:9" ht="22.5">
      <c r="A13" s="113">
        <v>8</v>
      </c>
      <c r="B13" s="95" t="s">
        <v>95</v>
      </c>
      <c r="C13" s="92" t="s">
        <v>9</v>
      </c>
      <c r="D13" s="93">
        <v>700</v>
      </c>
      <c r="E13" s="61"/>
      <c r="F13" s="94"/>
      <c r="G13" s="61"/>
      <c r="H13" s="61"/>
      <c r="I13" s="114"/>
    </row>
    <row r="14" spans="1:9" ht="48.75" customHeight="1">
      <c r="A14" s="113">
        <v>9</v>
      </c>
      <c r="B14" s="96" t="s">
        <v>96</v>
      </c>
      <c r="C14" s="92" t="s">
        <v>9</v>
      </c>
      <c r="D14" s="93">
        <v>300</v>
      </c>
      <c r="E14" s="61"/>
      <c r="F14" s="94"/>
      <c r="G14" s="61"/>
      <c r="H14" s="61"/>
      <c r="I14" s="114"/>
    </row>
    <row r="15" spans="1:9" ht="36.75" customHeight="1">
      <c r="A15" s="113">
        <v>10</v>
      </c>
      <c r="B15" s="96" t="s">
        <v>97</v>
      </c>
      <c r="C15" s="92" t="s">
        <v>9</v>
      </c>
      <c r="D15" s="93">
        <v>150</v>
      </c>
      <c r="E15" s="61"/>
      <c r="F15" s="94"/>
      <c r="G15" s="61"/>
      <c r="H15" s="61"/>
      <c r="I15" s="114"/>
    </row>
    <row r="16" spans="1:9">
      <c r="A16" s="113">
        <v>11</v>
      </c>
      <c r="B16" s="96" t="s">
        <v>98</v>
      </c>
      <c r="C16" s="92" t="s">
        <v>9</v>
      </c>
      <c r="D16" s="93">
        <v>200</v>
      </c>
      <c r="E16" s="61"/>
      <c r="F16" s="94"/>
      <c r="G16" s="61"/>
      <c r="H16" s="61"/>
      <c r="I16" s="114"/>
    </row>
    <row r="17" spans="1:9" ht="27.75" customHeight="1">
      <c r="A17" s="113">
        <v>12</v>
      </c>
      <c r="B17" s="96" t="s">
        <v>99</v>
      </c>
      <c r="C17" s="92" t="s">
        <v>9</v>
      </c>
      <c r="D17" s="93">
        <v>2500</v>
      </c>
      <c r="E17" s="61"/>
      <c r="F17" s="94"/>
      <c r="G17" s="61"/>
      <c r="H17" s="61"/>
      <c r="I17" s="114"/>
    </row>
    <row r="18" spans="1:9">
      <c r="A18" s="113">
        <v>13</v>
      </c>
      <c r="B18" s="95" t="s">
        <v>100</v>
      </c>
      <c r="C18" s="97" t="s">
        <v>9</v>
      </c>
      <c r="D18" s="98">
        <v>450</v>
      </c>
      <c r="E18" s="62"/>
      <c r="F18" s="94"/>
      <c r="G18" s="61"/>
      <c r="H18" s="61"/>
      <c r="I18" s="114"/>
    </row>
    <row r="19" spans="1:9" ht="23.25" thickBot="1">
      <c r="A19" s="115">
        <v>14</v>
      </c>
      <c r="B19" s="256" t="s">
        <v>101</v>
      </c>
      <c r="C19" s="116" t="s">
        <v>9</v>
      </c>
      <c r="D19" s="117">
        <v>100</v>
      </c>
      <c r="E19" s="118"/>
      <c r="F19" s="119"/>
      <c r="G19" s="120"/>
      <c r="H19" s="120"/>
      <c r="I19" s="121"/>
    </row>
    <row r="20" spans="1:9" ht="15.75" thickBot="1">
      <c r="A20" s="298" t="s">
        <v>102</v>
      </c>
      <c r="B20" s="299"/>
      <c r="C20" s="299"/>
      <c r="D20" s="299"/>
      <c r="E20" s="299"/>
      <c r="F20" s="299"/>
      <c r="G20" s="55">
        <f>SUM(G6:G19)</f>
        <v>0</v>
      </c>
      <c r="H20" s="56">
        <f>SUM(H6:H19)</f>
        <v>0</v>
      </c>
      <c r="I20" s="57">
        <f t="shared" ref="I7:I20" si="0">G20+H20</f>
        <v>0</v>
      </c>
    </row>
  </sheetData>
  <mergeCells count="2">
    <mergeCell ref="A4:I4"/>
    <mergeCell ref="A20:F20"/>
  </mergeCells>
  <conditionalFormatting sqref="A4:A20 B5:I19 G20:I20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96EA7-001B-4172-81A4-07FA5E5A725A}">
  <dimension ref="A1:I35"/>
  <sheetViews>
    <sheetView workbookViewId="0">
      <selection activeCell="G32" sqref="G32:I32"/>
    </sheetView>
  </sheetViews>
  <sheetFormatPr defaultRowHeight="15"/>
  <cols>
    <col min="2" max="2" width="31.5703125" customWidth="1"/>
    <col min="7" max="7" width="12" customWidth="1"/>
    <col min="8" max="8" width="11.42578125" customWidth="1"/>
    <col min="9" max="9" width="12.28515625" customWidth="1"/>
  </cols>
  <sheetData>
    <row r="1" spans="1:9">
      <c r="A1" s="122"/>
      <c r="B1" s="122" t="s">
        <v>177</v>
      </c>
      <c r="C1" s="122"/>
      <c r="D1" s="122"/>
      <c r="E1" s="122"/>
      <c r="F1" s="122"/>
      <c r="G1" s="122"/>
      <c r="H1" s="122"/>
      <c r="I1" s="122"/>
    </row>
    <row r="2" spans="1:9" ht="15.75" thickBot="1">
      <c r="A2" s="300"/>
      <c r="B2" s="301"/>
      <c r="C2" s="123"/>
      <c r="D2" s="124"/>
      <c r="E2" s="125"/>
      <c r="F2" s="126"/>
      <c r="G2" s="124"/>
      <c r="H2" s="124"/>
      <c r="I2" s="127"/>
    </row>
    <row r="3" spans="1:9" ht="15.75" thickBot="1">
      <c r="A3" s="302" t="s">
        <v>160</v>
      </c>
      <c r="B3" s="303"/>
      <c r="C3" s="303"/>
      <c r="D3" s="303"/>
      <c r="E3" s="303"/>
      <c r="F3" s="303"/>
      <c r="G3" s="303"/>
      <c r="H3" s="303"/>
      <c r="I3" s="304"/>
    </row>
    <row r="4" spans="1:9" ht="25.5">
      <c r="A4" s="128" t="s">
        <v>74</v>
      </c>
      <c r="B4" s="128" t="s">
        <v>0</v>
      </c>
      <c r="C4" s="128" t="s">
        <v>1</v>
      </c>
      <c r="D4" s="129" t="s">
        <v>2</v>
      </c>
      <c r="E4" s="130" t="s">
        <v>103</v>
      </c>
      <c r="F4" s="131" t="s">
        <v>4</v>
      </c>
      <c r="G4" s="132" t="s">
        <v>5</v>
      </c>
      <c r="H4" s="132" t="s">
        <v>6</v>
      </c>
      <c r="I4" s="128" t="s">
        <v>7</v>
      </c>
    </row>
    <row r="5" spans="1:9" ht="143.25" customHeight="1">
      <c r="A5" s="133">
        <v>1</v>
      </c>
      <c r="B5" s="134" t="s">
        <v>104</v>
      </c>
      <c r="C5" s="135" t="s">
        <v>9</v>
      </c>
      <c r="D5" s="136">
        <v>1300</v>
      </c>
      <c r="E5" s="137"/>
      <c r="F5" s="138"/>
      <c r="G5" s="137"/>
      <c r="H5" s="137"/>
      <c r="I5" s="139"/>
    </row>
    <row r="6" spans="1:9" ht="155.25" customHeight="1">
      <c r="A6" s="133">
        <v>2</v>
      </c>
      <c r="B6" s="134" t="s">
        <v>105</v>
      </c>
      <c r="C6" s="135" t="s">
        <v>9</v>
      </c>
      <c r="D6" s="136">
        <v>100</v>
      </c>
      <c r="E6" s="137"/>
      <c r="F6" s="138"/>
      <c r="G6" s="137"/>
      <c r="H6" s="137"/>
      <c r="I6" s="139"/>
    </row>
    <row r="7" spans="1:9" ht="80.25" customHeight="1">
      <c r="A7" s="133">
        <v>3</v>
      </c>
      <c r="B7" s="140" t="s">
        <v>106</v>
      </c>
      <c r="C7" s="141" t="s">
        <v>9</v>
      </c>
      <c r="D7" s="136">
        <v>2100</v>
      </c>
      <c r="E7" s="137"/>
      <c r="F7" s="138"/>
      <c r="G7" s="137"/>
      <c r="H7" s="137"/>
      <c r="I7" s="139"/>
    </row>
    <row r="8" spans="1:9" ht="132" customHeight="1">
      <c r="A8" s="133">
        <v>4</v>
      </c>
      <c r="B8" s="134" t="s">
        <v>107</v>
      </c>
      <c r="C8" s="141" t="s">
        <v>9</v>
      </c>
      <c r="D8" s="136">
        <v>500</v>
      </c>
      <c r="E8" s="137"/>
      <c r="F8" s="138"/>
      <c r="G8" s="137"/>
      <c r="H8" s="137"/>
      <c r="I8" s="139"/>
    </row>
    <row r="9" spans="1:9" ht="91.5" customHeight="1">
      <c r="A9" s="133">
        <v>5</v>
      </c>
      <c r="B9" s="134" t="s">
        <v>108</v>
      </c>
      <c r="C9" s="141" t="s">
        <v>9</v>
      </c>
      <c r="D9" s="136">
        <v>650</v>
      </c>
      <c r="E9" s="137"/>
      <c r="F9" s="138"/>
      <c r="G9" s="137"/>
      <c r="H9" s="137"/>
      <c r="I9" s="139"/>
    </row>
    <row r="10" spans="1:9" ht="65.25" customHeight="1">
      <c r="A10" s="133">
        <v>6</v>
      </c>
      <c r="B10" s="134" t="s">
        <v>109</v>
      </c>
      <c r="C10" s="135" t="s">
        <v>9</v>
      </c>
      <c r="D10" s="136">
        <v>1300</v>
      </c>
      <c r="E10" s="137"/>
      <c r="F10" s="138"/>
      <c r="G10" s="137"/>
      <c r="H10" s="137"/>
      <c r="I10" s="139"/>
    </row>
    <row r="11" spans="1:9" ht="142.5" customHeight="1">
      <c r="A11" s="133">
        <v>7</v>
      </c>
      <c r="B11" s="142" t="s">
        <v>110</v>
      </c>
      <c r="C11" s="141" t="s">
        <v>9</v>
      </c>
      <c r="D11" s="136">
        <v>200</v>
      </c>
      <c r="E11" s="137"/>
      <c r="F11" s="138"/>
      <c r="G11" s="137"/>
      <c r="H11" s="137"/>
      <c r="I11" s="139"/>
    </row>
    <row r="12" spans="1:9" ht="66" customHeight="1">
      <c r="A12" s="133">
        <v>8</v>
      </c>
      <c r="B12" s="140" t="s">
        <v>111</v>
      </c>
      <c r="C12" s="141" t="s">
        <v>9</v>
      </c>
      <c r="D12" s="136">
        <v>8100</v>
      </c>
      <c r="E12" s="137"/>
      <c r="F12" s="138"/>
      <c r="G12" s="137"/>
      <c r="H12" s="137"/>
      <c r="I12" s="139"/>
    </row>
    <row r="13" spans="1:9" ht="165" customHeight="1">
      <c r="A13" s="133">
        <v>9</v>
      </c>
      <c r="B13" s="134" t="s">
        <v>112</v>
      </c>
      <c r="C13" s="141" t="s">
        <v>9</v>
      </c>
      <c r="D13" s="136">
        <v>1750</v>
      </c>
      <c r="E13" s="137"/>
      <c r="F13" s="138"/>
      <c r="G13" s="137"/>
      <c r="H13" s="137"/>
      <c r="I13" s="139"/>
    </row>
    <row r="14" spans="1:9" ht="146.25" customHeight="1">
      <c r="A14" s="133">
        <v>10</v>
      </c>
      <c r="B14" s="134" t="s">
        <v>113</v>
      </c>
      <c r="C14" s="141" t="s">
        <v>9</v>
      </c>
      <c r="D14" s="136">
        <v>150</v>
      </c>
      <c r="E14" s="137"/>
      <c r="F14" s="138"/>
      <c r="G14" s="137"/>
      <c r="H14" s="137"/>
      <c r="I14" s="139"/>
    </row>
    <row r="15" spans="1:9" ht="147.75" customHeight="1">
      <c r="A15" s="133">
        <v>11</v>
      </c>
      <c r="B15" s="134" t="s">
        <v>114</v>
      </c>
      <c r="C15" s="141" t="s">
        <v>9</v>
      </c>
      <c r="D15" s="136">
        <v>350</v>
      </c>
      <c r="E15" s="137"/>
      <c r="F15" s="138"/>
      <c r="G15" s="137"/>
      <c r="H15" s="137"/>
      <c r="I15" s="139"/>
    </row>
    <row r="16" spans="1:9" ht="58.5" customHeight="1">
      <c r="A16" s="133">
        <v>12</v>
      </c>
      <c r="B16" s="142" t="s">
        <v>115</v>
      </c>
      <c r="C16" s="141" t="s">
        <v>9</v>
      </c>
      <c r="D16" s="136">
        <v>750</v>
      </c>
      <c r="E16" s="137"/>
      <c r="F16" s="138"/>
      <c r="G16" s="137"/>
      <c r="H16" s="137"/>
      <c r="I16" s="139"/>
    </row>
    <row r="17" spans="1:9" ht="74.25" customHeight="1">
      <c r="A17" s="133">
        <v>13</v>
      </c>
      <c r="B17" s="140" t="s">
        <v>116</v>
      </c>
      <c r="C17" s="141" t="s">
        <v>9</v>
      </c>
      <c r="D17" s="136">
        <v>400</v>
      </c>
      <c r="E17" s="143"/>
      <c r="F17" s="138"/>
      <c r="G17" s="143"/>
      <c r="H17" s="143"/>
      <c r="I17" s="144"/>
    </row>
    <row r="18" spans="1:9" ht="153" customHeight="1">
      <c r="A18" s="133">
        <v>14</v>
      </c>
      <c r="B18" s="140" t="s">
        <v>117</v>
      </c>
      <c r="C18" s="141" t="s">
        <v>9</v>
      </c>
      <c r="D18" s="136">
        <v>200</v>
      </c>
      <c r="E18" s="137"/>
      <c r="F18" s="138"/>
      <c r="G18" s="137"/>
      <c r="H18" s="137"/>
      <c r="I18" s="139"/>
    </row>
    <row r="19" spans="1:9" ht="83.25" customHeight="1">
      <c r="A19" s="133">
        <v>15</v>
      </c>
      <c r="B19" s="142" t="s">
        <v>118</v>
      </c>
      <c r="C19" s="141" t="s">
        <v>9</v>
      </c>
      <c r="D19" s="136">
        <v>500</v>
      </c>
      <c r="E19" s="137"/>
      <c r="F19" s="138"/>
      <c r="G19" s="137"/>
      <c r="H19" s="137"/>
      <c r="I19" s="139"/>
    </row>
    <row r="20" spans="1:9" ht="50.25" customHeight="1">
      <c r="A20" s="133">
        <v>16</v>
      </c>
      <c r="B20" s="145" t="s">
        <v>171</v>
      </c>
      <c r="C20" s="146" t="s">
        <v>9</v>
      </c>
      <c r="D20" s="147">
        <v>1100</v>
      </c>
      <c r="E20" s="148"/>
      <c r="F20" s="149"/>
      <c r="G20" s="150"/>
      <c r="H20" s="150"/>
      <c r="I20" s="150"/>
    </row>
    <row r="21" spans="1:9" ht="69.75" customHeight="1">
      <c r="A21" s="133">
        <v>17</v>
      </c>
      <c r="B21" s="142" t="s">
        <v>119</v>
      </c>
      <c r="C21" s="141" t="s">
        <v>9</v>
      </c>
      <c r="D21" s="136">
        <v>2300</v>
      </c>
      <c r="E21" s="137"/>
      <c r="F21" s="138"/>
      <c r="G21" s="137"/>
      <c r="H21" s="137"/>
      <c r="I21" s="139"/>
    </row>
    <row r="22" spans="1:9" ht="87" customHeight="1">
      <c r="A22" s="133">
        <v>18</v>
      </c>
      <c r="B22" s="142" t="s">
        <v>120</v>
      </c>
      <c r="C22" s="141" t="s">
        <v>9</v>
      </c>
      <c r="D22" s="136">
        <v>1100</v>
      </c>
      <c r="E22" s="137"/>
      <c r="F22" s="138"/>
      <c r="G22" s="137"/>
      <c r="H22" s="137"/>
      <c r="I22" s="139"/>
    </row>
    <row r="23" spans="1:9" ht="171.75" customHeight="1">
      <c r="A23" s="133">
        <v>19</v>
      </c>
      <c r="B23" s="134" t="s">
        <v>121</v>
      </c>
      <c r="C23" s="135" t="s">
        <v>9</v>
      </c>
      <c r="D23" s="136">
        <v>1400</v>
      </c>
      <c r="E23" s="137"/>
      <c r="F23" s="138"/>
      <c r="G23" s="137"/>
      <c r="H23" s="137"/>
      <c r="I23" s="139"/>
    </row>
    <row r="24" spans="1:9" ht="96" customHeight="1">
      <c r="A24" s="133">
        <v>20</v>
      </c>
      <c r="B24" s="134" t="s">
        <v>122</v>
      </c>
      <c r="C24" s="141" t="s">
        <v>9</v>
      </c>
      <c r="D24" s="136">
        <v>150</v>
      </c>
      <c r="E24" s="137"/>
      <c r="F24" s="138"/>
      <c r="G24" s="137"/>
      <c r="H24" s="137"/>
      <c r="I24" s="139"/>
    </row>
    <row r="25" spans="1:9" ht="96" customHeight="1">
      <c r="A25" s="133">
        <v>21</v>
      </c>
      <c r="B25" s="134" t="s">
        <v>123</v>
      </c>
      <c r="C25" s="141" t="s">
        <v>9</v>
      </c>
      <c r="D25" s="136">
        <v>1250</v>
      </c>
      <c r="E25" s="137"/>
      <c r="F25" s="138"/>
      <c r="G25" s="137"/>
      <c r="H25" s="137"/>
      <c r="I25" s="139"/>
    </row>
    <row r="26" spans="1:9" ht="76.5" customHeight="1">
      <c r="A26" s="266">
        <v>22</v>
      </c>
      <c r="B26" s="267" t="s">
        <v>166</v>
      </c>
      <c r="C26" s="268" t="s">
        <v>9</v>
      </c>
      <c r="D26" s="269">
        <v>800</v>
      </c>
      <c r="E26" s="270"/>
      <c r="F26" s="271"/>
      <c r="G26" s="270"/>
      <c r="H26" s="270"/>
      <c r="I26" s="272"/>
    </row>
    <row r="27" spans="1:9" ht="159" customHeight="1">
      <c r="A27" s="133">
        <v>23</v>
      </c>
      <c r="B27" s="134" t="s">
        <v>124</v>
      </c>
      <c r="C27" s="141" t="s">
        <v>9</v>
      </c>
      <c r="D27" s="136">
        <v>950</v>
      </c>
      <c r="E27" s="137"/>
      <c r="F27" s="138"/>
      <c r="G27" s="137"/>
      <c r="H27" s="137"/>
      <c r="I27" s="139"/>
    </row>
    <row r="28" spans="1:9" ht="78" customHeight="1">
      <c r="A28" s="133">
        <v>24</v>
      </c>
      <c r="B28" s="151" t="s">
        <v>125</v>
      </c>
      <c r="C28" s="152" t="s">
        <v>9</v>
      </c>
      <c r="D28" s="153">
        <v>300</v>
      </c>
      <c r="E28" s="154"/>
      <c r="F28" s="138"/>
      <c r="G28" s="137"/>
      <c r="H28" s="137"/>
      <c r="I28" s="139"/>
    </row>
    <row r="29" spans="1:9" ht="97.5" customHeight="1">
      <c r="A29" s="155">
        <v>25</v>
      </c>
      <c r="B29" s="156" t="s">
        <v>126</v>
      </c>
      <c r="C29" s="157" t="s">
        <v>9</v>
      </c>
      <c r="D29" s="158">
        <v>3600</v>
      </c>
      <c r="E29" s="159"/>
      <c r="F29" s="160"/>
      <c r="G29" s="154"/>
      <c r="H29" s="154"/>
      <c r="I29" s="161"/>
    </row>
    <row r="30" spans="1:9" ht="171.75" customHeight="1">
      <c r="A30" s="157">
        <v>26</v>
      </c>
      <c r="B30" s="151" t="s">
        <v>127</v>
      </c>
      <c r="C30" s="168" t="s">
        <v>9</v>
      </c>
      <c r="D30" s="153">
        <v>200</v>
      </c>
      <c r="E30" s="154"/>
      <c r="F30" s="169"/>
      <c r="G30" s="154"/>
      <c r="H30" s="154"/>
      <c r="I30" s="161"/>
    </row>
    <row r="31" spans="1:9" ht="45" customHeight="1">
      <c r="A31" s="146">
        <v>27</v>
      </c>
      <c r="B31" s="170" t="s">
        <v>128</v>
      </c>
      <c r="C31" s="171" t="s">
        <v>9</v>
      </c>
      <c r="D31" s="147">
        <v>200</v>
      </c>
      <c r="E31" s="148"/>
      <c r="F31" s="149"/>
      <c r="G31" s="148"/>
      <c r="H31" s="148"/>
      <c r="I31" s="148"/>
    </row>
    <row r="32" spans="1:9">
      <c r="A32" s="162"/>
      <c r="B32" s="162"/>
      <c r="C32" s="162"/>
      <c r="D32" s="162"/>
      <c r="E32" s="162"/>
      <c r="F32" s="163" t="s">
        <v>58</v>
      </c>
      <c r="G32" s="164"/>
      <c r="H32" s="165"/>
      <c r="I32" s="166"/>
    </row>
    <row r="33" spans="1:9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9">
      <c r="A34" s="122"/>
      <c r="B34" s="167"/>
      <c r="C34" s="122"/>
      <c r="D34" s="122"/>
      <c r="E34" s="122"/>
      <c r="F34" s="122"/>
      <c r="G34" s="122"/>
      <c r="H34" s="122"/>
      <c r="I34" s="122"/>
    </row>
    <row r="35" spans="1:9">
      <c r="A35" s="122"/>
      <c r="B35" s="122"/>
      <c r="C35" s="122"/>
      <c r="D35" s="122"/>
      <c r="E35" s="122"/>
      <c r="F35" s="122"/>
      <c r="G35" s="122"/>
      <c r="H35" s="122"/>
      <c r="I35" s="122"/>
    </row>
  </sheetData>
  <mergeCells count="2">
    <mergeCell ref="A2:B2"/>
    <mergeCell ref="A3:I3"/>
  </mergeCells>
  <conditionalFormatting sqref="A2 C2:I2">
    <cfRule type="cellIs" dxfId="7" priority="4" stopIfTrue="1" operator="equal">
      <formula>0</formula>
    </cfRule>
  </conditionalFormatting>
  <conditionalFormatting sqref="A5:D7 E5:I19 B8:D19 A8:A32 E21:I27 B21:D28 F28:I29 B29:C29 G32:I32">
    <cfRule type="cellIs" dxfId="6" priority="5" stopIfTrue="1" operator="equal">
      <formula>0</formula>
    </cfRule>
  </conditionalFormatting>
  <conditionalFormatting sqref="A4:I4">
    <cfRule type="cellIs" dxfId="5" priority="3" stopIfTrue="1" operator="equal">
      <formula>0</formula>
    </cfRule>
  </conditionalFormatting>
  <conditionalFormatting sqref="B20:I20">
    <cfRule type="cellIs" dxfId="4" priority="2" stopIfTrue="1" operator="equal">
      <formula>0</formula>
    </cfRule>
  </conditionalFormatting>
  <conditionalFormatting sqref="B30:I31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A9DBB-D0BD-401D-A835-FA90BC9AADFC}">
  <dimension ref="A1:I15"/>
  <sheetViews>
    <sheetView workbookViewId="0">
      <selection activeCell="G14" sqref="G14:I14"/>
    </sheetView>
  </sheetViews>
  <sheetFormatPr defaultRowHeight="15"/>
  <cols>
    <col min="2" max="2" width="40.42578125" customWidth="1"/>
    <col min="7" max="7" width="13.7109375" customWidth="1"/>
    <col min="8" max="8" width="13" customWidth="1"/>
    <col min="9" max="9" width="12.85546875" customWidth="1"/>
  </cols>
  <sheetData>
    <row r="1" spans="1:9">
      <c r="B1" t="s">
        <v>177</v>
      </c>
    </row>
    <row r="2" spans="1:9" ht="15.75" thickBot="1"/>
    <row r="3" spans="1:9">
      <c r="A3" s="305" t="s">
        <v>161</v>
      </c>
      <c r="B3" s="306"/>
      <c r="C3" s="306"/>
      <c r="D3" s="306"/>
      <c r="E3" s="306"/>
      <c r="F3" s="306"/>
      <c r="G3" s="306"/>
      <c r="H3" s="306"/>
      <c r="I3" s="307"/>
    </row>
    <row r="4" spans="1:9" ht="26.25" thickBot="1">
      <c r="A4" s="172" t="s">
        <v>74</v>
      </c>
      <c r="B4" s="173" t="s">
        <v>0</v>
      </c>
      <c r="C4" s="173" t="s">
        <v>1</v>
      </c>
      <c r="D4" s="174" t="s">
        <v>2</v>
      </c>
      <c r="E4" s="175" t="s">
        <v>103</v>
      </c>
      <c r="F4" s="176" t="s">
        <v>4</v>
      </c>
      <c r="G4" s="177" t="s">
        <v>5</v>
      </c>
      <c r="H4" s="177" t="s">
        <v>6</v>
      </c>
      <c r="I4" s="178" t="s">
        <v>7</v>
      </c>
    </row>
    <row r="5" spans="1:9" ht="102">
      <c r="A5" s="179">
        <v>1</v>
      </c>
      <c r="B5" s="180" t="s">
        <v>129</v>
      </c>
      <c r="C5" s="179" t="s">
        <v>9</v>
      </c>
      <c r="D5" s="181">
        <v>3300</v>
      </c>
      <c r="E5" s="182"/>
      <c r="F5" s="183"/>
      <c r="G5" s="184"/>
      <c r="H5" s="184"/>
      <c r="I5" s="184"/>
    </row>
    <row r="6" spans="1:9" ht="51">
      <c r="A6" s="185">
        <f>A5+1</f>
        <v>2</v>
      </c>
      <c r="B6" s="186" t="s">
        <v>130</v>
      </c>
      <c r="C6" s="185" t="s">
        <v>9</v>
      </c>
      <c r="D6" s="187">
        <v>800</v>
      </c>
      <c r="E6" s="188"/>
      <c r="F6" s="189"/>
      <c r="G6" s="190"/>
      <c r="H6" s="190"/>
      <c r="I6" s="190"/>
    </row>
    <row r="7" spans="1:9" ht="58.5" customHeight="1">
      <c r="A7" s="146">
        <v>3</v>
      </c>
      <c r="B7" s="170" t="s">
        <v>172</v>
      </c>
      <c r="C7" s="146" t="s">
        <v>9</v>
      </c>
      <c r="D7" s="147">
        <v>1100</v>
      </c>
      <c r="E7" s="148"/>
      <c r="F7" s="149"/>
      <c r="G7" s="150"/>
      <c r="H7" s="150"/>
      <c r="I7" s="150"/>
    </row>
    <row r="8" spans="1:9" ht="39" customHeight="1">
      <c r="A8" s="146">
        <v>4</v>
      </c>
      <c r="B8" s="145" t="s">
        <v>131</v>
      </c>
      <c r="C8" s="146" t="s">
        <v>9</v>
      </c>
      <c r="D8" s="147">
        <v>500</v>
      </c>
      <c r="E8" s="148"/>
      <c r="F8" s="149"/>
      <c r="G8" s="150"/>
      <c r="H8" s="150"/>
      <c r="I8" s="150"/>
    </row>
    <row r="9" spans="1:9" ht="102">
      <c r="A9" s="146">
        <v>5</v>
      </c>
      <c r="B9" s="145" t="s">
        <v>132</v>
      </c>
      <c r="C9" s="146" t="s">
        <v>9</v>
      </c>
      <c r="D9" s="147">
        <v>1000</v>
      </c>
      <c r="E9" s="148"/>
      <c r="F9" s="149"/>
      <c r="G9" s="150"/>
      <c r="H9" s="150"/>
      <c r="I9" s="150"/>
    </row>
    <row r="10" spans="1:9" ht="63.75">
      <c r="A10" s="146">
        <v>6</v>
      </c>
      <c r="B10" s="186" t="s">
        <v>173</v>
      </c>
      <c r="C10" s="146" t="s">
        <v>9</v>
      </c>
      <c r="D10" s="147">
        <v>1100</v>
      </c>
      <c r="E10" s="148"/>
      <c r="F10" s="149"/>
      <c r="G10" s="150"/>
      <c r="H10" s="150"/>
      <c r="I10" s="150"/>
    </row>
    <row r="11" spans="1:9" ht="204">
      <c r="A11" s="146">
        <v>7</v>
      </c>
      <c r="B11" s="145" t="s">
        <v>133</v>
      </c>
      <c r="C11" s="146" t="s">
        <v>9</v>
      </c>
      <c r="D11" s="147">
        <v>1200</v>
      </c>
      <c r="E11" s="148"/>
      <c r="F11" s="149"/>
      <c r="G11" s="150"/>
      <c r="H11" s="150"/>
      <c r="I11" s="150"/>
    </row>
    <row r="12" spans="1:9" ht="191.25">
      <c r="A12" s="146">
        <v>8</v>
      </c>
      <c r="B12" s="145" t="s">
        <v>134</v>
      </c>
      <c r="C12" s="146" t="s">
        <v>9</v>
      </c>
      <c r="D12" s="147">
        <v>1000</v>
      </c>
      <c r="E12" s="148"/>
      <c r="F12" s="149"/>
      <c r="G12" s="150"/>
      <c r="H12" s="150"/>
      <c r="I12" s="150"/>
    </row>
    <row r="13" spans="1:9" ht="51.75" thickBot="1">
      <c r="A13" s="146">
        <v>9</v>
      </c>
      <c r="B13" s="145" t="s">
        <v>135</v>
      </c>
      <c r="C13" s="146" t="s">
        <v>136</v>
      </c>
      <c r="D13" s="147">
        <v>100</v>
      </c>
      <c r="E13" s="148"/>
      <c r="F13" s="149"/>
      <c r="G13" s="191"/>
      <c r="H13" s="191"/>
      <c r="I13" s="191"/>
    </row>
    <row r="14" spans="1:9" ht="15.75" thickBot="1">
      <c r="A14" s="162"/>
      <c r="B14" s="162"/>
      <c r="C14" s="162"/>
      <c r="D14" s="162"/>
      <c r="E14" s="162"/>
      <c r="F14" s="192" t="s">
        <v>58</v>
      </c>
      <c r="G14" s="193"/>
      <c r="H14" s="194"/>
      <c r="I14" s="195"/>
    </row>
    <row r="15" spans="1:9">
      <c r="A15" s="122"/>
      <c r="B15" s="167"/>
      <c r="C15" s="122"/>
      <c r="D15" s="122"/>
      <c r="E15" s="122"/>
      <c r="F15" s="122"/>
      <c r="G15" s="122"/>
      <c r="H15" s="122"/>
      <c r="I15" s="122"/>
    </row>
  </sheetData>
  <mergeCells count="1">
    <mergeCell ref="A3:I3"/>
  </mergeCells>
  <conditionalFormatting sqref="A3 A14">
    <cfRule type="cellIs" dxfId="2" priority="2" stopIfTrue="1" operator="equal">
      <formula>0</formula>
    </cfRule>
  </conditionalFormatting>
  <conditionalFormatting sqref="A4:I1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D0E4-594A-45CF-A041-B2C6625B337F}">
  <dimension ref="A3:I23"/>
  <sheetViews>
    <sheetView workbookViewId="0">
      <selection activeCell="G23" sqref="G23:I23"/>
    </sheetView>
  </sheetViews>
  <sheetFormatPr defaultRowHeight="15"/>
  <cols>
    <col min="2" max="2" width="30.42578125" customWidth="1"/>
    <col min="7" max="7" width="13.140625" customWidth="1"/>
    <col min="8" max="8" width="12.28515625" customWidth="1"/>
    <col min="9" max="9" width="12.42578125" customWidth="1"/>
  </cols>
  <sheetData>
    <row r="3" spans="1:9">
      <c r="A3" t="s">
        <v>178</v>
      </c>
    </row>
    <row r="5" spans="1:9" ht="15.75" thickBot="1">
      <c r="B5" s="196"/>
    </row>
    <row r="6" spans="1:9" ht="18">
      <c r="A6" s="308" t="s">
        <v>162</v>
      </c>
      <c r="B6" s="309"/>
      <c r="C6" s="309"/>
      <c r="D6" s="309"/>
      <c r="E6" s="309"/>
      <c r="F6" s="309"/>
      <c r="G6" s="309"/>
      <c r="H6" s="309"/>
      <c r="I6" s="310"/>
    </row>
    <row r="7" spans="1:9" ht="25.5">
      <c r="A7" s="222" t="s">
        <v>74</v>
      </c>
      <c r="B7" s="197" t="s">
        <v>0</v>
      </c>
      <c r="C7" s="198" t="s">
        <v>1</v>
      </c>
      <c r="D7" s="198" t="s">
        <v>2</v>
      </c>
      <c r="E7" s="199" t="s">
        <v>75</v>
      </c>
      <c r="F7" s="200" t="s">
        <v>4</v>
      </c>
      <c r="G7" s="201" t="s">
        <v>76</v>
      </c>
      <c r="H7" s="201" t="s">
        <v>6</v>
      </c>
      <c r="I7" s="223" t="s">
        <v>77</v>
      </c>
    </row>
    <row r="8" spans="1:9" ht="79.5">
      <c r="A8" s="224">
        <v>1</v>
      </c>
      <c r="B8" s="202" t="s">
        <v>174</v>
      </c>
      <c r="C8" s="92" t="s">
        <v>17</v>
      </c>
      <c r="D8" s="93">
        <v>5200</v>
      </c>
      <c r="E8" s="58"/>
      <c r="F8" s="59"/>
      <c r="G8" s="60"/>
      <c r="H8" s="60"/>
      <c r="I8" s="225"/>
    </row>
    <row r="9" spans="1:9" ht="57">
      <c r="A9" s="226">
        <f t="shared" ref="A9:A19" si="0">A8+1</f>
        <v>2</v>
      </c>
      <c r="B9" s="202" t="s">
        <v>137</v>
      </c>
      <c r="C9" s="92" t="s">
        <v>17</v>
      </c>
      <c r="D9" s="93">
        <v>9000</v>
      </c>
      <c r="E9" s="58"/>
      <c r="F9" s="59"/>
      <c r="G9" s="60"/>
      <c r="H9" s="60"/>
      <c r="I9" s="225"/>
    </row>
    <row r="10" spans="1:9" ht="68.25">
      <c r="A10" s="226">
        <f t="shared" si="0"/>
        <v>3</v>
      </c>
      <c r="B10" s="202" t="s">
        <v>138</v>
      </c>
      <c r="C10" s="92" t="s">
        <v>9</v>
      </c>
      <c r="D10" s="93">
        <v>450</v>
      </c>
      <c r="E10" s="58"/>
      <c r="F10" s="59"/>
      <c r="G10" s="60"/>
      <c r="H10" s="60"/>
      <c r="I10" s="225"/>
    </row>
    <row r="11" spans="1:9" ht="87" customHeight="1">
      <c r="A11" s="226">
        <f t="shared" si="0"/>
        <v>4</v>
      </c>
      <c r="B11" s="202" t="s">
        <v>139</v>
      </c>
      <c r="C11" s="92" t="s">
        <v>9</v>
      </c>
      <c r="D11" s="93">
        <v>6100</v>
      </c>
      <c r="E11" s="58"/>
      <c r="F11" s="59"/>
      <c r="G11" s="60"/>
      <c r="H11" s="60"/>
      <c r="I11" s="225"/>
    </row>
    <row r="12" spans="1:9" ht="90">
      <c r="A12" s="226">
        <f t="shared" si="0"/>
        <v>5</v>
      </c>
      <c r="B12" s="96" t="s">
        <v>140</v>
      </c>
      <c r="C12" s="92" t="s">
        <v>24</v>
      </c>
      <c r="D12" s="93">
        <v>54600</v>
      </c>
      <c r="E12" s="58"/>
      <c r="F12" s="59"/>
      <c r="G12" s="60"/>
      <c r="H12" s="60"/>
      <c r="I12" s="225"/>
    </row>
    <row r="13" spans="1:9" ht="113.25">
      <c r="A13" s="226">
        <f t="shared" si="0"/>
        <v>6</v>
      </c>
      <c r="B13" s="202" t="s">
        <v>141</v>
      </c>
      <c r="C13" s="203" t="s">
        <v>9</v>
      </c>
      <c r="D13" s="93">
        <v>1100</v>
      </c>
      <c r="E13" s="58"/>
      <c r="F13" s="59"/>
      <c r="G13" s="60"/>
      <c r="H13" s="60"/>
      <c r="I13" s="225"/>
    </row>
    <row r="14" spans="1:9" ht="180">
      <c r="A14" s="226">
        <f t="shared" si="0"/>
        <v>7</v>
      </c>
      <c r="B14" s="96" t="s">
        <v>142</v>
      </c>
      <c r="C14" s="92" t="s">
        <v>9</v>
      </c>
      <c r="D14" s="93">
        <v>800</v>
      </c>
      <c r="E14" s="58"/>
      <c r="F14" s="59"/>
      <c r="G14" s="60"/>
      <c r="H14" s="60"/>
      <c r="I14" s="225"/>
    </row>
    <row r="15" spans="1:9" ht="96.75" customHeight="1">
      <c r="A15" s="226">
        <v>8</v>
      </c>
      <c r="B15" s="202" t="s">
        <v>143</v>
      </c>
      <c r="C15" s="92" t="s">
        <v>9</v>
      </c>
      <c r="D15" s="93">
        <v>950</v>
      </c>
      <c r="E15" s="58"/>
      <c r="F15" s="59"/>
      <c r="G15" s="60"/>
      <c r="H15" s="60"/>
      <c r="I15" s="225"/>
    </row>
    <row r="16" spans="1:9" ht="23.25">
      <c r="A16" s="226">
        <v>9</v>
      </c>
      <c r="B16" s="202" t="s">
        <v>175</v>
      </c>
      <c r="C16" s="92" t="s">
        <v>85</v>
      </c>
      <c r="D16" s="93">
        <v>50</v>
      </c>
      <c r="E16" s="58"/>
      <c r="F16" s="59"/>
      <c r="G16" s="60"/>
      <c r="H16" s="60"/>
      <c r="I16" s="225"/>
    </row>
    <row r="17" spans="1:9" ht="90">
      <c r="A17" s="226">
        <v>10</v>
      </c>
      <c r="B17" s="96" t="s">
        <v>144</v>
      </c>
      <c r="C17" s="92" t="s">
        <v>24</v>
      </c>
      <c r="D17" s="93">
        <v>40</v>
      </c>
      <c r="E17" s="58"/>
      <c r="F17" s="59"/>
      <c r="G17" s="60"/>
      <c r="H17" s="60"/>
      <c r="I17" s="225"/>
    </row>
    <row r="18" spans="1:9" ht="169.5">
      <c r="A18" s="226">
        <v>11</v>
      </c>
      <c r="B18" s="202" t="s">
        <v>145</v>
      </c>
      <c r="C18" s="92" t="s">
        <v>24</v>
      </c>
      <c r="D18" s="93">
        <v>700</v>
      </c>
      <c r="E18" s="58"/>
      <c r="F18" s="59"/>
      <c r="G18" s="60"/>
      <c r="H18" s="60"/>
      <c r="I18" s="225"/>
    </row>
    <row r="19" spans="1:9" ht="102">
      <c r="A19" s="227">
        <f t="shared" si="0"/>
        <v>12</v>
      </c>
      <c r="B19" s="204" t="s">
        <v>146</v>
      </c>
      <c r="C19" s="205" t="s">
        <v>9</v>
      </c>
      <c r="D19" s="206">
        <v>1850</v>
      </c>
      <c r="E19" s="207"/>
      <c r="F19" s="59"/>
      <c r="G19" s="60"/>
      <c r="H19" s="60"/>
      <c r="I19" s="225"/>
    </row>
    <row r="20" spans="1:9" ht="57">
      <c r="A20" s="228">
        <v>13</v>
      </c>
      <c r="B20" s="209" t="s">
        <v>147</v>
      </c>
      <c r="C20" s="210" t="s">
        <v>9</v>
      </c>
      <c r="D20" s="211">
        <v>50</v>
      </c>
      <c r="E20" s="212"/>
      <c r="F20" s="213"/>
      <c r="G20" s="214"/>
      <c r="H20" s="214"/>
      <c r="I20" s="229"/>
    </row>
    <row r="21" spans="1:9" ht="79.5">
      <c r="A21" s="230">
        <v>14</v>
      </c>
      <c r="B21" s="215" t="s">
        <v>148</v>
      </c>
      <c r="C21" s="99" t="s">
        <v>17</v>
      </c>
      <c r="D21" s="100">
        <v>500</v>
      </c>
      <c r="E21" s="216"/>
      <c r="F21" s="217"/>
      <c r="G21" s="216"/>
      <c r="H21" s="216"/>
      <c r="I21" s="231"/>
    </row>
    <row r="22" spans="1:9" ht="15.75" thickBot="1">
      <c r="A22" s="232">
        <v>15</v>
      </c>
      <c r="B22" s="233" t="s">
        <v>149</v>
      </c>
      <c r="C22" s="116" t="s">
        <v>9</v>
      </c>
      <c r="D22" s="117">
        <v>5</v>
      </c>
      <c r="E22" s="208"/>
      <c r="F22" s="234"/>
      <c r="G22" s="208"/>
      <c r="H22" s="208"/>
      <c r="I22" s="235"/>
    </row>
    <row r="23" spans="1:9" ht="15.75" thickBot="1">
      <c r="A23" s="218"/>
      <c r="B23" s="311" t="s">
        <v>58</v>
      </c>
      <c r="C23" s="311"/>
      <c r="D23" s="311"/>
      <c r="E23" s="311"/>
      <c r="F23" s="312"/>
      <c r="G23" s="219"/>
      <c r="H23" s="220"/>
      <c r="I23" s="221"/>
    </row>
  </sheetData>
  <mergeCells count="2">
    <mergeCell ref="A6:I6"/>
    <mergeCell ref="B23:F23"/>
  </mergeCells>
  <conditionalFormatting sqref="A6:A22 B7:I22 B23 G23:I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F283A-3666-4DDD-834C-CFA6CF0478A1}">
  <dimension ref="A1:I9"/>
  <sheetViews>
    <sheetView workbookViewId="0">
      <selection activeCell="H21" sqref="H21"/>
    </sheetView>
  </sheetViews>
  <sheetFormatPr defaultRowHeight="15"/>
  <cols>
    <col min="2" max="2" width="13.28515625" customWidth="1"/>
    <col min="7" max="7" width="11.85546875" customWidth="1"/>
    <col min="8" max="8" width="12" customWidth="1"/>
    <col min="9" max="9" width="11.42578125" customWidth="1"/>
  </cols>
  <sheetData>
    <row r="1" spans="1:9">
      <c r="B1" t="s">
        <v>177</v>
      </c>
    </row>
    <row r="2" spans="1:9">
      <c r="A2" s="81"/>
      <c r="B2" s="241"/>
      <c r="C2" s="242"/>
      <c r="D2" s="242"/>
      <c r="E2" s="242"/>
      <c r="F2" s="242"/>
      <c r="G2" s="242"/>
      <c r="H2" s="242"/>
      <c r="I2" s="242"/>
    </row>
    <row r="3" spans="1:9">
      <c r="A3" s="313" t="s">
        <v>163</v>
      </c>
      <c r="B3" s="314"/>
      <c r="C3" s="314"/>
      <c r="D3" s="314"/>
      <c r="E3" s="314"/>
      <c r="F3" s="314"/>
      <c r="G3" s="314"/>
      <c r="H3" s="314"/>
      <c r="I3" s="315"/>
    </row>
    <row r="4" spans="1:9" ht="25.5">
      <c r="A4" s="246" t="s">
        <v>150</v>
      </c>
      <c r="B4" s="246" t="s">
        <v>0</v>
      </c>
      <c r="C4" s="247" t="s">
        <v>1</v>
      </c>
      <c r="D4" s="248" t="s">
        <v>2</v>
      </c>
      <c r="E4" s="249" t="s">
        <v>103</v>
      </c>
      <c r="F4" s="247" t="s">
        <v>4</v>
      </c>
      <c r="G4" s="250" t="s">
        <v>5</v>
      </c>
      <c r="H4" s="250" t="s">
        <v>6</v>
      </c>
      <c r="I4" s="250" t="s">
        <v>151</v>
      </c>
    </row>
    <row r="5" spans="1:9">
      <c r="A5" s="185">
        <v>1</v>
      </c>
      <c r="B5" s="186" t="s">
        <v>152</v>
      </c>
      <c r="C5" s="251" t="s">
        <v>17</v>
      </c>
      <c r="D5" s="187">
        <v>80000</v>
      </c>
      <c r="E5" s="252"/>
      <c r="F5" s="189"/>
      <c r="G5" s="253"/>
      <c r="H5" s="253"/>
      <c r="I5" s="253"/>
    </row>
    <row r="6" spans="1:9">
      <c r="A6" s="244"/>
      <c r="B6" s="243"/>
      <c r="C6" s="245"/>
      <c r="D6" s="316" t="s">
        <v>87</v>
      </c>
      <c r="E6" s="316"/>
      <c r="F6" s="317"/>
      <c r="G6" s="277"/>
      <c r="H6" s="278"/>
      <c r="I6" s="279"/>
    </row>
    <row r="7" spans="1:9">
      <c r="A7" s="239"/>
      <c r="B7" s="236"/>
      <c r="C7" s="236"/>
      <c r="D7" s="237"/>
      <c r="E7" s="238"/>
      <c r="F7" s="239"/>
      <c r="G7" s="240"/>
      <c r="H7" s="240"/>
      <c r="I7" s="240"/>
    </row>
    <row r="9" spans="1:9" ht="16.5">
      <c r="B9" s="254"/>
      <c r="C9" s="254"/>
      <c r="D9" s="254"/>
      <c r="E9" s="254"/>
      <c r="F9" s="254"/>
      <c r="G9" s="254"/>
      <c r="H9" s="254"/>
    </row>
  </sheetData>
  <mergeCells count="2">
    <mergeCell ref="A3:I3"/>
    <mergeCell ref="D6:F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Sypkie</vt:lpstr>
      <vt:lpstr>Pieczywo</vt:lpstr>
      <vt:lpstr>Mrożonki</vt:lpstr>
      <vt:lpstr>Mięso woł</vt:lpstr>
      <vt:lpstr>Mięso drób</vt:lpstr>
      <vt:lpstr>Mleczne</vt:lpstr>
      <vt:lpstr>Jaja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Beata Jarczewska</cp:lastModifiedBy>
  <cp:lastPrinted>2024-04-05T07:53:21Z</cp:lastPrinted>
  <dcterms:created xsi:type="dcterms:W3CDTF">2014-11-12T11:11:03Z</dcterms:created>
  <dcterms:modified xsi:type="dcterms:W3CDTF">2024-04-10T11:10:29Z</dcterms:modified>
</cp:coreProperties>
</file>