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ormularz asort.-cen" sheetId="1" r:id="rId1"/>
  </sheets>
  <definedNames>
    <definedName name="_xlnm._FilterDatabase" localSheetId="0" hidden="1">'formularz asort.-cen'!$A$3:$J$113</definedName>
  </definedNames>
  <calcPr fullCalcOnLoad="1"/>
</workbook>
</file>

<file path=xl/sharedStrings.xml><?xml version="1.0" encoding="utf-8"?>
<sst xmlns="http://schemas.openxmlformats.org/spreadsheetml/2006/main" count="226" uniqueCount="127">
  <si>
    <t>Pakiet 1</t>
  </si>
  <si>
    <t>Lp.</t>
  </si>
  <si>
    <t>przedmiot zamówienia</t>
  </si>
  <si>
    <t>j.m</t>
  </si>
  <si>
    <t>szacowana 
ilość</t>
  </si>
  <si>
    <t>Cena jednostkowa netto wg j.m.</t>
  </si>
  <si>
    <t>stawka Vat</t>
  </si>
  <si>
    <t>wartość netto</t>
  </si>
  <si>
    <t>wartość brutto</t>
  </si>
  <si>
    <t>oferowana nazwa handlowa/nr katalogowy/wielkość/objętość</t>
  </si>
  <si>
    <t>producent</t>
  </si>
  <si>
    <t>Zakreślacze dostęp do co najmniej 4 kolorów, nie rozmazujące druków atramentowych</t>
  </si>
  <si>
    <t>szt.</t>
  </si>
  <si>
    <t>Długopis z wkładem innym niż żelowy, dostęp do następujących kolorów wkładu: niebieski, czarny, zielony, czerwony</t>
  </si>
  <si>
    <t>Długopis z wkładem żelowym, dostęp do następujących kolorów wkładu: niebieski, czarny, czerwony</t>
  </si>
  <si>
    <t>Dziennik korespondencyjny -dostęp do dwóch wersji: korespondencja wychodząca okładka w kolorze czerwonym lub bordowym, korespondencja przychodząca - okładka w kolorze granatowym lub czarnym, format A4, okładka sztywna, oklejona tworzywem skóropodobnym, minimum 96 kartek, kartki szyte, nie klejone, dostęp do dwóch kolorów okładek</t>
  </si>
  <si>
    <t>Etykiety samoprzylepne białe, uniwersalne - do wszystkich rodzajów drukarek, charakteryzujące się bardzo dobrą przyczepnością do podłoża, format A4 z podziałem na 21 części (3x7), op. po 100arkuszy</t>
  </si>
  <si>
    <t>op.</t>
  </si>
  <si>
    <t>Zszywacz - mechanizm wykonany z metalu, zszywa minimum 10 kartek, do zszywek standardowych 24/6</t>
  </si>
  <si>
    <t>Klej biurowy w sztyfcie 15-17g, do czystego, szybkiego i dokładnego klejenia papieru, kopert, tektury i zdjęć, wysokiej jakości, nie zawiera rozpuszczalników, nie marszczy papieru, nie wysycha dzięki specjalnemu hermetycznemu opakowaniu, zmywalny</t>
  </si>
  <si>
    <t xml:space="preserve">Korektor w taśmie, długość rolki minimum  8m, suchy system korekcji umożliwia natychmiastowe pisanie </t>
  </si>
  <si>
    <t>Kostka biurowa biała bez pojemnika, rozmiar kostki 7.5x7.5cm, op. 400-500 kartek</t>
  </si>
  <si>
    <t>Koszulki foliowe  A-4 (pakowane po 100szt)</t>
  </si>
  <si>
    <t>Koperty bąbelkowe A4</t>
  </si>
  <si>
    <t>Koperty bąbelkowe A3</t>
  </si>
  <si>
    <t>Marker CD do podpisywania zdjęć z metalową końcówką</t>
  </si>
  <si>
    <t>Marker gruby czarny</t>
  </si>
  <si>
    <t>Marker wodoodporny do tkanin, dostęp do koloru czarnego i czerwonego, końcówka okrągła</t>
  </si>
  <si>
    <t>Notes samoprzylepny rozm. 80x80mm (+/-10mm) kolorowe kartki, do wielokrotnego przyklejania i odklejania, bloczek 100 karteczek
dopuszcza się bloczki 200, 300, 400, 500 karteczek z odpowiednim przeliczeniem ilości oferowanych bloczków</t>
  </si>
  <si>
    <t>bloczek</t>
  </si>
  <si>
    <t>Papier termoczuły kasowy (bezpyłowy, bezchlorowy) szer 57mm dł. 30mb (+/-5mb)/rolka</t>
  </si>
  <si>
    <t>Papier termoczuły do terminala (bezpyłowy, bezchlorowy) szer 57mm dł. 20mb/rolka</t>
  </si>
  <si>
    <r>
      <rPr>
        <sz val="9"/>
        <rFont val="Calibri"/>
        <family val="2"/>
      </rPr>
      <t>Pojemnik na dokumenty dla formatu A4 –</t>
    </r>
    <r>
      <rPr>
        <sz val="9"/>
        <color indexed="12"/>
        <rFont val="Calibri"/>
        <family val="2"/>
      </rPr>
      <t xml:space="preserve"> plastikowy</t>
    </r>
  </si>
  <si>
    <t>Skoroszyt - plastikowy - wpinany (zawieszany) do segregatora, z paskiem brzegowym do zapisywania, wykonany z miekkiego tworzywa  odpornego na zginanie, załamania, przednia okładka przezroczysta tylna - kolorowa, format A4</t>
  </si>
  <si>
    <t>Spinacze biurowe duże 50mm,  w opakowaniach po100szt.</t>
  </si>
  <si>
    <t>Spinacze biurowe małe 30mm, w opakowaniach po 100szt.</t>
  </si>
  <si>
    <t xml:space="preserve">Taśma do metkownicy   16 x 26mm </t>
  </si>
  <si>
    <r>
      <rPr>
        <sz val="9"/>
        <rFont val="Calibri"/>
        <family val="2"/>
      </rPr>
      <t>Taśma klejąca dwustronna</t>
    </r>
    <r>
      <rPr>
        <sz val="9"/>
        <color indexed="12"/>
        <rFont val="Calibri"/>
        <family val="2"/>
      </rPr>
      <t xml:space="preserve"> – szer. 38mm, rolka dł. 10mb</t>
    </r>
  </si>
  <si>
    <t>Taśma klejąca jednostronna - szer.1,8mm, rolki 30mb</t>
  </si>
  <si>
    <t>Taśma klejąca jednostronna, pakowa, nieprzeźroczysta - szer.48-50mm, dł. 50mb</t>
  </si>
  <si>
    <t>Taśma klejącą szeroka przezroczysta, szerokość 48/50</t>
  </si>
  <si>
    <r>
      <rPr>
        <sz val="9"/>
        <rFont val="Calibri"/>
        <family val="2"/>
      </rPr>
      <t>Teczka akt personalnych</t>
    </r>
    <r>
      <rPr>
        <sz val="9"/>
        <color indexed="12"/>
        <rFont val="Calibri"/>
        <family val="2"/>
      </rPr>
      <t xml:space="preserve"> – Aro A4 tekturowa, biała części A, B, C, D, osobny wąs dla każdej sekcji A, B, C, D, harmonijkowy grzbiet, wyposażona w przekładki.</t>
    </r>
  </si>
  <si>
    <t>Teczki papierowe A4 wiązane na troki</t>
  </si>
  <si>
    <t>Teczki tekturowe A-4 białe na gumkę, gumka wzdłuż dłuższego boku, trzy boczne zakładki zabezpieczające dokumenty przed wypadnięciem (nie mogą być osobno doklejane do teczki), gramatura minimum 250g/m2, producent Barbara lub równoważny w zakresie parametrów technicznych zastosowanej tektury oraz wykonania</t>
  </si>
  <si>
    <t>Klipsy birowe 32 mm opak./12 szt.</t>
  </si>
  <si>
    <t>Przekładki do segretora A4 opak./100szt.</t>
  </si>
  <si>
    <t>Pinezki beczułki opak./100szt.</t>
  </si>
  <si>
    <t>Kubki plastikowe 0,5l, opak./50szt.</t>
  </si>
  <si>
    <t>Kubki plastikowe 0,2l, opak./100szt.</t>
  </si>
  <si>
    <t>Teczka do podpisu na 20 kart</t>
  </si>
  <si>
    <t>Datownik samotuszujący</t>
  </si>
  <si>
    <t>Ofertówka sztywna opak./25szt.</t>
  </si>
  <si>
    <r>
      <rPr>
        <sz val="9"/>
        <rFont val="Calibri"/>
        <family val="2"/>
      </rPr>
      <t xml:space="preserve">Folia do laminowania A4 opak./100 arkuszy </t>
    </r>
    <r>
      <rPr>
        <sz val="9"/>
        <color indexed="12"/>
        <rFont val="Calibri"/>
        <family val="2"/>
      </rPr>
      <t>grubość folii 80mic</t>
    </r>
  </si>
  <si>
    <t>Wąsy skoroszytowe biurowe do segregatora op./25 szt.</t>
  </si>
  <si>
    <t>Bateria 9V</t>
  </si>
  <si>
    <t>Bateria 12V / 23A</t>
  </si>
  <si>
    <t>Zeszyt 16 kart.A-5 miękka oprawa,  w kratkę</t>
  </si>
  <si>
    <t>Zeszyt 32 kart.A-5 miękka oprawa, w kratkę</t>
  </si>
  <si>
    <t>Zeszyt 96 kart. A-5 w kratkę</t>
  </si>
  <si>
    <t>Zeszyt A-4 96 kart. w kratkę oprawa twarda</t>
  </si>
  <si>
    <t>Zszywki biurowe rozmiar standardowy 24/6, 1 opakowanie po 1000 staplerów</t>
  </si>
  <si>
    <t>Zszywki biurowe małe rozmiar 10/6, 1 opakowanie po 1000 staplerów</t>
  </si>
  <si>
    <t>Koperta DL- biała samoprzylepna (op. 1000szt.) - wym. 110mmx220mm, okienko z prawej strony 45mmx90mm</t>
  </si>
  <si>
    <r>
      <rPr>
        <sz val="9"/>
        <rFont val="Calibri"/>
        <family val="2"/>
      </rPr>
      <t xml:space="preserve">Koperta B-6 (do arkuszy C6)- biała samoprzylepna (op. 1000szt.) </t>
    </r>
    <r>
      <rPr>
        <sz val="9"/>
        <color indexed="12"/>
        <rFont val="Calibri"/>
        <family val="2"/>
      </rPr>
      <t>- wym. 125mmx176mm</t>
    </r>
  </si>
  <si>
    <t>Koperta C-4 (do arkuszy A4) - biała samoprzylepna (op. 250szt.)</t>
  </si>
  <si>
    <r>
      <rPr>
        <sz val="9"/>
        <rFont val="Calibri"/>
        <family val="2"/>
      </rPr>
      <t>Koperta B-5 - (do arkusza C5) szara do dokumentacji medycznej (op. 500szt.)</t>
    </r>
    <r>
      <rPr>
        <sz val="9"/>
        <color indexed="12"/>
        <rFont val="Calibri"/>
        <family val="2"/>
      </rPr>
      <t xml:space="preserve"> - wym. 176mmx250mm z zamknięciem</t>
    </r>
  </si>
  <si>
    <r>
      <rPr>
        <sz val="9"/>
        <rFont val="Calibri"/>
        <family val="2"/>
      </rPr>
      <t xml:space="preserve">Koperta C-5 - (do arkusza C5) biała samoprzylepna (op. 500szt.) </t>
    </r>
    <r>
      <rPr>
        <sz val="9"/>
        <color indexed="12"/>
        <rFont val="Calibri"/>
        <family val="2"/>
      </rPr>
      <t xml:space="preserve"> wym. 162mmx229mm</t>
    </r>
  </si>
  <si>
    <t>Koperta C-4 (do arkuszy A4) - biała samoprzylepna, z rozszerzonymi bokami i spodem</t>
  </si>
  <si>
    <t>Baterie paluszki R3 opakowanie 4 szt.</t>
  </si>
  <si>
    <t>Baterie paluszki R6 opakowanie 4 szt.</t>
  </si>
  <si>
    <r>
      <rPr>
        <sz val="9"/>
        <rFont val="Calibri"/>
        <family val="2"/>
      </rPr>
      <t>Baterie płaskie</t>
    </r>
    <r>
      <rPr>
        <sz val="9"/>
        <color indexed="12"/>
        <rFont val="Calibri"/>
        <family val="2"/>
      </rPr>
      <t xml:space="preserve">  3R12</t>
    </r>
  </si>
  <si>
    <t>Baterie R14</t>
  </si>
  <si>
    <t>Baterie R20</t>
  </si>
  <si>
    <t>Baterie CR2032 3V</t>
  </si>
  <si>
    <t>Gumki recepturki opakowanie 1 kg</t>
  </si>
  <si>
    <t>Płyty DVD z możliwością nadruku</t>
  </si>
  <si>
    <t>Koperty na płyty DVD</t>
  </si>
  <si>
    <t>wartość pakietu 1</t>
  </si>
  <si>
    <t>Pakiet 2</t>
  </si>
  <si>
    <t>ryza</t>
  </si>
  <si>
    <t>wartość pakietu 2</t>
  </si>
  <si>
    <r>
      <rPr>
        <b/>
        <sz val="9"/>
        <rFont val="Calibri"/>
        <family val="2"/>
      </rPr>
      <t xml:space="preserve">Pakiet 3
</t>
    </r>
    <r>
      <rPr>
        <b/>
        <sz val="9"/>
        <color indexed="12"/>
        <rFont val="Calibri"/>
        <family val="2"/>
      </rPr>
      <t>* dopuszcza się złożenie oferty na zamienniki.</t>
    </r>
  </si>
  <si>
    <t>HP LaserJet Pro M12w - czarny CF279 zamiennik</t>
  </si>
  <si>
    <t>HP laserJet P1102 - czarny CE285A zamiennik</t>
  </si>
  <si>
    <t>Hp laserJet 1018/1020/102 - czarny Q2612A zamiennik</t>
  </si>
  <si>
    <t>Brother DCP-1512E – czarny zamiennik</t>
  </si>
  <si>
    <t>Brother TN-1030 / DCP-1512E bęben zamiennik</t>
  </si>
  <si>
    <t>Xerox WorkCentre 3345 – czarny /zamiennik</t>
  </si>
  <si>
    <t>Xerox WorkCentr 3345 bęben / zamiennik</t>
  </si>
  <si>
    <t>Łączna wartość zamowienia</t>
  </si>
  <si>
    <t xml:space="preserve">Segregator duży A-4 grzbiet 7cm - kolor, na 2 zawieszki z dźwigniami ułatwiającymi otwieranie, oprawa sztywna lakierowana w różnych kolorach, dwustronna wymienna etykieta opisowa, różne kolory okładek </t>
  </si>
  <si>
    <t xml:space="preserve">Segregator  A-5 grzbiet 7cm - kolor, na 2 zawieszki z dźwigniami ułatwiającymi otwieranie, oprawa sztywna lakierowana w różnych kolorach, dwustronna wymienna etykieta opisowa, różne kolory okładek </t>
  </si>
  <si>
    <t>Koszulki foliowe  A-5 (pakowane po 100szt)</t>
  </si>
  <si>
    <t>Ołówek bezdrzewny z gumką HB</t>
  </si>
  <si>
    <t xml:space="preserve">szt. </t>
  </si>
  <si>
    <t xml:space="preserve"> Tusz do pieczątek/stempli 30ml   uniwersalny tusz do pieczątek   bezolejowy do pieczątek automatycznych, stempli gumowych, fotopolimerowych-kolor czerwony i czarny
</t>
  </si>
  <si>
    <t>rozszywacz uniwersalny biurowy</t>
  </si>
  <si>
    <t>Identyfikator z klipsem sztywna osłona do kart plastikowych i wizytówek
- wymiary wew.: 90 × 56 mm, wymiary zew.: 92 × 59 mm z metalowym klipsem mocującym</t>
  </si>
  <si>
    <t>Kyocera M4500 bęben oryginał</t>
  </si>
  <si>
    <t>Kyocera M2040  Mita TK-1170 – czarny / oryginalny</t>
  </si>
  <si>
    <t>Kyocera  M2040  oryginalny bęben</t>
  </si>
  <si>
    <t>Kyocera M3145dn bęben oryginał</t>
  </si>
  <si>
    <t>Kyocera P3145dn bęben oryginał</t>
  </si>
  <si>
    <t>HP LaserJet Pro 400 M401 series toner hp 80x zamiennik</t>
  </si>
  <si>
    <t>HP m110we toner oryginalny hp 142a</t>
  </si>
  <si>
    <t>Hp m283fdw tonery zamienniki komplet 4 kolory</t>
  </si>
  <si>
    <r>
      <rPr>
        <sz val="9"/>
        <rFont val="Calibri"/>
        <family val="2"/>
      </rPr>
      <t>Kyocera p5026cdn t</t>
    </r>
    <r>
      <rPr>
        <sz val="9"/>
        <rFont val="Calibri"/>
        <family val="2"/>
      </rPr>
      <t>onery zamienniki komplet 4 kolory</t>
    </r>
  </si>
  <si>
    <t>Canon iR-ADV C3520i komplet kolorów oryginały</t>
  </si>
  <si>
    <t>Canon iR-ADV C3520i bęben oryginał</t>
  </si>
  <si>
    <t>Canon iR-ADV C3520i pojemnik na zużyty tusz</t>
  </si>
  <si>
    <t>CANON iR1435 oryginalny toner czarny</t>
  </si>
  <si>
    <t>Klipsy archiwizacyjne dwuczęściowe,białe- 85 mm (op. 50 szt)</t>
  </si>
  <si>
    <t>Kalendarz na rok 2024/2025, A5 twarda oprawa, każdy dzień na osobnej kartce z rozpiską godzinową</t>
  </si>
  <si>
    <r>
      <t>Dodatek nr 2 do zapytania ofertowego Załącznik nr 1 do oferty 
na dostawę materiałów biurowych do Zachodniego Centrum Medycznego sp. z o.o. w Krośnie Odrzańskim 
Nr sprawy ZCM –</t>
    </r>
    <r>
      <rPr>
        <b/>
        <sz val="9"/>
        <color indexed="10"/>
        <rFont val="Calibri"/>
        <family val="2"/>
      </rPr>
      <t xml:space="preserve"> ZP.270.8.2024.TP.ZO</t>
    </r>
    <r>
      <rPr>
        <b/>
        <sz val="9"/>
        <rFont val="Calibri"/>
        <family val="2"/>
      </rPr>
      <t xml:space="preserve">
</t>
    </r>
  </si>
  <si>
    <t>Wartość pakiet 3</t>
  </si>
  <si>
    <r>
      <t xml:space="preserve">Papier </t>
    </r>
    <r>
      <rPr>
        <b/>
        <sz val="9"/>
        <rFont val="Calibri"/>
        <family val="2"/>
      </rPr>
      <t xml:space="preserve">A4 klasa C </t>
    </r>
    <r>
      <rPr>
        <sz val="9"/>
        <rFont val="Calibri"/>
        <family val="2"/>
      </rPr>
      <t>: 
- Gramatura ( g/m2) 80
Białość ( CIE ) 146
Nieprzezroczystość ( % ) 93
Gładkość na aparacie ( ml/min ) 250
Bendtsena WS min.
Wilgotność 4,7
Grubość 106
Jasność UV (%) 104
Sztywność ( mN) MD 110
CD 45
Wilgotność 4,7
Przepuszczalność (ml/min) 1250
- jedna ryza - 500 kartek</t>
    </r>
  </si>
  <si>
    <r>
      <t xml:space="preserve">Papier </t>
    </r>
    <r>
      <rPr>
        <b/>
        <sz val="9"/>
        <rFont val="Calibri"/>
        <family val="2"/>
      </rPr>
      <t xml:space="preserve">A5 klasa C </t>
    </r>
    <r>
      <rPr>
        <sz val="9"/>
        <rFont val="Calibri"/>
        <family val="2"/>
      </rPr>
      <t>: 
- Gramatura ( g/m2) 80
Białość ( CIE ) 146
Nieprzezroczystość ( % ) 93
Gładkość na aparacie ( ml/min ) 250
Bendtsena WS min.
Wilgotność 4,7
Grubość 106
Jasność UV (%) 104
Sztywność ( mN) MD 110
CD 45
Wilgotność 4,7
Przepuszczalność (ml/min) 1250
- jedna ryza - 500 kartek</t>
    </r>
  </si>
  <si>
    <r>
      <t xml:space="preserve">Kyocera P/M3145dn toner TK-3160 - </t>
    </r>
    <r>
      <rPr>
        <sz val="9"/>
        <color indexed="12"/>
        <rFont val="Calibri"/>
        <family val="2"/>
      </rPr>
      <t>oryginał</t>
    </r>
  </si>
  <si>
    <r>
      <t xml:space="preserve">Wkład atramentowy do stacji kopiującej EPSON C13S020447/PJIC1  - </t>
    </r>
    <r>
      <rPr>
        <sz val="9"/>
        <color indexed="12"/>
        <rFont val="Calibri"/>
        <family val="2"/>
      </rPr>
      <t>oryginalne
Dostępność kolorów: yellow, magenta, l.magenta, l.cyan, cyan, black w zależności od potrzeb zamawiającego</t>
    </r>
  </si>
  <si>
    <r>
      <t>CANON iR1435 bęben</t>
    </r>
    <r>
      <rPr>
        <sz val="9"/>
        <color indexed="12"/>
        <rFont val="Calibri"/>
        <family val="2"/>
      </rPr>
      <t xml:space="preserve"> oryginał</t>
    </r>
  </si>
  <si>
    <t>Skoroszyt hakowy papierowy z zawieszką metalową opak./50 szt.</t>
  </si>
  <si>
    <r>
      <t>Skoroszyt A4 pełny z listwą opak./50 szt.</t>
    </r>
    <r>
      <rPr>
        <sz val="9"/>
        <color indexed="12"/>
        <rFont val="Calibri"/>
        <family val="2"/>
      </rPr>
      <t xml:space="preserve"> - </t>
    </r>
  </si>
  <si>
    <r>
      <t xml:space="preserve">Bateria  3V </t>
    </r>
    <r>
      <rPr>
        <sz val="9"/>
        <color indexed="12"/>
        <rFont val="Calibri"/>
        <family val="2"/>
      </rPr>
      <t>CR2023</t>
    </r>
  </si>
  <si>
    <r>
      <t xml:space="preserve">Etykiety 50x25 termotransferowe półbłysk, tuleja 25mm / 2500 etykiet na rolce </t>
    </r>
    <r>
      <rPr>
        <sz val="9"/>
        <color indexed="12"/>
        <rFont val="Calibri"/>
        <family val="2"/>
      </rPr>
      <t>urzadzenie ZEBRA Gx4307</t>
    </r>
  </si>
  <si>
    <r>
      <t xml:space="preserve">Taśma transferowa INKANTOAWR8 55mm x 74mm ½ / T54100IO 
</t>
    </r>
    <r>
      <rPr>
        <sz val="9"/>
        <color indexed="12"/>
        <rFont val="Calibri"/>
        <family val="2"/>
      </rPr>
      <t>urzadzenie ZEBRA Gx4307</t>
    </r>
  </si>
  <si>
    <r>
      <t xml:space="preserve">Koperta kurierska z rozszerzanym dnem </t>
    </r>
    <r>
      <rPr>
        <sz val="9"/>
        <color indexed="12"/>
        <rFont val="Calibri"/>
        <family val="2"/>
      </rPr>
      <t>450x570mm</t>
    </r>
  </si>
  <si>
    <r>
      <t>Kyocera M4500 toner</t>
    </r>
    <r>
      <rPr>
        <sz val="9"/>
        <color indexed="12"/>
        <rFont val="Calibri"/>
        <family val="2"/>
      </rPr>
      <t xml:space="preserve"> Tk3400 oryginał model drukraki ECOSYS MA4500X wersja opr. C13_S000.004.131 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</si>
</sst>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zł];[Red]\-#,##0.00\ [$zł]"/>
    <numFmt numFmtId="165" formatCode="\ * #,##0.00&quot; zł &quot;;\-* #,##0.00&quot; zł &quot;;\ * \-#&quot; zł &quot;;\ @\ "/>
    <numFmt numFmtId="166" formatCode="#,##0.00&quot; zł&quot;"/>
    <numFmt numFmtId="167" formatCode="#,##0.00\ [$zł-415];[Red]\-#,##0.00\ [$zł-415]"/>
    <numFmt numFmtId="168" formatCode="#,##0.00\ [$€-407];[Red]\-#,##0.00\ [$€-407]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4"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sz val="9"/>
      <color indexed="12"/>
      <name val="Calibri"/>
      <family val="2"/>
    </font>
    <font>
      <sz val="10"/>
      <name val="Arial CE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9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5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 horizontal="center" wrapText="1"/>
    </xf>
    <xf numFmtId="164" fontId="1" fillId="34" borderId="10" xfId="0" applyNumberFormat="1" applyFont="1" applyFill="1" applyBorder="1" applyAlignment="1">
      <alignment horizontal="center" wrapText="1"/>
    </xf>
    <xf numFmtId="165" fontId="1" fillId="34" borderId="10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166" fontId="1" fillId="0" borderId="10" xfId="0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horizontal="right"/>
    </xf>
    <xf numFmtId="165" fontId="1" fillId="0" borderId="10" xfId="0" applyNumberFormat="1" applyFont="1" applyFill="1" applyBorder="1" applyAlignment="1">
      <alignment horizontal="right"/>
    </xf>
    <xf numFmtId="165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166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right"/>
    </xf>
    <xf numFmtId="165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166" fontId="1" fillId="0" borderId="10" xfId="0" applyNumberFormat="1" applyFont="1" applyFill="1" applyBorder="1" applyAlignment="1">
      <alignment/>
    </xf>
    <xf numFmtId="164" fontId="1" fillId="0" borderId="10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65" fontId="2" fillId="0" borderId="10" xfId="58" applyNumberFormat="1" applyFont="1" applyFill="1" applyBorder="1" applyAlignment="1" applyProtection="1">
      <alignment horizontal="right" wrapText="1"/>
      <protection/>
    </xf>
    <xf numFmtId="165" fontId="2" fillId="0" borderId="10" xfId="58" applyNumberFormat="1" applyFont="1" applyFill="1" applyBorder="1" applyAlignment="1" applyProtection="1">
      <alignment horizontal="center" wrapText="1"/>
      <protection/>
    </xf>
    <xf numFmtId="0" fontId="2" fillId="0" borderId="10" xfId="0" applyFont="1" applyBorder="1" applyAlignment="1">
      <alignment horizontal="center" vertical="center" wrapText="1"/>
    </xf>
    <xf numFmtId="165" fontId="1" fillId="35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164" fontId="1" fillId="0" borderId="10" xfId="0" applyNumberFormat="1" applyFont="1" applyBorder="1" applyAlignment="1">
      <alignment horizontal="center" wrapText="1"/>
    </xf>
    <xf numFmtId="164" fontId="1" fillId="33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horizontal="left" wrapText="1"/>
    </xf>
    <xf numFmtId="164" fontId="1" fillId="33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8FB98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zoomScale="104" zoomScaleNormal="104" zoomScalePageLayoutView="0" workbookViewId="0" topLeftCell="A1">
      <selection activeCell="O3" sqref="O3"/>
    </sheetView>
  </sheetViews>
  <sheetFormatPr defaultColWidth="11.421875" defaultRowHeight="12.75"/>
  <cols>
    <col min="1" max="1" width="5.8515625" style="0" customWidth="1"/>
    <col min="2" max="2" width="32.00390625" style="0" customWidth="1"/>
    <col min="3" max="8" width="11.421875" style="0" customWidth="1"/>
    <col min="9" max="9" width="16.421875" style="1" customWidth="1"/>
    <col min="10" max="10" width="20.7109375" style="2" customWidth="1"/>
  </cols>
  <sheetData>
    <row r="1" spans="1:10" s="3" customFormat="1" ht="47.25" customHeight="1">
      <c r="A1" s="51" t="s">
        <v>113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2.7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s="3" customFormat="1" ht="48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 t="s">
        <v>8</v>
      </c>
      <c r="I3" s="5" t="s">
        <v>9</v>
      </c>
      <c r="J3" s="8" t="s">
        <v>10</v>
      </c>
    </row>
    <row r="4" spans="1:10" ht="36">
      <c r="A4" s="9">
        <v>1</v>
      </c>
      <c r="B4" s="10" t="s">
        <v>11</v>
      </c>
      <c r="C4" s="9" t="s">
        <v>12</v>
      </c>
      <c r="D4" s="9">
        <v>50</v>
      </c>
      <c r="E4" s="11"/>
      <c r="F4" s="9"/>
      <c r="G4" s="12">
        <f aca="true" t="shared" si="0" ref="G4:G81">D4*E4</f>
        <v>0</v>
      </c>
      <c r="H4" s="13">
        <f aca="true" t="shared" si="1" ref="H4:H81">G4+(G4*F4/100)</f>
        <v>0</v>
      </c>
      <c r="I4" s="14"/>
      <c r="J4" s="15"/>
    </row>
    <row r="5" spans="1:10" ht="48">
      <c r="A5" s="9">
        <v>2</v>
      </c>
      <c r="B5" s="10" t="s">
        <v>13</v>
      </c>
      <c r="C5" s="9" t="s">
        <v>12</v>
      </c>
      <c r="D5" s="9">
        <v>350</v>
      </c>
      <c r="E5" s="11"/>
      <c r="F5" s="9"/>
      <c r="G5" s="12">
        <f t="shared" si="0"/>
        <v>0</v>
      </c>
      <c r="H5" s="13">
        <f t="shared" si="1"/>
        <v>0</v>
      </c>
      <c r="I5" s="14"/>
      <c r="J5" s="15"/>
    </row>
    <row r="6" spans="1:10" ht="36">
      <c r="A6" s="9">
        <v>3</v>
      </c>
      <c r="B6" s="10" t="s">
        <v>14</v>
      </c>
      <c r="C6" s="9" t="s">
        <v>12</v>
      </c>
      <c r="D6" s="9">
        <v>200</v>
      </c>
      <c r="E6" s="11"/>
      <c r="F6" s="9"/>
      <c r="G6" s="12">
        <f t="shared" si="0"/>
        <v>0</v>
      </c>
      <c r="H6" s="13">
        <f t="shared" si="1"/>
        <v>0</v>
      </c>
      <c r="I6" s="14"/>
      <c r="J6" s="15"/>
    </row>
    <row r="7" spans="1:10" ht="132">
      <c r="A7" s="9">
        <v>4</v>
      </c>
      <c r="B7" s="10" t="s">
        <v>15</v>
      </c>
      <c r="C7" s="9" t="s">
        <v>12</v>
      </c>
      <c r="D7" s="9">
        <v>6</v>
      </c>
      <c r="E7" s="11"/>
      <c r="F7" s="9"/>
      <c r="G7" s="12">
        <f t="shared" si="0"/>
        <v>0</v>
      </c>
      <c r="H7" s="13">
        <f t="shared" si="1"/>
        <v>0</v>
      </c>
      <c r="I7" s="14"/>
      <c r="J7" s="15"/>
    </row>
    <row r="8" spans="1:10" ht="72">
      <c r="A8" s="9">
        <v>5</v>
      </c>
      <c r="B8" s="10" t="s">
        <v>16</v>
      </c>
      <c r="C8" s="9" t="s">
        <v>17</v>
      </c>
      <c r="D8" s="9">
        <v>15</v>
      </c>
      <c r="E8" s="11"/>
      <c r="F8" s="9"/>
      <c r="G8" s="12">
        <f t="shared" si="0"/>
        <v>0</v>
      </c>
      <c r="H8" s="13">
        <f t="shared" si="1"/>
        <v>0</v>
      </c>
      <c r="I8" s="14"/>
      <c r="J8" s="15"/>
    </row>
    <row r="9" spans="1:10" ht="36">
      <c r="A9" s="9">
        <v>6</v>
      </c>
      <c r="B9" s="10" t="s">
        <v>18</v>
      </c>
      <c r="C9" s="9" t="s">
        <v>12</v>
      </c>
      <c r="D9" s="9">
        <v>10</v>
      </c>
      <c r="E9" s="11"/>
      <c r="F9" s="9"/>
      <c r="G9" s="12">
        <f t="shared" si="0"/>
        <v>0</v>
      </c>
      <c r="H9" s="13">
        <f t="shared" si="1"/>
        <v>0</v>
      </c>
      <c r="I9" s="14"/>
      <c r="J9" s="15"/>
    </row>
    <row r="10" spans="1:10" ht="96">
      <c r="A10" s="9">
        <v>7</v>
      </c>
      <c r="B10" s="10" t="s">
        <v>19</v>
      </c>
      <c r="C10" s="9" t="s">
        <v>12</v>
      </c>
      <c r="D10" s="9">
        <v>30</v>
      </c>
      <c r="E10" s="11"/>
      <c r="F10" s="9"/>
      <c r="G10" s="12">
        <f t="shared" si="0"/>
        <v>0</v>
      </c>
      <c r="H10" s="13">
        <f t="shared" si="1"/>
        <v>0</v>
      </c>
      <c r="I10" s="14"/>
      <c r="J10" s="15"/>
    </row>
    <row r="11" spans="1:10" ht="36">
      <c r="A11" s="9">
        <v>8</v>
      </c>
      <c r="B11" s="10" t="s">
        <v>20</v>
      </c>
      <c r="C11" s="9" t="s">
        <v>12</v>
      </c>
      <c r="D11" s="9">
        <v>20</v>
      </c>
      <c r="E11" s="11"/>
      <c r="F11" s="9"/>
      <c r="G11" s="12">
        <f t="shared" si="0"/>
        <v>0</v>
      </c>
      <c r="H11" s="13">
        <f t="shared" si="1"/>
        <v>0</v>
      </c>
      <c r="I11" s="14"/>
      <c r="J11" s="15"/>
    </row>
    <row r="12" spans="1:10" ht="36">
      <c r="A12" s="9">
        <v>9</v>
      </c>
      <c r="B12" s="10" t="s">
        <v>21</v>
      </c>
      <c r="C12" s="9" t="s">
        <v>17</v>
      </c>
      <c r="D12" s="9">
        <v>50</v>
      </c>
      <c r="E12" s="11"/>
      <c r="F12" s="9"/>
      <c r="G12" s="12">
        <f t="shared" si="0"/>
        <v>0</v>
      </c>
      <c r="H12" s="13">
        <f t="shared" si="1"/>
        <v>0</v>
      </c>
      <c r="I12" s="14"/>
      <c r="J12" s="15"/>
    </row>
    <row r="13" spans="1:10" ht="24">
      <c r="A13" s="9">
        <v>10</v>
      </c>
      <c r="B13" s="10" t="s">
        <v>22</v>
      </c>
      <c r="C13" s="9" t="s">
        <v>17</v>
      </c>
      <c r="D13" s="9">
        <v>150</v>
      </c>
      <c r="E13" s="11"/>
      <c r="F13" s="9"/>
      <c r="G13" s="12">
        <f t="shared" si="0"/>
        <v>0</v>
      </c>
      <c r="H13" s="13">
        <f t="shared" si="1"/>
        <v>0</v>
      </c>
      <c r="I13" s="14"/>
      <c r="J13" s="15"/>
    </row>
    <row r="14" spans="1:10" ht="24">
      <c r="A14" s="9">
        <v>11</v>
      </c>
      <c r="B14" s="10" t="s">
        <v>92</v>
      </c>
      <c r="C14" s="9" t="s">
        <v>17</v>
      </c>
      <c r="D14" s="9">
        <v>30</v>
      </c>
      <c r="E14" s="11"/>
      <c r="F14" s="9"/>
      <c r="G14" s="12">
        <f t="shared" si="0"/>
        <v>0</v>
      </c>
      <c r="H14" s="13">
        <f t="shared" si="1"/>
        <v>0</v>
      </c>
      <c r="I14" s="14"/>
      <c r="J14" s="15"/>
    </row>
    <row r="15" spans="1:10" ht="12.75">
      <c r="A15" s="9">
        <v>12</v>
      </c>
      <c r="B15" s="10" t="s">
        <v>23</v>
      </c>
      <c r="C15" s="9" t="s">
        <v>12</v>
      </c>
      <c r="D15" s="9">
        <v>40</v>
      </c>
      <c r="E15" s="11"/>
      <c r="F15" s="9"/>
      <c r="G15" s="12">
        <f t="shared" si="0"/>
        <v>0</v>
      </c>
      <c r="H15" s="13">
        <f t="shared" si="1"/>
        <v>0</v>
      </c>
      <c r="I15" s="14"/>
      <c r="J15" s="15"/>
    </row>
    <row r="16" spans="1:10" ht="12.75">
      <c r="A16" s="9">
        <v>13</v>
      </c>
      <c r="B16" s="10" t="s">
        <v>24</v>
      </c>
      <c r="C16" s="9" t="s">
        <v>12</v>
      </c>
      <c r="D16" s="9">
        <v>40</v>
      </c>
      <c r="E16" s="11"/>
      <c r="F16" s="9"/>
      <c r="G16" s="12">
        <f t="shared" si="0"/>
        <v>0</v>
      </c>
      <c r="H16" s="13">
        <f t="shared" si="1"/>
        <v>0</v>
      </c>
      <c r="I16" s="14"/>
      <c r="J16" s="15"/>
    </row>
    <row r="17" spans="1:10" ht="24">
      <c r="A17" s="9">
        <v>14</v>
      </c>
      <c r="B17" s="10" t="s">
        <v>25</v>
      </c>
      <c r="C17" s="9" t="s">
        <v>12</v>
      </c>
      <c r="D17" s="9">
        <v>200</v>
      </c>
      <c r="E17" s="11"/>
      <c r="F17" s="9"/>
      <c r="G17" s="12">
        <f t="shared" si="0"/>
        <v>0</v>
      </c>
      <c r="H17" s="13">
        <f t="shared" si="1"/>
        <v>0</v>
      </c>
      <c r="I17" s="14"/>
      <c r="J17" s="15"/>
    </row>
    <row r="18" spans="1:10" ht="12.75">
      <c r="A18" s="9">
        <v>15</v>
      </c>
      <c r="B18" s="10" t="s">
        <v>26</v>
      </c>
      <c r="C18" s="9" t="s">
        <v>12</v>
      </c>
      <c r="D18" s="9">
        <v>150</v>
      </c>
      <c r="E18" s="11"/>
      <c r="F18" s="9"/>
      <c r="G18" s="12">
        <f t="shared" si="0"/>
        <v>0</v>
      </c>
      <c r="H18" s="13">
        <f t="shared" si="1"/>
        <v>0</v>
      </c>
      <c r="I18" s="14"/>
      <c r="J18" s="15"/>
    </row>
    <row r="19" spans="1:10" ht="36">
      <c r="A19" s="9">
        <v>16</v>
      </c>
      <c r="B19" s="10" t="s">
        <v>27</v>
      </c>
      <c r="C19" s="9" t="s">
        <v>12</v>
      </c>
      <c r="D19" s="9">
        <v>60</v>
      </c>
      <c r="E19" s="11"/>
      <c r="F19" s="9"/>
      <c r="G19" s="12">
        <f t="shared" si="0"/>
        <v>0</v>
      </c>
      <c r="H19" s="13">
        <f t="shared" si="1"/>
        <v>0</v>
      </c>
      <c r="I19" s="14"/>
      <c r="J19" s="15"/>
    </row>
    <row r="20" spans="1:10" ht="96">
      <c r="A20" s="9">
        <v>17</v>
      </c>
      <c r="B20" s="10" t="s">
        <v>28</v>
      </c>
      <c r="C20" s="9" t="s">
        <v>29</v>
      </c>
      <c r="D20" s="9">
        <v>120</v>
      </c>
      <c r="E20" s="11"/>
      <c r="F20" s="9"/>
      <c r="G20" s="12">
        <f t="shared" si="0"/>
        <v>0</v>
      </c>
      <c r="H20" s="13">
        <f t="shared" si="1"/>
        <v>0</v>
      </c>
      <c r="I20" s="14"/>
      <c r="J20" s="15"/>
    </row>
    <row r="21" spans="1:10" ht="36">
      <c r="A21" s="9">
        <v>18</v>
      </c>
      <c r="B21" s="10" t="s">
        <v>30</v>
      </c>
      <c r="C21" s="9" t="s">
        <v>12</v>
      </c>
      <c r="D21" s="9">
        <v>100</v>
      </c>
      <c r="E21" s="11"/>
      <c r="F21" s="9"/>
      <c r="G21" s="12">
        <f t="shared" si="0"/>
        <v>0</v>
      </c>
      <c r="H21" s="13">
        <f t="shared" si="1"/>
        <v>0</v>
      </c>
      <c r="I21" s="14"/>
      <c r="J21" s="15"/>
    </row>
    <row r="22" spans="1:10" s="4" customFormat="1" ht="36">
      <c r="A22" s="9">
        <v>19</v>
      </c>
      <c r="B22" s="16" t="s">
        <v>31</v>
      </c>
      <c r="C22" s="9" t="s">
        <v>12</v>
      </c>
      <c r="D22" s="9">
        <v>100</v>
      </c>
      <c r="E22" s="11"/>
      <c r="F22" s="18"/>
      <c r="G22" s="12">
        <f t="shared" si="0"/>
        <v>0</v>
      </c>
      <c r="H22" s="19">
        <f t="shared" si="1"/>
        <v>0</v>
      </c>
      <c r="I22" s="20"/>
      <c r="J22" s="21"/>
    </row>
    <row r="23" spans="1:10" ht="24">
      <c r="A23" s="9">
        <v>20</v>
      </c>
      <c r="B23" s="10" t="s">
        <v>32</v>
      </c>
      <c r="C23" s="9" t="s">
        <v>12</v>
      </c>
      <c r="D23" s="9">
        <v>25</v>
      </c>
      <c r="E23" s="11"/>
      <c r="F23" s="9"/>
      <c r="G23" s="12">
        <f t="shared" si="0"/>
        <v>0</v>
      </c>
      <c r="H23" s="13">
        <f t="shared" si="1"/>
        <v>0</v>
      </c>
      <c r="I23" s="14"/>
      <c r="J23" s="15"/>
    </row>
    <row r="24" spans="1:10" ht="72">
      <c r="A24" s="9">
        <v>21</v>
      </c>
      <c r="B24" s="10" t="s">
        <v>91</v>
      </c>
      <c r="C24" s="9" t="s">
        <v>12</v>
      </c>
      <c r="D24" s="9">
        <v>15</v>
      </c>
      <c r="E24" s="11"/>
      <c r="F24" s="9"/>
      <c r="G24" s="12">
        <f t="shared" si="0"/>
        <v>0</v>
      </c>
      <c r="H24" s="13">
        <f t="shared" si="1"/>
        <v>0</v>
      </c>
      <c r="I24" s="14"/>
      <c r="J24" s="15"/>
    </row>
    <row r="25" spans="1:10" ht="72">
      <c r="A25" s="9">
        <v>22</v>
      </c>
      <c r="B25" s="10" t="s">
        <v>90</v>
      </c>
      <c r="C25" s="9" t="s">
        <v>94</v>
      </c>
      <c r="D25" s="9">
        <v>50</v>
      </c>
      <c r="E25" s="11"/>
      <c r="F25" s="9"/>
      <c r="G25" s="12">
        <f t="shared" si="0"/>
        <v>0</v>
      </c>
      <c r="H25" s="13">
        <f t="shared" si="1"/>
        <v>0</v>
      </c>
      <c r="I25" s="14"/>
      <c r="J25" s="15"/>
    </row>
    <row r="26" spans="1:10" ht="84">
      <c r="A26" s="9">
        <v>23</v>
      </c>
      <c r="B26" s="10" t="s">
        <v>33</v>
      </c>
      <c r="C26" s="9" t="s">
        <v>12</v>
      </c>
      <c r="D26" s="9">
        <v>350</v>
      </c>
      <c r="E26" s="11"/>
      <c r="F26" s="9"/>
      <c r="G26" s="12">
        <f t="shared" si="0"/>
        <v>0</v>
      </c>
      <c r="H26" s="13">
        <f t="shared" si="1"/>
        <v>0</v>
      </c>
      <c r="I26" s="14"/>
      <c r="J26" s="15"/>
    </row>
    <row r="27" spans="1:10" ht="24">
      <c r="A27" s="9">
        <v>24</v>
      </c>
      <c r="B27" s="10" t="s">
        <v>34</v>
      </c>
      <c r="C27" s="9" t="s">
        <v>17</v>
      </c>
      <c r="D27" s="9">
        <v>30</v>
      </c>
      <c r="E27" s="11"/>
      <c r="F27" s="9"/>
      <c r="G27" s="12">
        <f t="shared" si="0"/>
        <v>0</v>
      </c>
      <c r="H27" s="13">
        <f t="shared" si="1"/>
        <v>0</v>
      </c>
      <c r="I27" s="14"/>
      <c r="J27" s="15"/>
    </row>
    <row r="28" spans="1:10" ht="24">
      <c r="A28" s="9">
        <v>25</v>
      </c>
      <c r="B28" s="10" t="s">
        <v>35</v>
      </c>
      <c r="C28" s="9" t="s">
        <v>17</v>
      </c>
      <c r="D28" s="9">
        <v>100</v>
      </c>
      <c r="E28" s="11"/>
      <c r="F28" s="9"/>
      <c r="G28" s="12">
        <f t="shared" si="0"/>
        <v>0</v>
      </c>
      <c r="H28" s="13">
        <f t="shared" si="1"/>
        <v>0</v>
      </c>
      <c r="I28" s="14"/>
      <c r="J28" s="15"/>
    </row>
    <row r="29" spans="1:10" ht="12.75">
      <c r="A29" s="9">
        <v>26</v>
      </c>
      <c r="B29" s="10" t="s">
        <v>36</v>
      </c>
      <c r="C29" s="9" t="s">
        <v>12</v>
      </c>
      <c r="D29" s="9">
        <v>60</v>
      </c>
      <c r="E29" s="11"/>
      <c r="F29" s="9"/>
      <c r="G29" s="12">
        <f t="shared" si="0"/>
        <v>0</v>
      </c>
      <c r="H29" s="13">
        <f t="shared" si="1"/>
        <v>0</v>
      </c>
      <c r="I29" s="14"/>
      <c r="J29" s="15"/>
    </row>
    <row r="30" spans="1:10" ht="24">
      <c r="A30" s="9">
        <v>27</v>
      </c>
      <c r="B30" s="10" t="s">
        <v>37</v>
      </c>
      <c r="C30" s="9" t="s">
        <v>12</v>
      </c>
      <c r="D30" s="9">
        <v>50</v>
      </c>
      <c r="E30" s="11"/>
      <c r="F30" s="9"/>
      <c r="G30" s="12">
        <f t="shared" si="0"/>
        <v>0</v>
      </c>
      <c r="H30" s="13">
        <f t="shared" si="1"/>
        <v>0</v>
      </c>
      <c r="I30" s="14"/>
      <c r="J30" s="15"/>
    </row>
    <row r="31" spans="1:10" ht="24">
      <c r="A31" s="9">
        <v>28</v>
      </c>
      <c r="B31" s="10" t="s">
        <v>38</v>
      </c>
      <c r="C31" s="9" t="s">
        <v>12</v>
      </c>
      <c r="D31" s="9">
        <v>30</v>
      </c>
      <c r="E31" s="11"/>
      <c r="F31" s="9"/>
      <c r="G31" s="12">
        <f t="shared" si="0"/>
        <v>0</v>
      </c>
      <c r="H31" s="13">
        <f t="shared" si="1"/>
        <v>0</v>
      </c>
      <c r="I31" s="14"/>
      <c r="J31" s="15"/>
    </row>
    <row r="32" spans="1:10" ht="36">
      <c r="A32" s="9">
        <v>29</v>
      </c>
      <c r="B32" s="10" t="s">
        <v>39</v>
      </c>
      <c r="C32" s="9" t="s">
        <v>12</v>
      </c>
      <c r="D32" s="9">
        <v>30</v>
      </c>
      <c r="E32" s="11"/>
      <c r="F32" s="9"/>
      <c r="G32" s="12">
        <f t="shared" si="0"/>
        <v>0</v>
      </c>
      <c r="H32" s="13">
        <f t="shared" si="1"/>
        <v>0</v>
      </c>
      <c r="I32" s="14"/>
      <c r="J32" s="15"/>
    </row>
    <row r="33" spans="1:10" ht="24">
      <c r="A33" s="9">
        <v>30</v>
      </c>
      <c r="B33" s="10" t="s">
        <v>40</v>
      </c>
      <c r="C33" s="9" t="s">
        <v>12</v>
      </c>
      <c r="D33" s="9">
        <v>30</v>
      </c>
      <c r="E33" s="22"/>
      <c r="F33" s="9"/>
      <c r="G33" s="12">
        <f t="shared" si="0"/>
        <v>0</v>
      </c>
      <c r="H33" s="13">
        <f t="shared" si="1"/>
        <v>0</v>
      </c>
      <c r="I33" s="14"/>
      <c r="J33" s="15"/>
    </row>
    <row r="34" spans="1:10" ht="60">
      <c r="A34" s="9">
        <v>31</v>
      </c>
      <c r="B34" s="10" t="s">
        <v>41</v>
      </c>
      <c r="C34" s="9" t="s">
        <v>12</v>
      </c>
      <c r="D34" s="9">
        <v>100</v>
      </c>
      <c r="E34" s="11"/>
      <c r="F34" s="9"/>
      <c r="G34" s="12">
        <f t="shared" si="0"/>
        <v>0</v>
      </c>
      <c r="H34" s="13">
        <f t="shared" si="1"/>
        <v>0</v>
      </c>
      <c r="I34" s="14"/>
      <c r="J34" s="15"/>
    </row>
    <row r="35" spans="1:10" ht="12.75">
      <c r="A35" s="9">
        <v>32</v>
      </c>
      <c r="B35" s="10" t="s">
        <v>42</v>
      </c>
      <c r="C35" s="9" t="s">
        <v>12</v>
      </c>
      <c r="D35" s="9">
        <v>150</v>
      </c>
      <c r="E35" s="11"/>
      <c r="F35" s="9"/>
      <c r="G35" s="12">
        <f t="shared" si="0"/>
        <v>0</v>
      </c>
      <c r="H35" s="13">
        <f t="shared" si="1"/>
        <v>0</v>
      </c>
      <c r="I35" s="14"/>
      <c r="J35" s="15"/>
    </row>
    <row r="36" spans="1:10" ht="108">
      <c r="A36" s="9">
        <v>33</v>
      </c>
      <c r="B36" s="10" t="s">
        <v>43</v>
      </c>
      <c r="C36" s="9" t="s">
        <v>12</v>
      </c>
      <c r="D36" s="9">
        <v>100</v>
      </c>
      <c r="E36" s="11"/>
      <c r="F36" s="9"/>
      <c r="G36" s="12">
        <f t="shared" si="0"/>
        <v>0</v>
      </c>
      <c r="H36" s="13">
        <f t="shared" si="1"/>
        <v>0</v>
      </c>
      <c r="I36" s="14"/>
      <c r="J36" s="15"/>
    </row>
    <row r="37" spans="1:10" ht="12.75">
      <c r="A37" s="9">
        <v>34</v>
      </c>
      <c r="B37" s="10" t="s">
        <v>44</v>
      </c>
      <c r="C37" s="9" t="s">
        <v>17</v>
      </c>
      <c r="D37" s="9">
        <v>10</v>
      </c>
      <c r="E37" s="22"/>
      <c r="F37" s="9"/>
      <c r="G37" s="12">
        <f t="shared" si="0"/>
        <v>0</v>
      </c>
      <c r="H37" s="13">
        <f t="shared" si="1"/>
        <v>0</v>
      </c>
      <c r="I37" s="14"/>
      <c r="J37" s="15"/>
    </row>
    <row r="38" spans="1:10" ht="24">
      <c r="A38" s="9">
        <v>35</v>
      </c>
      <c r="B38" s="10" t="s">
        <v>45</v>
      </c>
      <c r="C38" s="9" t="s">
        <v>17</v>
      </c>
      <c r="D38" s="9">
        <v>15</v>
      </c>
      <c r="E38" s="22"/>
      <c r="F38" s="9"/>
      <c r="G38" s="12">
        <f t="shared" si="0"/>
        <v>0</v>
      </c>
      <c r="H38" s="13">
        <f t="shared" si="1"/>
        <v>0</v>
      </c>
      <c r="I38" s="14"/>
      <c r="J38" s="15"/>
    </row>
    <row r="39" spans="1:10" ht="12.75">
      <c r="A39" s="9">
        <v>36</v>
      </c>
      <c r="B39" s="10" t="s">
        <v>46</v>
      </c>
      <c r="C39" s="9" t="s">
        <v>17</v>
      </c>
      <c r="D39" s="9">
        <v>15</v>
      </c>
      <c r="E39" s="22"/>
      <c r="F39" s="9"/>
      <c r="G39" s="12">
        <f t="shared" si="0"/>
        <v>0</v>
      </c>
      <c r="H39" s="13">
        <f t="shared" si="1"/>
        <v>0</v>
      </c>
      <c r="I39" s="14"/>
      <c r="J39" s="15"/>
    </row>
    <row r="40" spans="1:10" ht="12.75">
      <c r="A40" s="9">
        <v>37</v>
      </c>
      <c r="B40" s="10" t="s">
        <v>47</v>
      </c>
      <c r="C40" s="9" t="s">
        <v>17</v>
      </c>
      <c r="D40" s="9">
        <v>30</v>
      </c>
      <c r="E40" s="22"/>
      <c r="F40" s="9"/>
      <c r="G40" s="12">
        <f t="shared" si="0"/>
        <v>0</v>
      </c>
      <c r="H40" s="13">
        <f t="shared" si="1"/>
        <v>0</v>
      </c>
      <c r="I40" s="14"/>
      <c r="J40" s="15"/>
    </row>
    <row r="41" spans="1:10" ht="12.75">
      <c r="A41" s="9">
        <v>38</v>
      </c>
      <c r="B41" s="10" t="s">
        <v>48</v>
      </c>
      <c r="C41" s="9" t="s">
        <v>17</v>
      </c>
      <c r="D41" s="9">
        <v>30</v>
      </c>
      <c r="E41" s="22"/>
      <c r="F41" s="9"/>
      <c r="G41" s="12">
        <f t="shared" si="0"/>
        <v>0</v>
      </c>
      <c r="H41" s="13">
        <f t="shared" si="1"/>
        <v>0</v>
      </c>
      <c r="I41" s="14"/>
      <c r="J41" s="15"/>
    </row>
    <row r="42" spans="1:10" ht="12.75">
      <c r="A42" s="9">
        <v>39</v>
      </c>
      <c r="B42" s="10" t="s">
        <v>49</v>
      </c>
      <c r="C42" s="9" t="s">
        <v>12</v>
      </c>
      <c r="D42" s="9">
        <v>2</v>
      </c>
      <c r="E42" s="22"/>
      <c r="F42" s="9"/>
      <c r="G42" s="12">
        <f t="shared" si="0"/>
        <v>0</v>
      </c>
      <c r="H42" s="13">
        <f t="shared" si="1"/>
        <v>0</v>
      </c>
      <c r="I42" s="14"/>
      <c r="J42" s="15"/>
    </row>
    <row r="43" spans="1:10" ht="12.75">
      <c r="A43" s="9">
        <v>40</v>
      </c>
      <c r="B43" s="10" t="s">
        <v>50</v>
      </c>
      <c r="C43" s="9" t="s">
        <v>12</v>
      </c>
      <c r="D43" s="9">
        <v>10</v>
      </c>
      <c r="E43" s="22"/>
      <c r="F43" s="9"/>
      <c r="G43" s="12">
        <f t="shared" si="0"/>
        <v>0</v>
      </c>
      <c r="H43" s="13">
        <f t="shared" si="1"/>
        <v>0</v>
      </c>
      <c r="I43" s="14"/>
      <c r="J43" s="15"/>
    </row>
    <row r="44" spans="1:10" ht="12.75">
      <c r="A44" s="9">
        <v>41</v>
      </c>
      <c r="B44" s="10" t="s">
        <v>51</v>
      </c>
      <c r="C44" s="9" t="s">
        <v>12</v>
      </c>
      <c r="D44" s="9">
        <v>5</v>
      </c>
      <c r="E44" s="22"/>
      <c r="F44" s="9"/>
      <c r="G44" s="12">
        <f t="shared" si="0"/>
        <v>0</v>
      </c>
      <c r="H44" s="13">
        <f t="shared" si="1"/>
        <v>0</v>
      </c>
      <c r="I44" s="14"/>
      <c r="J44" s="15"/>
    </row>
    <row r="45" spans="1:10" ht="24">
      <c r="A45" s="9">
        <v>42</v>
      </c>
      <c r="B45" s="10" t="s">
        <v>120</v>
      </c>
      <c r="C45" s="9" t="s">
        <v>17</v>
      </c>
      <c r="D45" s="9">
        <v>5</v>
      </c>
      <c r="E45" s="22"/>
      <c r="F45" s="9"/>
      <c r="G45" s="12">
        <f t="shared" si="0"/>
        <v>0</v>
      </c>
      <c r="H45" s="13">
        <f t="shared" si="1"/>
        <v>0</v>
      </c>
      <c r="I45" s="14"/>
      <c r="J45" s="15"/>
    </row>
    <row r="46" spans="1:10" ht="24">
      <c r="A46" s="9">
        <v>43</v>
      </c>
      <c r="B46" s="10" t="s">
        <v>121</v>
      </c>
      <c r="C46" s="9" t="s">
        <v>17</v>
      </c>
      <c r="D46" s="9">
        <v>120</v>
      </c>
      <c r="E46" s="22"/>
      <c r="F46" s="9"/>
      <c r="G46" s="12">
        <f t="shared" si="0"/>
        <v>0</v>
      </c>
      <c r="H46" s="13">
        <f t="shared" si="1"/>
        <v>0</v>
      </c>
      <c r="I46" s="14"/>
      <c r="J46" s="15"/>
    </row>
    <row r="47" spans="1:10" ht="24">
      <c r="A47" s="9">
        <v>44</v>
      </c>
      <c r="B47" s="10" t="s">
        <v>52</v>
      </c>
      <c r="C47" s="9" t="s">
        <v>17</v>
      </c>
      <c r="D47" s="9">
        <v>10</v>
      </c>
      <c r="E47" s="22"/>
      <c r="F47" s="9"/>
      <c r="G47" s="12">
        <f t="shared" si="0"/>
        <v>0</v>
      </c>
      <c r="H47" s="13">
        <f t="shared" si="1"/>
        <v>0</v>
      </c>
      <c r="I47" s="14"/>
      <c r="J47" s="15"/>
    </row>
    <row r="48" spans="1:10" ht="60">
      <c r="A48" s="9">
        <v>45</v>
      </c>
      <c r="B48" s="10" t="s">
        <v>97</v>
      </c>
      <c r="C48" s="9" t="s">
        <v>12</v>
      </c>
      <c r="D48" s="9">
        <v>300</v>
      </c>
      <c r="E48" s="22"/>
      <c r="F48" s="9"/>
      <c r="G48" s="12">
        <f t="shared" si="0"/>
        <v>0</v>
      </c>
      <c r="H48" s="13">
        <f t="shared" si="1"/>
        <v>0</v>
      </c>
      <c r="I48" s="14"/>
      <c r="J48" s="15"/>
    </row>
    <row r="49" spans="1:10" ht="24">
      <c r="A49" s="9">
        <v>46</v>
      </c>
      <c r="B49" s="10" t="s">
        <v>53</v>
      </c>
      <c r="C49" s="9" t="s">
        <v>17</v>
      </c>
      <c r="D49" s="9">
        <v>15</v>
      </c>
      <c r="E49" s="22"/>
      <c r="F49" s="9"/>
      <c r="G49" s="12">
        <f t="shared" si="0"/>
        <v>0</v>
      </c>
      <c r="H49" s="13">
        <f t="shared" si="1"/>
        <v>0</v>
      </c>
      <c r="I49" s="14"/>
      <c r="J49" s="15"/>
    </row>
    <row r="50" spans="1:10" ht="12.75">
      <c r="A50" s="9">
        <v>47</v>
      </c>
      <c r="B50" s="10" t="s">
        <v>122</v>
      </c>
      <c r="C50" s="9" t="s">
        <v>12</v>
      </c>
      <c r="D50" s="9">
        <v>100</v>
      </c>
      <c r="E50" s="22"/>
      <c r="F50" s="9"/>
      <c r="G50" s="12">
        <f t="shared" si="0"/>
        <v>0</v>
      </c>
      <c r="H50" s="13">
        <f t="shared" si="1"/>
        <v>0</v>
      </c>
      <c r="I50" s="14"/>
      <c r="J50" s="15"/>
    </row>
    <row r="51" spans="1:10" ht="12.75">
      <c r="A51" s="9">
        <v>48</v>
      </c>
      <c r="B51" s="10" t="s">
        <v>54</v>
      </c>
      <c r="C51" s="9" t="s">
        <v>12</v>
      </c>
      <c r="D51" s="9">
        <v>30</v>
      </c>
      <c r="E51" s="22"/>
      <c r="F51" s="9"/>
      <c r="G51" s="12">
        <f t="shared" si="0"/>
        <v>0</v>
      </c>
      <c r="H51" s="13">
        <f t="shared" si="1"/>
        <v>0</v>
      </c>
      <c r="I51" s="14"/>
      <c r="J51" s="15"/>
    </row>
    <row r="52" spans="1:10" s="4" customFormat="1" ht="12.75">
      <c r="A52" s="9">
        <v>49</v>
      </c>
      <c r="B52" s="16" t="s">
        <v>55</v>
      </c>
      <c r="C52" s="9" t="s">
        <v>12</v>
      </c>
      <c r="D52" s="9">
        <v>15</v>
      </c>
      <c r="E52" s="22"/>
      <c r="F52" s="18"/>
      <c r="G52" s="12">
        <f t="shared" si="0"/>
        <v>0</v>
      </c>
      <c r="H52" s="19">
        <f t="shared" si="1"/>
        <v>0</v>
      </c>
      <c r="I52" s="20"/>
      <c r="J52" s="21"/>
    </row>
    <row r="53" spans="1:10" ht="24">
      <c r="A53" s="9">
        <v>50</v>
      </c>
      <c r="B53" s="10" t="s">
        <v>56</v>
      </c>
      <c r="C53" s="9" t="s">
        <v>12</v>
      </c>
      <c r="D53" s="9">
        <v>30</v>
      </c>
      <c r="E53" s="11"/>
      <c r="F53" s="23"/>
      <c r="G53" s="12">
        <f t="shared" si="0"/>
        <v>0</v>
      </c>
      <c r="H53" s="13">
        <f t="shared" si="1"/>
        <v>0</v>
      </c>
      <c r="I53" s="14"/>
      <c r="J53" s="15"/>
    </row>
    <row r="54" spans="1:10" ht="24">
      <c r="A54" s="9">
        <v>51</v>
      </c>
      <c r="B54" s="10" t="s">
        <v>57</v>
      </c>
      <c r="C54" s="9" t="s">
        <v>12</v>
      </c>
      <c r="D54" s="9">
        <v>15</v>
      </c>
      <c r="E54" s="11"/>
      <c r="F54" s="23"/>
      <c r="G54" s="12">
        <f t="shared" si="0"/>
        <v>0</v>
      </c>
      <c r="H54" s="13">
        <f t="shared" si="1"/>
        <v>0</v>
      </c>
      <c r="I54" s="14"/>
      <c r="J54" s="15"/>
    </row>
    <row r="55" spans="1:10" ht="12.75">
      <c r="A55" s="9">
        <v>52</v>
      </c>
      <c r="B55" s="10" t="s">
        <v>58</v>
      </c>
      <c r="C55" s="9" t="s">
        <v>12</v>
      </c>
      <c r="D55" s="9">
        <v>15</v>
      </c>
      <c r="E55" s="11"/>
      <c r="F55" s="23"/>
      <c r="G55" s="12">
        <f t="shared" si="0"/>
        <v>0</v>
      </c>
      <c r="H55" s="13">
        <f t="shared" si="1"/>
        <v>0</v>
      </c>
      <c r="I55" s="14"/>
      <c r="J55" s="15"/>
    </row>
    <row r="56" spans="1:10" ht="24">
      <c r="A56" s="9">
        <v>53</v>
      </c>
      <c r="B56" s="10" t="s">
        <v>59</v>
      </c>
      <c r="C56" s="9" t="s">
        <v>12</v>
      </c>
      <c r="D56" s="9">
        <v>25</v>
      </c>
      <c r="E56" s="11"/>
      <c r="F56" s="23"/>
      <c r="G56" s="12">
        <f t="shared" si="0"/>
        <v>0</v>
      </c>
      <c r="H56" s="13">
        <f t="shared" si="1"/>
        <v>0</v>
      </c>
      <c r="I56" s="14"/>
      <c r="J56" s="15"/>
    </row>
    <row r="57" spans="1:10" ht="24">
      <c r="A57" s="9">
        <v>54</v>
      </c>
      <c r="B57" s="10" t="s">
        <v>60</v>
      </c>
      <c r="C57" s="9" t="s">
        <v>17</v>
      </c>
      <c r="D57" s="9">
        <v>100</v>
      </c>
      <c r="E57" s="11"/>
      <c r="F57" s="23"/>
      <c r="G57" s="12">
        <f t="shared" si="0"/>
        <v>0</v>
      </c>
      <c r="H57" s="13">
        <f t="shared" si="1"/>
        <v>0</v>
      </c>
      <c r="I57" s="14"/>
      <c r="J57" s="15"/>
    </row>
    <row r="58" spans="1:10" ht="24">
      <c r="A58" s="9">
        <v>55</v>
      </c>
      <c r="B58" s="10" t="s">
        <v>61</v>
      </c>
      <c r="C58" s="9" t="s">
        <v>17</v>
      </c>
      <c r="D58" s="9">
        <v>25</v>
      </c>
      <c r="E58" s="11"/>
      <c r="F58" s="23"/>
      <c r="G58" s="12">
        <f t="shared" si="0"/>
        <v>0</v>
      </c>
      <c r="H58" s="13">
        <f t="shared" si="1"/>
        <v>0</v>
      </c>
      <c r="I58" s="14"/>
      <c r="J58" s="15"/>
    </row>
    <row r="59" spans="1:10" s="4" customFormat="1" ht="36">
      <c r="A59" s="9">
        <v>56</v>
      </c>
      <c r="B59" s="16" t="s">
        <v>62</v>
      </c>
      <c r="C59" s="9" t="s">
        <v>17</v>
      </c>
      <c r="D59" s="9">
        <v>4</v>
      </c>
      <c r="E59" s="11"/>
      <c r="F59" s="18"/>
      <c r="G59" s="12">
        <f t="shared" si="0"/>
        <v>0</v>
      </c>
      <c r="H59" s="13">
        <f t="shared" si="1"/>
        <v>0</v>
      </c>
      <c r="I59" s="20"/>
      <c r="J59" s="21"/>
    </row>
    <row r="60" spans="1:10" ht="36">
      <c r="A60" s="9">
        <v>57</v>
      </c>
      <c r="B60" s="10" t="s">
        <v>63</v>
      </c>
      <c r="C60" s="9" t="s">
        <v>12</v>
      </c>
      <c r="D60" s="9">
        <v>3000</v>
      </c>
      <c r="E60" s="11"/>
      <c r="F60" s="23"/>
      <c r="G60" s="12">
        <f t="shared" si="0"/>
        <v>0</v>
      </c>
      <c r="H60" s="13">
        <f t="shared" si="1"/>
        <v>0</v>
      </c>
      <c r="I60" s="14"/>
      <c r="J60" s="15"/>
    </row>
    <row r="61" spans="1:10" ht="24">
      <c r="A61" s="9">
        <v>58</v>
      </c>
      <c r="B61" s="10" t="s">
        <v>64</v>
      </c>
      <c r="C61" s="9" t="s">
        <v>12</v>
      </c>
      <c r="D61" s="9">
        <v>2500</v>
      </c>
      <c r="E61" s="11"/>
      <c r="F61" s="23"/>
      <c r="G61" s="12">
        <f t="shared" si="0"/>
        <v>0</v>
      </c>
      <c r="H61" s="13">
        <f t="shared" si="1"/>
        <v>0</v>
      </c>
      <c r="I61" s="14"/>
      <c r="J61" s="15"/>
    </row>
    <row r="62" spans="1:10" ht="36">
      <c r="A62" s="9">
        <v>59</v>
      </c>
      <c r="B62" s="10" t="s">
        <v>65</v>
      </c>
      <c r="C62" s="9" t="s">
        <v>12</v>
      </c>
      <c r="D62" s="9">
        <v>9000</v>
      </c>
      <c r="E62" s="11"/>
      <c r="F62" s="23"/>
      <c r="G62" s="12">
        <f t="shared" si="0"/>
        <v>0</v>
      </c>
      <c r="H62" s="13">
        <f t="shared" si="1"/>
        <v>0</v>
      </c>
      <c r="I62" s="14"/>
      <c r="J62" s="15"/>
    </row>
    <row r="63" spans="1:10" ht="36">
      <c r="A63" s="9">
        <v>60</v>
      </c>
      <c r="B63" s="16" t="s">
        <v>66</v>
      </c>
      <c r="C63" s="9" t="s">
        <v>12</v>
      </c>
      <c r="D63" s="9">
        <v>4000</v>
      </c>
      <c r="E63" s="11"/>
      <c r="F63" s="23"/>
      <c r="G63" s="12">
        <f t="shared" si="0"/>
        <v>0</v>
      </c>
      <c r="H63" s="13">
        <f t="shared" si="1"/>
        <v>0</v>
      </c>
      <c r="I63" s="14"/>
      <c r="J63" s="15"/>
    </row>
    <row r="64" spans="1:10" ht="36">
      <c r="A64" s="9">
        <v>61</v>
      </c>
      <c r="B64" s="10" t="s">
        <v>67</v>
      </c>
      <c r="C64" s="9" t="s">
        <v>12</v>
      </c>
      <c r="D64" s="9">
        <v>100</v>
      </c>
      <c r="E64" s="11"/>
      <c r="F64" s="23"/>
      <c r="G64" s="12">
        <f t="shared" si="0"/>
        <v>0</v>
      </c>
      <c r="H64" s="13">
        <f t="shared" si="1"/>
        <v>0</v>
      </c>
      <c r="I64" s="14"/>
      <c r="J64" s="15"/>
    </row>
    <row r="65" spans="1:10" ht="12.75">
      <c r="A65" s="9">
        <v>62</v>
      </c>
      <c r="B65" s="10" t="s">
        <v>68</v>
      </c>
      <c r="C65" s="9" t="s">
        <v>17</v>
      </c>
      <c r="D65" s="9">
        <v>60</v>
      </c>
      <c r="E65" s="11"/>
      <c r="F65" s="23"/>
      <c r="G65" s="12">
        <f t="shared" si="0"/>
        <v>0</v>
      </c>
      <c r="H65" s="13">
        <f t="shared" si="1"/>
        <v>0</v>
      </c>
      <c r="I65" s="14"/>
      <c r="J65" s="15"/>
    </row>
    <row r="66" spans="1:10" ht="12.75">
      <c r="A66" s="9">
        <v>63</v>
      </c>
      <c r="B66" s="10" t="s">
        <v>69</v>
      </c>
      <c r="C66" s="9" t="s">
        <v>17</v>
      </c>
      <c r="D66" s="9">
        <v>500</v>
      </c>
      <c r="E66" s="11"/>
      <c r="F66" s="23"/>
      <c r="G66" s="12">
        <f t="shared" si="0"/>
        <v>0</v>
      </c>
      <c r="H66" s="13">
        <f t="shared" si="1"/>
        <v>0</v>
      </c>
      <c r="I66" s="14"/>
      <c r="J66" s="15"/>
    </row>
    <row r="67" spans="1:10" ht="12.75">
      <c r="A67" s="9">
        <v>64</v>
      </c>
      <c r="B67" s="10" t="s">
        <v>70</v>
      </c>
      <c r="C67" s="9" t="s">
        <v>12</v>
      </c>
      <c r="D67" s="9">
        <v>25</v>
      </c>
      <c r="E67" s="11"/>
      <c r="F67" s="23"/>
      <c r="G67" s="12">
        <f t="shared" si="0"/>
        <v>0</v>
      </c>
      <c r="H67" s="13">
        <f t="shared" si="1"/>
        <v>0</v>
      </c>
      <c r="I67" s="14"/>
      <c r="J67" s="15"/>
    </row>
    <row r="68" spans="1:10" ht="12.75">
      <c r="A68" s="9">
        <v>65</v>
      </c>
      <c r="B68" s="10" t="s">
        <v>71</v>
      </c>
      <c r="C68" s="9" t="s">
        <v>12</v>
      </c>
      <c r="D68" s="9">
        <v>100</v>
      </c>
      <c r="E68" s="11"/>
      <c r="F68" s="23"/>
      <c r="G68" s="12">
        <f t="shared" si="0"/>
        <v>0</v>
      </c>
      <c r="H68" s="13">
        <f t="shared" si="1"/>
        <v>0</v>
      </c>
      <c r="I68" s="14"/>
      <c r="J68" s="15"/>
    </row>
    <row r="69" spans="1:10" ht="12.75">
      <c r="A69" s="9">
        <v>66</v>
      </c>
      <c r="B69" s="10" t="s">
        <v>72</v>
      </c>
      <c r="C69" s="9" t="s">
        <v>12</v>
      </c>
      <c r="D69" s="9">
        <v>25</v>
      </c>
      <c r="E69" s="11"/>
      <c r="F69" s="23"/>
      <c r="G69" s="12">
        <f t="shared" si="0"/>
        <v>0</v>
      </c>
      <c r="H69" s="13">
        <f t="shared" si="1"/>
        <v>0</v>
      </c>
      <c r="I69" s="14"/>
      <c r="J69" s="15"/>
    </row>
    <row r="70" spans="1:10" s="4" customFormat="1" ht="12.75">
      <c r="A70" s="9">
        <v>67</v>
      </c>
      <c r="B70" s="16" t="s">
        <v>73</v>
      </c>
      <c r="C70" s="9" t="s">
        <v>12</v>
      </c>
      <c r="D70" s="9">
        <v>50</v>
      </c>
      <c r="E70" s="11"/>
      <c r="F70" s="18"/>
      <c r="G70" s="12">
        <f t="shared" si="0"/>
        <v>0</v>
      </c>
      <c r="H70" s="19">
        <f t="shared" si="1"/>
        <v>0</v>
      </c>
      <c r="I70" s="20"/>
      <c r="J70" s="21"/>
    </row>
    <row r="71" spans="1:10" ht="12.75">
      <c r="A71" s="9">
        <v>68</v>
      </c>
      <c r="B71" s="10" t="s">
        <v>74</v>
      </c>
      <c r="C71" s="9" t="s">
        <v>17</v>
      </c>
      <c r="D71" s="9">
        <v>3</v>
      </c>
      <c r="E71" s="11"/>
      <c r="F71" s="23"/>
      <c r="G71" s="12">
        <f t="shared" si="0"/>
        <v>0</v>
      </c>
      <c r="H71" s="13">
        <f t="shared" si="1"/>
        <v>0</v>
      </c>
      <c r="I71" s="14"/>
      <c r="J71" s="15"/>
    </row>
    <row r="72" spans="1:10" ht="36">
      <c r="A72" s="9">
        <v>69</v>
      </c>
      <c r="B72" s="10" t="s">
        <v>112</v>
      </c>
      <c r="C72" s="9" t="s">
        <v>12</v>
      </c>
      <c r="D72" s="9">
        <v>30</v>
      </c>
      <c r="E72" s="11"/>
      <c r="F72" s="23"/>
      <c r="G72" s="12">
        <f t="shared" si="0"/>
        <v>0</v>
      </c>
      <c r="H72" s="13">
        <f t="shared" si="1"/>
        <v>0</v>
      </c>
      <c r="I72" s="14"/>
      <c r="J72" s="15"/>
    </row>
    <row r="73" spans="1:10" s="4" customFormat="1" ht="36">
      <c r="A73" s="9">
        <v>70</v>
      </c>
      <c r="B73" s="16" t="s">
        <v>123</v>
      </c>
      <c r="C73" s="9" t="s">
        <v>12</v>
      </c>
      <c r="D73" s="9">
        <v>100</v>
      </c>
      <c r="E73" s="11"/>
      <c r="F73" s="18"/>
      <c r="G73" s="12">
        <f t="shared" si="0"/>
        <v>0</v>
      </c>
      <c r="H73" s="19">
        <f t="shared" si="1"/>
        <v>0</v>
      </c>
      <c r="I73" s="20"/>
      <c r="J73" s="21"/>
    </row>
    <row r="74" spans="1:10" s="4" customFormat="1" ht="36">
      <c r="A74" s="9">
        <v>71</v>
      </c>
      <c r="B74" s="16" t="s">
        <v>124</v>
      </c>
      <c r="C74" s="9" t="s">
        <v>12</v>
      </c>
      <c r="D74" s="9">
        <v>100</v>
      </c>
      <c r="E74" s="11"/>
      <c r="F74" s="18"/>
      <c r="G74" s="12">
        <f t="shared" si="0"/>
        <v>0</v>
      </c>
      <c r="H74" s="19">
        <f t="shared" si="1"/>
        <v>0</v>
      </c>
      <c r="I74" s="20"/>
      <c r="J74" s="21"/>
    </row>
    <row r="75" spans="1:10" s="4" customFormat="1" ht="12.75">
      <c r="A75" s="9">
        <v>72</v>
      </c>
      <c r="B75" s="16" t="s">
        <v>75</v>
      </c>
      <c r="C75" s="9" t="s">
        <v>12</v>
      </c>
      <c r="D75" s="9">
        <v>12000</v>
      </c>
      <c r="E75" s="11"/>
      <c r="F75" s="18"/>
      <c r="G75" s="12">
        <f t="shared" si="0"/>
        <v>0</v>
      </c>
      <c r="H75" s="19">
        <f t="shared" si="1"/>
        <v>0</v>
      </c>
      <c r="I75" s="20"/>
      <c r="J75" s="21"/>
    </row>
    <row r="76" spans="1:10" s="4" customFormat="1" ht="12.75">
      <c r="A76" s="9">
        <v>73</v>
      </c>
      <c r="B76" s="16" t="s">
        <v>76</v>
      </c>
      <c r="C76" s="9" t="s">
        <v>12</v>
      </c>
      <c r="D76" s="9">
        <v>12000</v>
      </c>
      <c r="E76" s="11"/>
      <c r="F76" s="18"/>
      <c r="G76" s="12">
        <f t="shared" si="0"/>
        <v>0</v>
      </c>
      <c r="H76" s="19">
        <f t="shared" si="1"/>
        <v>0</v>
      </c>
      <c r="I76" s="20"/>
      <c r="J76" s="21"/>
    </row>
    <row r="77" spans="1:10" s="4" customFormat="1" ht="12.75">
      <c r="A77" s="9">
        <v>74</v>
      </c>
      <c r="B77" s="16" t="s">
        <v>93</v>
      </c>
      <c r="C77" s="9" t="s">
        <v>94</v>
      </c>
      <c r="D77" s="9">
        <v>100</v>
      </c>
      <c r="E77" s="11"/>
      <c r="F77" s="18"/>
      <c r="G77" s="12">
        <f t="shared" si="0"/>
        <v>0</v>
      </c>
      <c r="H77" s="19">
        <f t="shared" si="1"/>
        <v>0</v>
      </c>
      <c r="I77" s="20"/>
      <c r="J77" s="21"/>
    </row>
    <row r="78" spans="1:10" s="4" customFormat="1" ht="24">
      <c r="A78" s="9">
        <v>75</v>
      </c>
      <c r="B78" s="24" t="s">
        <v>125</v>
      </c>
      <c r="C78" s="9" t="s">
        <v>12</v>
      </c>
      <c r="D78" s="9">
        <v>100</v>
      </c>
      <c r="E78" s="11"/>
      <c r="F78" s="18"/>
      <c r="G78" s="12">
        <f t="shared" si="0"/>
        <v>0</v>
      </c>
      <c r="H78" s="19">
        <f t="shared" si="1"/>
        <v>0</v>
      </c>
      <c r="I78" s="20"/>
      <c r="J78" s="21"/>
    </row>
    <row r="79" spans="1:10" s="4" customFormat="1" ht="84">
      <c r="A79" s="9">
        <v>76</v>
      </c>
      <c r="B79" s="24" t="s">
        <v>95</v>
      </c>
      <c r="C79" s="9" t="s">
        <v>12</v>
      </c>
      <c r="D79" s="9">
        <v>20</v>
      </c>
      <c r="E79" s="11"/>
      <c r="F79" s="18"/>
      <c r="G79" s="12">
        <f t="shared" si="0"/>
        <v>0</v>
      </c>
      <c r="H79" s="19">
        <f t="shared" si="1"/>
        <v>0</v>
      </c>
      <c r="I79" s="20"/>
      <c r="J79" s="21"/>
    </row>
    <row r="80" spans="1:10" s="4" customFormat="1" ht="24">
      <c r="A80" s="9">
        <v>77</v>
      </c>
      <c r="B80" s="47" t="s">
        <v>111</v>
      </c>
      <c r="C80" s="9" t="s">
        <v>17</v>
      </c>
      <c r="D80" s="9">
        <v>6</v>
      </c>
      <c r="E80" s="11"/>
      <c r="F80" s="18"/>
      <c r="G80" s="12">
        <f t="shared" si="0"/>
        <v>0</v>
      </c>
      <c r="H80" s="19">
        <f t="shared" si="1"/>
        <v>0</v>
      </c>
      <c r="I80" s="20"/>
      <c r="J80" s="21"/>
    </row>
    <row r="81" spans="1:10" s="4" customFormat="1" ht="12.75">
      <c r="A81" s="9">
        <v>78</v>
      </c>
      <c r="B81" s="24" t="s">
        <v>96</v>
      </c>
      <c r="C81" s="18" t="s">
        <v>12</v>
      </c>
      <c r="D81" s="18">
        <v>5</v>
      </c>
      <c r="E81" s="17"/>
      <c r="F81" s="18"/>
      <c r="G81" s="12">
        <f t="shared" si="0"/>
        <v>0</v>
      </c>
      <c r="H81" s="19">
        <f t="shared" si="1"/>
        <v>0</v>
      </c>
      <c r="I81" s="20"/>
      <c r="J81" s="21"/>
    </row>
    <row r="82" spans="1:10" ht="12.75">
      <c r="A82" s="53" t="s">
        <v>77</v>
      </c>
      <c r="B82" s="53"/>
      <c r="C82" s="53"/>
      <c r="D82" s="53"/>
      <c r="E82" s="53"/>
      <c r="F82" s="53"/>
      <c r="G82" s="25">
        <f>SUM(G4:G81)</f>
        <v>0</v>
      </c>
      <c r="H82" s="26">
        <f>SUM(H4:H81)</f>
        <v>0</v>
      </c>
      <c r="I82" s="27"/>
      <c r="J82" s="15"/>
    </row>
    <row r="83" spans="1:10" ht="12.75">
      <c r="A83" s="54" t="s">
        <v>78</v>
      </c>
      <c r="B83" s="54"/>
      <c r="C83" s="54"/>
      <c r="D83" s="54"/>
      <c r="E83" s="54"/>
      <c r="F83" s="54">
        <v>23</v>
      </c>
      <c r="G83" s="54">
        <v>23</v>
      </c>
      <c r="H83" s="54"/>
      <c r="I83" s="54"/>
      <c r="J83" s="54"/>
    </row>
    <row r="84" spans="1:10" ht="195" customHeight="1">
      <c r="A84" s="23">
        <v>1</v>
      </c>
      <c r="B84" s="28" t="s">
        <v>115</v>
      </c>
      <c r="C84" s="9" t="s">
        <v>79</v>
      </c>
      <c r="D84" s="9">
        <v>800</v>
      </c>
      <c r="E84" s="29"/>
      <c r="F84" s="23"/>
      <c r="G84" s="30">
        <f>D84*E84</f>
        <v>0</v>
      </c>
      <c r="H84" s="31">
        <f>G84+(G84*F84/100)</f>
        <v>0</v>
      </c>
      <c r="I84" s="32"/>
      <c r="J84" s="33"/>
    </row>
    <row r="85" spans="1:10" ht="189" customHeight="1">
      <c r="A85" s="23">
        <v>2</v>
      </c>
      <c r="B85" s="28" t="s">
        <v>116</v>
      </c>
      <c r="C85" s="9" t="s">
        <v>79</v>
      </c>
      <c r="D85" s="9">
        <v>10</v>
      </c>
      <c r="E85" s="29"/>
      <c r="F85" s="23"/>
      <c r="G85" s="30">
        <f>D85*E85</f>
        <v>0</v>
      </c>
      <c r="H85" s="31">
        <f>G85+(G85*F85/100)</f>
        <v>0</v>
      </c>
      <c r="I85" s="32"/>
      <c r="J85" s="33"/>
    </row>
    <row r="86" spans="1:10" ht="13.5" customHeight="1">
      <c r="A86" s="49" t="s">
        <v>80</v>
      </c>
      <c r="B86" s="49"/>
      <c r="C86" s="49"/>
      <c r="D86" s="49"/>
      <c r="E86" s="49"/>
      <c r="F86" s="49"/>
      <c r="G86" s="25">
        <f>SUM(G84:G85)</f>
        <v>0</v>
      </c>
      <c r="H86" s="34">
        <f>SUM(H84:H85)</f>
        <v>0</v>
      </c>
      <c r="I86" s="35"/>
      <c r="J86" s="36"/>
    </row>
    <row r="87" spans="1:10" ht="12.75">
      <c r="A87" s="50" t="s">
        <v>81</v>
      </c>
      <c r="B87" s="50"/>
      <c r="C87" s="50"/>
      <c r="D87" s="50"/>
      <c r="E87" s="50"/>
      <c r="F87" s="50"/>
      <c r="G87" s="50"/>
      <c r="H87" s="50"/>
      <c r="I87" s="37"/>
      <c r="J87" s="15"/>
    </row>
    <row r="88" spans="1:10" ht="24">
      <c r="A88" s="38">
        <v>1</v>
      </c>
      <c r="B88" s="39" t="s">
        <v>82</v>
      </c>
      <c r="C88" s="23" t="s">
        <v>12</v>
      </c>
      <c r="D88" s="23">
        <v>70</v>
      </c>
      <c r="E88" s="46"/>
      <c r="F88" s="23"/>
      <c r="G88" s="30">
        <f aca="true" t="shared" si="2" ref="G88:G111">E88*D88</f>
        <v>0</v>
      </c>
      <c r="H88" s="30">
        <f aca="true" t="shared" si="3" ref="H88:H111">G88+(G88*F88/100)</f>
        <v>0</v>
      </c>
      <c r="I88" s="40"/>
      <c r="J88" s="15"/>
    </row>
    <row r="89" spans="1:10" ht="24">
      <c r="A89" s="38">
        <v>2</v>
      </c>
      <c r="B89" s="39" t="s">
        <v>83</v>
      </c>
      <c r="C89" s="23" t="s">
        <v>12</v>
      </c>
      <c r="D89" s="23">
        <v>24</v>
      </c>
      <c r="E89" s="46"/>
      <c r="F89" s="23"/>
      <c r="G89" s="30">
        <f t="shared" si="2"/>
        <v>0</v>
      </c>
      <c r="H89" s="30">
        <f t="shared" si="3"/>
        <v>0</v>
      </c>
      <c r="I89" s="40"/>
      <c r="J89" s="15"/>
    </row>
    <row r="90" spans="1:10" ht="24">
      <c r="A90" s="38">
        <v>3</v>
      </c>
      <c r="B90" s="39" t="s">
        <v>84</v>
      </c>
      <c r="C90" s="23" t="s">
        <v>12</v>
      </c>
      <c r="D90" s="23">
        <v>8</v>
      </c>
      <c r="E90" s="46"/>
      <c r="F90" s="23"/>
      <c r="G90" s="30">
        <f t="shared" si="2"/>
        <v>0</v>
      </c>
      <c r="H90" s="30">
        <f t="shared" si="3"/>
        <v>0</v>
      </c>
      <c r="I90" s="40"/>
      <c r="J90" s="15"/>
    </row>
    <row r="91" spans="1:10" ht="12.75">
      <c r="A91" s="38">
        <v>4</v>
      </c>
      <c r="B91" s="39" t="s">
        <v>85</v>
      </c>
      <c r="C91" s="23" t="s">
        <v>12</v>
      </c>
      <c r="D91" s="23">
        <v>4</v>
      </c>
      <c r="E91" s="46"/>
      <c r="F91" s="23"/>
      <c r="G91" s="30">
        <f t="shared" si="2"/>
        <v>0</v>
      </c>
      <c r="H91" s="30">
        <f t="shared" si="3"/>
        <v>0</v>
      </c>
      <c r="I91" s="40"/>
      <c r="J91" s="15"/>
    </row>
    <row r="92" spans="1:10" ht="24">
      <c r="A92" s="38">
        <v>5</v>
      </c>
      <c r="B92" s="39" t="s">
        <v>86</v>
      </c>
      <c r="C92" s="18" t="s">
        <v>12</v>
      </c>
      <c r="D92" s="18">
        <v>1</v>
      </c>
      <c r="E92" s="46"/>
      <c r="F92" s="18"/>
      <c r="G92" s="30">
        <f t="shared" si="2"/>
        <v>0</v>
      </c>
      <c r="H92" s="30">
        <f t="shared" si="3"/>
        <v>0</v>
      </c>
      <c r="I92" s="41"/>
      <c r="J92" s="15"/>
    </row>
    <row r="93" spans="1:10" ht="24">
      <c r="A93" s="38">
        <v>6</v>
      </c>
      <c r="B93" s="39" t="s">
        <v>87</v>
      </c>
      <c r="C93" s="23" t="s">
        <v>12</v>
      </c>
      <c r="D93" s="23">
        <v>6</v>
      </c>
      <c r="E93" s="46"/>
      <c r="F93" s="23"/>
      <c r="G93" s="30">
        <f t="shared" si="2"/>
        <v>0</v>
      </c>
      <c r="H93" s="30">
        <f t="shared" si="3"/>
        <v>0</v>
      </c>
      <c r="I93" s="40"/>
      <c r="J93" s="15"/>
    </row>
    <row r="94" spans="1:10" ht="24">
      <c r="A94" s="38">
        <v>7</v>
      </c>
      <c r="B94" s="39" t="s">
        <v>88</v>
      </c>
      <c r="C94" s="23" t="s">
        <v>12</v>
      </c>
      <c r="D94" s="23">
        <v>3</v>
      </c>
      <c r="E94" s="46"/>
      <c r="F94" s="23"/>
      <c r="G94" s="30">
        <f t="shared" si="2"/>
        <v>0</v>
      </c>
      <c r="H94" s="30">
        <f t="shared" si="3"/>
        <v>0</v>
      </c>
      <c r="I94" s="40"/>
      <c r="J94" s="15"/>
    </row>
    <row r="95" spans="1:10" ht="36">
      <c r="A95" s="38">
        <v>8</v>
      </c>
      <c r="B95" s="39" t="s">
        <v>126</v>
      </c>
      <c r="C95" s="23" t="s">
        <v>12</v>
      </c>
      <c r="D95" s="23">
        <v>5</v>
      </c>
      <c r="E95" s="46"/>
      <c r="F95" s="23"/>
      <c r="G95" s="30">
        <f t="shared" si="2"/>
        <v>0</v>
      </c>
      <c r="H95" s="30">
        <f t="shared" si="3"/>
        <v>0</v>
      </c>
      <c r="I95" s="40"/>
      <c r="J95" s="15"/>
    </row>
    <row r="96" spans="1:10" ht="12.75">
      <c r="A96" s="38">
        <v>9</v>
      </c>
      <c r="B96" s="39" t="s">
        <v>98</v>
      </c>
      <c r="C96" s="23" t="s">
        <v>12</v>
      </c>
      <c r="D96" s="23">
        <v>3</v>
      </c>
      <c r="E96" s="46"/>
      <c r="F96" s="23"/>
      <c r="G96" s="30">
        <f t="shared" si="2"/>
        <v>0</v>
      </c>
      <c r="H96" s="30">
        <f t="shared" si="3"/>
        <v>0</v>
      </c>
      <c r="I96" s="40"/>
      <c r="J96" s="15"/>
    </row>
    <row r="97" spans="1:10" ht="24">
      <c r="A97" s="38">
        <v>10</v>
      </c>
      <c r="B97" s="39" t="s">
        <v>99</v>
      </c>
      <c r="C97" s="23" t="s">
        <v>12</v>
      </c>
      <c r="D97" s="23">
        <v>11</v>
      </c>
      <c r="E97" s="46"/>
      <c r="F97" s="23"/>
      <c r="G97" s="30">
        <f t="shared" si="2"/>
        <v>0</v>
      </c>
      <c r="H97" s="30">
        <f t="shared" si="3"/>
        <v>0</v>
      </c>
      <c r="I97" s="40"/>
      <c r="J97" s="15"/>
    </row>
    <row r="98" spans="1:10" ht="12.75">
      <c r="A98" s="38">
        <v>11</v>
      </c>
      <c r="B98" s="39" t="s">
        <v>100</v>
      </c>
      <c r="C98" s="18" t="s">
        <v>12</v>
      </c>
      <c r="D98" s="18">
        <v>7</v>
      </c>
      <c r="E98" s="46"/>
      <c r="F98" s="18"/>
      <c r="G98" s="30">
        <f t="shared" si="2"/>
        <v>0</v>
      </c>
      <c r="H98" s="30">
        <f t="shared" si="3"/>
        <v>0</v>
      </c>
      <c r="I98" s="40"/>
      <c r="J98" s="15"/>
    </row>
    <row r="99" spans="1:10" ht="24">
      <c r="A99" s="38">
        <v>12</v>
      </c>
      <c r="B99" s="39" t="s">
        <v>117</v>
      </c>
      <c r="C99" s="18" t="s">
        <v>12</v>
      </c>
      <c r="D99" s="23">
        <v>4</v>
      </c>
      <c r="E99" s="46"/>
      <c r="F99" s="18"/>
      <c r="G99" s="30">
        <f t="shared" si="2"/>
        <v>0</v>
      </c>
      <c r="H99" s="30">
        <f t="shared" si="3"/>
        <v>0</v>
      </c>
      <c r="I99" s="40"/>
      <c r="J99" s="15"/>
    </row>
    <row r="100" spans="1:10" ht="12.75">
      <c r="A100" s="38">
        <v>13</v>
      </c>
      <c r="B100" s="39" t="s">
        <v>101</v>
      </c>
      <c r="C100" s="18" t="s">
        <v>12</v>
      </c>
      <c r="D100" s="42">
        <v>1</v>
      </c>
      <c r="E100" s="46"/>
      <c r="F100" s="18"/>
      <c r="G100" s="30">
        <f t="shared" si="2"/>
        <v>0</v>
      </c>
      <c r="H100" s="30">
        <f t="shared" si="3"/>
        <v>0</v>
      </c>
      <c r="I100" s="41"/>
      <c r="J100" s="15"/>
    </row>
    <row r="101" spans="1:10" ht="12.75">
      <c r="A101" s="38">
        <v>14</v>
      </c>
      <c r="B101" s="39" t="s">
        <v>102</v>
      </c>
      <c r="C101" s="18" t="s">
        <v>12</v>
      </c>
      <c r="D101" s="42">
        <v>2</v>
      </c>
      <c r="E101" s="46"/>
      <c r="F101" s="18"/>
      <c r="G101" s="30">
        <f t="shared" si="2"/>
        <v>0</v>
      </c>
      <c r="H101" s="30">
        <f t="shared" si="3"/>
        <v>0</v>
      </c>
      <c r="I101" s="41"/>
      <c r="J101" s="15"/>
    </row>
    <row r="102" spans="1:10" ht="24">
      <c r="A102" s="38">
        <v>15</v>
      </c>
      <c r="B102" s="39" t="s">
        <v>103</v>
      </c>
      <c r="C102" s="18" t="s">
        <v>12</v>
      </c>
      <c r="D102" s="42">
        <v>2</v>
      </c>
      <c r="E102" s="46"/>
      <c r="F102" s="18"/>
      <c r="G102" s="30">
        <f t="shared" si="2"/>
        <v>0</v>
      </c>
      <c r="H102" s="30">
        <f t="shared" si="3"/>
        <v>0</v>
      </c>
      <c r="I102" s="41"/>
      <c r="J102" s="15"/>
    </row>
    <row r="103" spans="1:10" ht="12.75">
      <c r="A103" s="38">
        <v>16</v>
      </c>
      <c r="B103" s="43" t="s">
        <v>104</v>
      </c>
      <c r="C103" s="18" t="s">
        <v>12</v>
      </c>
      <c r="D103" s="42">
        <v>24</v>
      </c>
      <c r="E103" s="46"/>
      <c r="F103" s="18"/>
      <c r="G103" s="30">
        <f t="shared" si="2"/>
        <v>0</v>
      </c>
      <c r="H103" s="30">
        <f t="shared" si="3"/>
        <v>0</v>
      </c>
      <c r="I103" s="41"/>
      <c r="J103" s="15"/>
    </row>
    <row r="104" spans="1:10" ht="24">
      <c r="A104" s="38">
        <v>17</v>
      </c>
      <c r="B104" s="43" t="s">
        <v>105</v>
      </c>
      <c r="C104" s="18" t="s">
        <v>12</v>
      </c>
      <c r="D104" s="42">
        <v>3</v>
      </c>
      <c r="E104" s="46"/>
      <c r="F104" s="18"/>
      <c r="G104" s="30">
        <f t="shared" si="2"/>
        <v>0</v>
      </c>
      <c r="H104" s="30">
        <f t="shared" si="3"/>
        <v>0</v>
      </c>
      <c r="I104" s="41"/>
      <c r="J104" s="15"/>
    </row>
    <row r="105" spans="1:10" ht="24">
      <c r="A105" s="38">
        <v>18</v>
      </c>
      <c r="B105" s="43" t="s">
        <v>106</v>
      </c>
      <c r="C105" s="18" t="s">
        <v>12</v>
      </c>
      <c r="D105" s="42">
        <v>3</v>
      </c>
      <c r="E105" s="46"/>
      <c r="F105" s="18"/>
      <c r="G105" s="30">
        <f t="shared" si="2"/>
        <v>0</v>
      </c>
      <c r="H105" s="30">
        <f t="shared" si="3"/>
        <v>0</v>
      </c>
      <c r="I105" s="41"/>
      <c r="J105" s="15"/>
    </row>
    <row r="106" spans="1:10" ht="24">
      <c r="A106" s="38">
        <v>19</v>
      </c>
      <c r="B106" s="43" t="s">
        <v>107</v>
      </c>
      <c r="C106" s="18" t="s">
        <v>12</v>
      </c>
      <c r="D106" s="42">
        <v>4</v>
      </c>
      <c r="E106" s="46"/>
      <c r="F106" s="18"/>
      <c r="G106" s="30">
        <f t="shared" si="2"/>
        <v>0</v>
      </c>
      <c r="H106" s="30">
        <f t="shared" si="3"/>
        <v>0</v>
      </c>
      <c r="I106" s="41"/>
      <c r="J106" s="15"/>
    </row>
    <row r="107" spans="1:10" ht="12.75">
      <c r="A107" s="38">
        <v>20</v>
      </c>
      <c r="B107" s="43" t="s">
        <v>108</v>
      </c>
      <c r="C107" s="18" t="s">
        <v>12</v>
      </c>
      <c r="D107" s="42">
        <v>1</v>
      </c>
      <c r="E107" s="46"/>
      <c r="F107" s="18"/>
      <c r="G107" s="30">
        <f t="shared" si="2"/>
        <v>0</v>
      </c>
      <c r="H107" s="30">
        <f t="shared" si="3"/>
        <v>0</v>
      </c>
      <c r="I107" s="41"/>
      <c r="J107" s="15"/>
    </row>
    <row r="108" spans="1:10" ht="24">
      <c r="A108" s="38">
        <v>21</v>
      </c>
      <c r="B108" s="43" t="s">
        <v>109</v>
      </c>
      <c r="C108" s="18" t="s">
        <v>12</v>
      </c>
      <c r="D108" s="42">
        <v>1</v>
      </c>
      <c r="E108" s="46"/>
      <c r="F108" s="18"/>
      <c r="G108" s="30">
        <f t="shared" si="2"/>
        <v>0</v>
      </c>
      <c r="H108" s="30">
        <f t="shared" si="3"/>
        <v>0</v>
      </c>
      <c r="I108" s="41"/>
      <c r="J108" s="15"/>
    </row>
    <row r="109" spans="1:10" ht="12.75">
      <c r="A109" s="38">
        <v>22</v>
      </c>
      <c r="B109" s="43" t="s">
        <v>110</v>
      </c>
      <c r="C109" s="15" t="s">
        <v>12</v>
      </c>
      <c r="D109" s="42">
        <v>5</v>
      </c>
      <c r="E109" s="46"/>
      <c r="F109" s="18"/>
      <c r="G109" s="30">
        <f t="shared" si="2"/>
        <v>0</v>
      </c>
      <c r="H109" s="30">
        <f t="shared" si="3"/>
        <v>0</v>
      </c>
      <c r="I109" s="41"/>
      <c r="J109" s="15"/>
    </row>
    <row r="110" spans="1:10" ht="12.75">
      <c r="A110" s="38">
        <v>23</v>
      </c>
      <c r="B110" s="43" t="s">
        <v>119</v>
      </c>
      <c r="C110" s="18" t="s">
        <v>12</v>
      </c>
      <c r="D110" s="42">
        <v>3</v>
      </c>
      <c r="E110" s="46"/>
      <c r="F110" s="18"/>
      <c r="G110" s="30">
        <f t="shared" si="2"/>
        <v>0</v>
      </c>
      <c r="H110" s="30">
        <f t="shared" si="3"/>
        <v>0</v>
      </c>
      <c r="I110" s="41"/>
      <c r="J110" s="15"/>
    </row>
    <row r="111" spans="1:10" ht="72">
      <c r="A111" s="38">
        <v>24</v>
      </c>
      <c r="B111" s="44" t="s">
        <v>118</v>
      </c>
      <c r="C111" s="18" t="s">
        <v>12</v>
      </c>
      <c r="D111" s="18">
        <v>13</v>
      </c>
      <c r="E111" s="46"/>
      <c r="F111" s="18"/>
      <c r="G111" s="45">
        <f t="shared" si="2"/>
        <v>0</v>
      </c>
      <c r="H111" s="45">
        <f t="shared" si="3"/>
        <v>0</v>
      </c>
      <c r="I111" s="41"/>
      <c r="J111" s="15"/>
    </row>
    <row r="112" spans="1:10" ht="12.75">
      <c r="A112" s="48" t="s">
        <v>114</v>
      </c>
      <c r="B112" s="48"/>
      <c r="C112" s="48"/>
      <c r="D112" s="48"/>
      <c r="E112" s="48"/>
      <c r="F112" s="48"/>
      <c r="G112" s="25">
        <f>SUM(G88:G111)</f>
        <v>0</v>
      </c>
      <c r="H112" s="26">
        <f>SUM(H88:H111)</f>
        <v>0</v>
      </c>
      <c r="I112" s="27"/>
      <c r="J112" s="15"/>
    </row>
    <row r="113" spans="1:10" ht="12.75">
      <c r="A113" s="48" t="s">
        <v>89</v>
      </c>
      <c r="B113" s="48"/>
      <c r="C113" s="48"/>
      <c r="D113" s="48"/>
      <c r="E113" s="48"/>
      <c r="F113" s="48"/>
      <c r="G113" s="25">
        <f>SUM(G112,G86,G82)</f>
        <v>0</v>
      </c>
      <c r="H113" s="26">
        <f>SUM(H112,H86,H82)</f>
        <v>0</v>
      </c>
      <c r="I113" s="27"/>
      <c r="J113" s="33"/>
    </row>
  </sheetData>
  <sheetProtection selectLockedCells="1" selectUnlockedCells="1"/>
  <autoFilter ref="A3:J113"/>
  <mergeCells count="8">
    <mergeCell ref="A113:F113"/>
    <mergeCell ref="A87:H87"/>
    <mergeCell ref="A112:F112"/>
    <mergeCell ref="A1:J1"/>
    <mergeCell ref="A2:J2"/>
    <mergeCell ref="A82:F82"/>
    <mergeCell ref="A83:J83"/>
    <mergeCell ref="A86:F86"/>
  </mergeCells>
  <printOptions/>
  <pageMargins left="0.7875" right="0.7875" top="0.7375" bottom="1.0527777777777778" header="0.47222222222222227" footer="0.7875"/>
  <pageSetup firstPageNumber="1" useFirstPageNumber="1" horizontalDpi="600" verticalDpi="600" orientation="landscape" paperSize="9" scale="85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E.Czekajło</dc:creator>
  <cp:keywords/>
  <dc:description/>
  <cp:lastModifiedBy>Katarzyna Wojciechowska</cp:lastModifiedBy>
  <cp:lastPrinted>2024-03-05T11:10:26Z</cp:lastPrinted>
  <dcterms:created xsi:type="dcterms:W3CDTF">2024-02-09T11:18:49Z</dcterms:created>
  <dcterms:modified xsi:type="dcterms:W3CDTF">2024-03-06T11:27:04Z</dcterms:modified>
  <cp:category/>
  <cp:version/>
  <cp:contentType/>
  <cp:contentStatus/>
</cp:coreProperties>
</file>