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zam do 30 tys\ogłoszenie o zamówieniu 2025 mat. biurowe\"/>
    </mc:Choice>
  </mc:AlternateContent>
  <xr:revisionPtr revIDLastSave="0" documentId="13_ncr:1_{DBFD2C11-DD65-436C-8B4F-D7294ABE2610}" xr6:coauthVersionLast="47" xr6:coauthVersionMax="47" xr10:uidLastSave="{00000000-0000-0000-0000-000000000000}"/>
  <workbookProtection workbookAlgorithmName="SHA-512" workbookHashValue="1ESjHU7Ry5eYMo/P+MKfzFUG+jItXcCsrapngMzh1iBTEUw7Jl8XWEvkhkA1TAhJhWOf3iIyy+ZCwJSdbr7EfA==" workbookSaltValue="YylXkKEiiIoxvLtvLU5QhQ==" workbookSpinCount="100000" lockStructure="1"/>
  <bookViews>
    <workbookView xWindow="-120" yWindow="-120" windowWidth="29040" windowHeight="15840" xr2:uid="{00000000-000D-0000-FFFF-FFFF00000000}"/>
  </bookViews>
  <sheets>
    <sheet name="Arkusz1" sheetId="2" r:id="rId1"/>
    <sheet name="Arkusz2" sheetId="3" r:id="rId2"/>
  </sheets>
  <calcPr calcId="181029"/>
</workbook>
</file>

<file path=xl/calcChain.xml><?xml version="1.0" encoding="utf-8"?>
<calcChain xmlns="http://schemas.openxmlformats.org/spreadsheetml/2006/main">
  <c r="F56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" i="2"/>
  <c r="F57" i="2" l="1"/>
  <c r="F58" i="2" s="1"/>
</calcChain>
</file>

<file path=xl/sharedStrings.xml><?xml version="1.0" encoding="utf-8"?>
<sst xmlns="http://schemas.openxmlformats.org/spreadsheetml/2006/main" count="127" uniqueCount="79">
  <si>
    <t>Lp.</t>
  </si>
  <si>
    <t>Nazwa towaru</t>
  </si>
  <si>
    <t>a</t>
  </si>
  <si>
    <t>b</t>
  </si>
  <si>
    <t>d</t>
  </si>
  <si>
    <t>c</t>
  </si>
  <si>
    <t>f</t>
  </si>
  <si>
    <t>e</t>
  </si>
  <si>
    <t>Jm.</t>
  </si>
  <si>
    <t xml:space="preserve">Szacunkowa ilość zamówienia </t>
  </si>
  <si>
    <t xml:space="preserve">  Cena jedn. 
w zł netto </t>
  </si>
  <si>
    <t xml:space="preserve"> Wartość 
w zł netto 
ilości szacunkowych
(d x e) </t>
  </si>
  <si>
    <t>………………………………………….</t>
  </si>
  <si>
    <t>…………………………………………………….……………</t>
  </si>
  <si>
    <t xml:space="preserve">         /miejscowość, dnia/</t>
  </si>
  <si>
    <t>h</t>
  </si>
  <si>
    <t xml:space="preserve"> Stawka podatku VAT
(w %) </t>
  </si>
  <si>
    <t xml:space="preserve"> Wartość podatku VAT 
w zł  
(f x g) </t>
  </si>
  <si>
    <t>g</t>
  </si>
  <si>
    <t xml:space="preserve"> Wartość 
w zł netto ogółem </t>
  </si>
  <si>
    <t xml:space="preserve"> Wartość podatku VAT w złotych </t>
  </si>
  <si>
    <t xml:space="preserve"> Łączna wartość 
w zł brutto</t>
  </si>
  <si>
    <t xml:space="preserve"> Podpis osób uprawnionych do składania oświadczeń woli w imieniu Wykonawcy oraz pieczątka /  pieczątki </t>
  </si>
  <si>
    <r>
      <t xml:space="preserve">Formularz rzeczowo - cenowy                                                                                                                                                                                                 dla części IX - Zakup wraz z dostawą materiałów biurowych dla Przedszkola 
nr 2 Wronczusie we Wronkach                         
</t>
    </r>
    <r>
      <rPr>
        <sz val="10"/>
        <color theme="1"/>
        <rFont val="Tahoma"/>
        <family val="2"/>
        <charset val="238"/>
      </rPr>
      <t xml:space="preserve"> "Zakup wraz z dostawą materiałów biurowych dla jednostek oświatowych w roku 2025."</t>
    </r>
  </si>
  <si>
    <t>Segregator  format A4 szerokość grzbietu 75mm PP z szyną, koloru  niebieskiego lub granatowego</t>
  </si>
  <si>
    <t>szt.</t>
  </si>
  <si>
    <t>Segregator FCK format A4 szerokość grzbietu 35mm mechanizm 2 – relingowy, kolor  niebieski</t>
  </si>
  <si>
    <t>Skoroszyt formatu A4 wykonany z foli PCV z perforacją ( 10 szt. w opakowaniu)</t>
  </si>
  <si>
    <t>Skoroszyt format A4 wykonany z foli PCV bez perforacji ( 10 szt. w opakowaniu)</t>
  </si>
  <si>
    <t>Teczki papierowe białe format A4 z gumką</t>
  </si>
  <si>
    <t>Zeszyt format A5 -96 kartkowy</t>
  </si>
  <si>
    <t>Zeszyt format A4- 96 kartkowy</t>
  </si>
  <si>
    <t>Koperty C6 SK biała ( 50 szt. w opakowaniu)</t>
  </si>
  <si>
    <t>op.</t>
  </si>
  <si>
    <t>Koperty C5 SK biała ( 50 szt. w opakowaniu)</t>
  </si>
  <si>
    <t>Koperty C4 SK biała ( 250 szt. w opakowaniu)</t>
  </si>
  <si>
    <t>Teczki osobowe okleina w kolorze bordowym Panta Plast</t>
  </si>
  <si>
    <t>Długopis żelowy firmy Pilot</t>
  </si>
  <si>
    <t>Cienkopis, kolor tuszu czarny</t>
  </si>
  <si>
    <t>Zakreślacz, kolor tuszu żółty</t>
  </si>
  <si>
    <t>Marker BIC grubość linii pisania 1,7mm, kolor tuszu czarny</t>
  </si>
  <si>
    <t>Teczka lakierowana z gumką na narożnikach</t>
  </si>
  <si>
    <t>Korektor w taśmie</t>
  </si>
  <si>
    <t>Klej w sztyfcie  Glue Stick objętość 15 g</t>
  </si>
  <si>
    <t>Klej Magik  z dozownikiem w tubie</t>
  </si>
  <si>
    <t>Gumka do mazania BIC rozmiar średni</t>
  </si>
  <si>
    <t>Przekładka papierowa formatu 1/3 A4 100 szt. w opakowaniu</t>
  </si>
  <si>
    <t>Karteczki samoprzylepne wymiary 76mm x 76mm ( op. 1000 szt.)</t>
  </si>
  <si>
    <t>Koszulki format A4 krystol mic (opakowanie 100szt. )</t>
  </si>
  <si>
    <t>Pinezki beczułki kolorowe Firmy Tetis ( 100 szt. w opakowaniu)</t>
  </si>
  <si>
    <t>Spinacze okrągłe biurowe , Rozmiar 28 mm ( opakowanie 100 spinaczy )</t>
  </si>
  <si>
    <t>Klipy do papieru  metalowe czarne 25 mm ( 12 szt. w opakowaniu)</t>
  </si>
  <si>
    <t>Linijka długość liniatury 25 cm</t>
  </si>
  <si>
    <t>Karton bristol A1 biały (20 szt. w opakowaniu)</t>
  </si>
  <si>
    <t>Etykiety samoprzylepne A4 210mm x 297 mm ( 100 szt. w opakowaniu)</t>
  </si>
  <si>
    <t>Taśma przezroczysta biurowa, wymiary: 24mm x 20m (8 szt. w opakowaniu)</t>
  </si>
  <si>
    <t>Taśma przezroczysta, wymiary: 19 mm x 30m</t>
  </si>
  <si>
    <t>Taśma dwustronna, wymiary: 78mm x 2,5m</t>
  </si>
  <si>
    <t>Nożyczki biurowe duże  firmy Patio, rozmiar 25 cm</t>
  </si>
  <si>
    <t>Klipy do papieru  metalowe czarne 41 mm ( 12 szt. w opakowaniu)</t>
  </si>
  <si>
    <t>Dziurkacz firmy Eagle dziurkujący do 20 kartek</t>
  </si>
  <si>
    <t>Zszywacz biurowy typu Eagle , zszywa do 20 stron na zszywki 24/6,26/6</t>
  </si>
  <si>
    <t>Zszywki Eagle 24/6 lub 26/6 , 1000 szt. w opakowaniu</t>
  </si>
  <si>
    <t>Ołówek z gumką twardość HB</t>
  </si>
  <si>
    <t>Wąsy do segregatora (25 szt. w opakowaniu)</t>
  </si>
  <si>
    <t>Papier ksero A4 kolor mix (100 szt. w opakowaniu)</t>
  </si>
  <si>
    <t>ryza</t>
  </si>
  <si>
    <t>Papier ksero biały A4 POL LUX do drukarek laserowych oraz do kopiowania jednostronnego i dwustronnego gramatura 80g/m2, ryza 500 m kartek, białość min.161 (wg normy CIE)</t>
  </si>
  <si>
    <t>Bibuła marszczona  mix kolorów 50 x 200 cm ( 10 rolek w  op.)</t>
  </si>
  <si>
    <t>Folia do laminowania format A4, grubość foli 100qm (100 szt. w opakowaniu)</t>
  </si>
  <si>
    <t>Papier ksero biały format A3 gramatura 80g/m2, ryza 500 kartek, białość min. 160 (wg normy CIE)</t>
  </si>
  <si>
    <t>Szary papier pakowy - w rolce (100cm/5m)</t>
  </si>
  <si>
    <t>Celofan, w rolce wymiary: 80mm x 120cm</t>
  </si>
  <si>
    <t>Długopis firmy BIC Orange, kolor tuszu niebieski</t>
  </si>
  <si>
    <t>Kalkulator  matematyczny</t>
  </si>
  <si>
    <t>Spinacze okrągłe biurowe , Rozmiar 50 mm ( opakowanie 100 spinaczy )</t>
  </si>
  <si>
    <t>Biuwar planer kalendarz 2025 plan tygodniowy rozmiar 47X33 cm z listwą</t>
  </si>
  <si>
    <t>Załącznik nr 11</t>
  </si>
  <si>
    <t>Segregator format A4/50 PP z szyną kolor: niebieski lub granat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</si>
</sst>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Tahoma"/>
      <family val="2"/>
      <charset val="238"/>
    </font>
    <font>
      <b/>
      <sz val="18"/>
      <color rgb="FFFF0000"/>
      <name val="Tahoma"/>
      <family val="2"/>
      <charset val="238"/>
    </font>
    <font>
      <b/>
      <sz val="11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sz val="10"/>
      <color theme="1"/>
      <name val="Tahoma"/>
      <family val="2"/>
      <charset val="238"/>
    </font>
    <font>
      <b/>
      <sz val="10"/>
      <name val="Tahoma"/>
      <family val="2"/>
      <charset val="238"/>
    </font>
    <font>
      <i/>
      <sz val="8"/>
      <name val="Tahoma"/>
      <family val="2"/>
      <charset val="238"/>
    </font>
    <font>
      <b/>
      <i/>
      <sz val="8"/>
      <name val="Tahoma"/>
      <family val="2"/>
      <charset val="238"/>
    </font>
    <font>
      <sz val="10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sz val="12"/>
      <name val="Tahoma"/>
      <family val="2"/>
      <charset val="238"/>
    </font>
    <font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5">
    <xf numFmtId="0" fontId="0" fillId="0" borderId="0" xfId="0"/>
    <xf numFmtId="44" fontId="3" fillId="4" borderId="0" xfId="2" applyFont="1" applyFill="1" applyProtection="1">
      <protection locked="0"/>
    </xf>
    <xf numFmtId="0" fontId="0" fillId="0" borderId="0" xfId="0" applyProtection="1">
      <protection locked="0"/>
    </xf>
    <xf numFmtId="0" fontId="4" fillId="4" borderId="0" xfId="0" applyFont="1" applyFill="1" applyAlignment="1" applyProtection="1">
      <alignment vertical="center" wrapText="1"/>
      <protection locked="0"/>
    </xf>
    <xf numFmtId="44" fontId="6" fillId="5" borderId="0" xfId="2" applyFont="1" applyFill="1" applyBorder="1" applyAlignment="1" applyProtection="1">
      <alignment horizontal="center" vertical="center" wrapText="1"/>
      <protection locked="0"/>
    </xf>
    <xf numFmtId="0" fontId="7" fillId="4" borderId="0" xfId="0" applyFont="1" applyFill="1" applyProtection="1">
      <protection locked="0"/>
    </xf>
    <xf numFmtId="44" fontId="8" fillId="4" borderId="0" xfId="2" applyFont="1" applyFill="1" applyBorder="1" applyAlignment="1" applyProtection="1">
      <alignment horizontal="center" vertical="center"/>
      <protection locked="0"/>
    </xf>
    <xf numFmtId="44" fontId="6" fillId="4" borderId="0" xfId="2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Protection="1">
      <protection locked="0"/>
    </xf>
    <xf numFmtId="0" fontId="9" fillId="4" borderId="0" xfId="0" applyFont="1" applyFill="1" applyProtection="1">
      <protection locked="0"/>
    </xf>
    <xf numFmtId="0" fontId="10" fillId="4" borderId="0" xfId="0" applyFont="1" applyFill="1" applyAlignment="1" applyProtection="1">
      <alignment vertical="center"/>
      <protection locked="0"/>
    </xf>
    <xf numFmtId="0" fontId="9" fillId="4" borderId="0" xfId="0" applyFont="1" applyFill="1" applyAlignment="1" applyProtection="1">
      <alignment horizontal="center" vertical="center"/>
      <protection locked="0"/>
    </xf>
    <xf numFmtId="0" fontId="11" fillId="4" borderId="0" xfId="0" applyFont="1" applyFill="1" applyProtection="1">
      <protection locked="0"/>
    </xf>
    <xf numFmtId="44" fontId="9" fillId="4" borderId="0" xfId="2" applyFont="1" applyFill="1" applyProtection="1">
      <protection locked="0"/>
    </xf>
    <xf numFmtId="0" fontId="14" fillId="3" borderId="1" xfId="1" applyFont="1" applyFill="1" applyBorder="1" applyAlignment="1" applyProtection="1">
      <alignment horizontal="center" vertical="center"/>
      <protection locked="0"/>
    </xf>
    <xf numFmtId="0" fontId="14" fillId="3" borderId="1" xfId="1" applyFont="1" applyFill="1" applyBorder="1" applyAlignment="1" applyProtection="1">
      <alignment horizontal="center" vertical="center" wrapText="1"/>
      <protection locked="0"/>
    </xf>
    <xf numFmtId="44" fontId="14" fillId="3" borderId="1" xfId="2" applyFont="1" applyFill="1" applyBorder="1" applyAlignment="1" applyProtection="1">
      <alignment horizontal="center" vertical="center" wrapText="1"/>
      <protection locked="0"/>
    </xf>
    <xf numFmtId="0" fontId="15" fillId="0" borderId="1" xfId="1" applyFont="1" applyBorder="1" applyAlignment="1" applyProtection="1">
      <alignment horizontal="center" vertical="center"/>
      <protection locked="0"/>
    </xf>
    <xf numFmtId="0" fontId="15" fillId="0" borderId="5" xfId="1" applyFont="1" applyBorder="1" applyAlignment="1" applyProtection="1">
      <alignment horizontal="center" vertical="center"/>
      <protection locked="0"/>
    </xf>
    <xf numFmtId="0" fontId="16" fillId="0" borderId="1" xfId="1" applyFont="1" applyBorder="1" applyAlignment="1" applyProtection="1">
      <alignment horizontal="center" vertical="center"/>
      <protection locked="0"/>
    </xf>
    <xf numFmtId="44" fontId="15" fillId="0" borderId="1" xfId="2" applyFont="1" applyFill="1" applyBorder="1" applyAlignment="1" applyProtection="1">
      <alignment horizontal="center" vertical="center" wrapText="1"/>
      <protection locked="0"/>
    </xf>
    <xf numFmtId="44" fontId="15" fillId="4" borderId="1" xfId="2" applyFont="1" applyFill="1" applyBorder="1" applyAlignment="1" applyProtection="1">
      <alignment horizontal="center" vertical="center" wrapText="1"/>
      <protection locked="0"/>
    </xf>
    <xf numFmtId="0" fontId="15" fillId="0" borderId="2" xfId="1" applyFont="1" applyBorder="1" applyAlignment="1" applyProtection="1">
      <alignment horizontal="center" vertical="center"/>
      <protection locked="0"/>
    </xf>
    <xf numFmtId="0" fontId="16" fillId="0" borderId="4" xfId="1" applyFont="1" applyBorder="1" applyAlignment="1" applyProtection="1">
      <alignment horizontal="center" vertical="center"/>
      <protection locked="0"/>
    </xf>
    <xf numFmtId="44" fontId="17" fillId="0" borderId="1" xfId="2" applyFont="1" applyFill="1" applyBorder="1" applyAlignment="1" applyProtection="1">
      <alignment horizontal="center" vertical="center" wrapText="1"/>
      <protection locked="0"/>
    </xf>
    <xf numFmtId="44" fontId="17" fillId="4" borderId="1" xfId="2" applyFont="1" applyFill="1" applyBorder="1" applyAlignment="1" applyProtection="1">
      <alignment horizontal="center" vertical="center"/>
      <protection locked="0"/>
    </xf>
    <xf numFmtId="0" fontId="17" fillId="4" borderId="0" xfId="1" applyFont="1" applyFill="1" applyAlignment="1" applyProtection="1">
      <alignment horizontal="center"/>
      <protection locked="0"/>
    </xf>
    <xf numFmtId="44" fontId="13" fillId="2" borderId="1" xfId="0" applyNumberFormat="1" applyFont="1" applyFill="1" applyBorder="1" applyAlignment="1" applyProtection="1">
      <alignment wrapText="1"/>
      <protection locked="0"/>
    </xf>
    <xf numFmtId="44" fontId="13" fillId="4" borderId="0" xfId="2" applyFont="1" applyFill="1" applyBorder="1" applyAlignment="1" applyProtection="1">
      <alignment horizontal="center" vertical="center" wrapText="1"/>
      <protection locked="0"/>
    </xf>
    <xf numFmtId="44" fontId="13" fillId="2" borderId="1" xfId="0" applyNumberFormat="1" applyFont="1" applyFill="1" applyBorder="1" applyProtection="1">
      <protection locked="0"/>
    </xf>
    <xf numFmtId="44" fontId="18" fillId="2" borderId="1" xfId="0" applyNumberFormat="1" applyFont="1" applyFill="1" applyBorder="1" applyAlignment="1" applyProtection="1">
      <alignment wrapText="1"/>
      <protection locked="0"/>
    </xf>
    <xf numFmtId="44" fontId="18" fillId="4" borderId="0" xfId="2" applyFont="1" applyFill="1" applyBorder="1" applyAlignment="1" applyProtection="1">
      <alignment horizontal="center" vertical="center" wrapText="1"/>
      <protection locked="0"/>
    </xf>
    <xf numFmtId="0" fontId="14" fillId="4" borderId="0" xfId="0" applyFont="1" applyFill="1" applyProtection="1">
      <protection locked="0"/>
    </xf>
    <xf numFmtId="0" fontId="17" fillId="4" borderId="0" xfId="0" applyFont="1" applyFill="1" applyAlignment="1" applyProtection="1">
      <alignment horizontal="left" vertical="top"/>
      <protection locked="0"/>
    </xf>
    <xf numFmtId="44" fontId="17" fillId="4" borderId="0" xfId="2" applyFont="1" applyFill="1" applyAlignment="1" applyProtection="1">
      <alignment horizontal="center" vertical="top" wrapText="1"/>
      <protection locked="0"/>
    </xf>
    <xf numFmtId="44" fontId="17" fillId="4" borderId="0" xfId="2" applyFont="1" applyFill="1" applyAlignment="1" applyProtection="1">
      <alignment vertical="top" wrapText="1"/>
      <protection locked="0"/>
    </xf>
    <xf numFmtId="9" fontId="13" fillId="4" borderId="0" xfId="3" applyFont="1" applyFill="1" applyProtection="1">
      <protection locked="0"/>
    </xf>
    <xf numFmtId="0" fontId="9" fillId="0" borderId="0" xfId="0" applyFont="1" applyProtection="1">
      <protection locked="0"/>
    </xf>
    <xf numFmtId="0" fontId="13" fillId="0" borderId="0" xfId="0" applyFont="1" applyProtection="1">
      <protection locked="0"/>
    </xf>
    <xf numFmtId="9" fontId="1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0" xfId="0" applyFont="1" applyFill="1" applyAlignment="1" applyProtection="1">
      <alignment vertical="center"/>
      <protection locked="0"/>
    </xf>
    <xf numFmtId="0" fontId="12" fillId="4" borderId="6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wrapText="1"/>
      <protection locked="0"/>
    </xf>
    <xf numFmtId="0" fontId="9" fillId="0" borderId="0" xfId="0" applyFont="1" applyAlignment="1" applyProtection="1">
      <alignment horizontal="center"/>
      <protection locked="0"/>
    </xf>
    <xf numFmtId="0" fontId="13" fillId="2" borderId="7" xfId="0" applyFont="1" applyFill="1" applyBorder="1" applyAlignment="1" applyProtection="1">
      <alignment horizontal="center" wrapText="1"/>
      <protection locked="0"/>
    </xf>
    <xf numFmtId="0" fontId="13" fillId="2" borderId="6" xfId="0" applyFont="1" applyFill="1" applyBorder="1" applyAlignment="1" applyProtection="1">
      <alignment horizontal="center" wrapText="1"/>
      <protection locked="0"/>
    </xf>
    <xf numFmtId="0" fontId="13" fillId="2" borderId="4" xfId="0" applyFont="1" applyFill="1" applyBorder="1" applyAlignment="1" applyProtection="1">
      <alignment horizontal="center" wrapText="1"/>
      <protection locked="0"/>
    </xf>
    <xf numFmtId="0" fontId="13" fillId="2" borderId="2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4" xfId="0" applyFont="1" applyFill="1" applyBorder="1" applyAlignment="1" applyProtection="1">
      <alignment horizontal="center"/>
      <protection locked="0"/>
    </xf>
    <xf numFmtId="0" fontId="18" fillId="2" borderId="2" xfId="0" applyFont="1" applyFill="1" applyBorder="1" applyAlignment="1" applyProtection="1">
      <alignment horizontal="center" wrapText="1"/>
      <protection locked="0"/>
    </xf>
    <xf numFmtId="0" fontId="18" fillId="2" borderId="3" xfId="0" applyFont="1" applyFill="1" applyBorder="1" applyAlignment="1" applyProtection="1">
      <alignment horizontal="center" wrapText="1"/>
      <protection locked="0"/>
    </xf>
    <xf numFmtId="0" fontId="18" fillId="2" borderId="4" xfId="0" applyFont="1" applyFill="1" applyBorder="1" applyAlignment="1" applyProtection="1">
      <alignment horizontal="center" wrapText="1"/>
      <protection locked="0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</cellXfs>
  <cellStyles count="5">
    <cellStyle name="Normalny" xfId="0" builtinId="0"/>
    <cellStyle name="Normalny 2" xfId="1" xr:uid="{00000000-0005-0000-0000-000002000000}"/>
    <cellStyle name="Procentowy" xfId="3" builtinId="5"/>
    <cellStyle name="Walutowy" xfId="2" builtinId="4"/>
    <cellStyle name="Walutowy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66"/>
  <sheetViews>
    <sheetView tabSelected="1" workbookViewId="0">
      <selection activeCell="G5" sqref="G5:G6"/>
    </sheetView>
  </sheetViews>
  <sheetFormatPr defaultRowHeight="15" x14ac:dyDescent="0.25"/>
  <cols>
    <col min="1" max="1" width="6.42578125" style="2" customWidth="1"/>
    <col min="2" max="2" width="55.42578125" style="2" customWidth="1"/>
    <col min="3" max="3" width="7.140625" style="2" customWidth="1"/>
    <col min="4" max="4" width="13.140625" style="2" customWidth="1"/>
    <col min="5" max="5" width="9.140625" style="2"/>
    <col min="6" max="6" width="15.7109375" style="2" customWidth="1"/>
    <col min="7" max="7" width="10.140625" style="2" customWidth="1"/>
    <col min="8" max="9" width="12.28515625" style="2" customWidth="1"/>
    <col min="10" max="16384" width="9.140625" style="2"/>
  </cols>
  <sheetData>
    <row r="1" spans="1:9" ht="22.5" x14ac:dyDescent="0.25">
      <c r="A1" s="9"/>
      <c r="B1" s="40" t="s">
        <v>77</v>
      </c>
      <c r="C1" s="10"/>
      <c r="D1" s="10"/>
      <c r="E1" s="11"/>
      <c r="F1" s="9"/>
      <c r="G1" s="12"/>
      <c r="H1" s="13"/>
      <c r="I1" s="1"/>
    </row>
    <row r="2" spans="1:9" ht="75.75" customHeight="1" x14ac:dyDescent="0.25">
      <c r="A2" s="41" t="s">
        <v>23</v>
      </c>
      <c r="B2" s="41"/>
      <c r="C2" s="41"/>
      <c r="D2" s="41"/>
      <c r="E2" s="41"/>
      <c r="F2" s="41"/>
      <c r="G2" s="41"/>
      <c r="H2" s="41"/>
      <c r="I2" s="3"/>
    </row>
    <row r="3" spans="1:9" ht="63.75" x14ac:dyDescent="0.25">
      <c r="A3" s="14" t="s">
        <v>0</v>
      </c>
      <c r="B3" s="14" t="s">
        <v>1</v>
      </c>
      <c r="C3" s="14" t="s">
        <v>8</v>
      </c>
      <c r="D3" s="15" t="s">
        <v>9</v>
      </c>
      <c r="E3" s="15" t="s">
        <v>10</v>
      </c>
      <c r="F3" s="16" t="s">
        <v>11</v>
      </c>
      <c r="G3" s="16" t="s">
        <v>16</v>
      </c>
      <c r="H3" s="16" t="s">
        <v>17</v>
      </c>
      <c r="I3" s="4"/>
    </row>
    <row r="4" spans="1:9" x14ac:dyDescent="0.25">
      <c r="A4" s="17" t="s">
        <v>2</v>
      </c>
      <c r="B4" s="18" t="s">
        <v>3</v>
      </c>
      <c r="C4" s="18" t="s">
        <v>5</v>
      </c>
      <c r="D4" s="18" t="s">
        <v>4</v>
      </c>
      <c r="E4" s="19" t="s">
        <v>7</v>
      </c>
      <c r="F4" s="20" t="s">
        <v>6</v>
      </c>
      <c r="G4" s="20" t="s">
        <v>18</v>
      </c>
      <c r="H4" s="21" t="s">
        <v>15</v>
      </c>
      <c r="I4" s="5"/>
    </row>
    <row r="5" spans="1:9" ht="25.5" x14ac:dyDescent="0.25">
      <c r="A5" s="22">
        <v>1</v>
      </c>
      <c r="B5" s="53" t="s">
        <v>24</v>
      </c>
      <c r="C5" s="54" t="s">
        <v>25</v>
      </c>
      <c r="D5" s="54">
        <v>60</v>
      </c>
      <c r="E5" s="23"/>
      <c r="F5" s="24">
        <f>D5*E5</f>
        <v>0</v>
      </c>
      <c r="G5" s="39"/>
      <c r="H5" s="25">
        <f>F5*G5</f>
        <v>0</v>
      </c>
      <c r="I5" s="5"/>
    </row>
    <row r="6" spans="1:9" ht="25.5" x14ac:dyDescent="0.25">
      <c r="A6" s="22">
        <v>2</v>
      </c>
      <c r="B6" s="53" t="s">
        <v>26</v>
      </c>
      <c r="C6" s="54" t="s">
        <v>25</v>
      </c>
      <c r="D6" s="54">
        <v>60</v>
      </c>
      <c r="E6" s="23"/>
      <c r="F6" s="24">
        <f t="shared" ref="F6:F55" si="0">D6*E6</f>
        <v>0</v>
      </c>
      <c r="G6" s="39"/>
      <c r="H6" s="25">
        <f t="shared" ref="H6:H55" si="1">F6*G6</f>
        <v>0</v>
      </c>
      <c r="I6" s="5"/>
    </row>
    <row r="7" spans="1:9" ht="25.5" x14ac:dyDescent="0.25">
      <c r="A7" s="22">
        <v>3</v>
      </c>
      <c r="B7" s="53" t="s">
        <v>27</v>
      </c>
      <c r="C7" s="54" t="s">
        <v>25</v>
      </c>
      <c r="D7" s="54">
        <v>15</v>
      </c>
      <c r="E7" s="23"/>
      <c r="F7" s="24">
        <f t="shared" si="0"/>
        <v>0</v>
      </c>
      <c r="G7" s="39"/>
      <c r="H7" s="25">
        <f t="shared" si="1"/>
        <v>0</v>
      </c>
      <c r="I7" s="5"/>
    </row>
    <row r="8" spans="1:9" ht="25.5" x14ac:dyDescent="0.25">
      <c r="A8" s="22">
        <v>4</v>
      </c>
      <c r="B8" s="53" t="s">
        <v>28</v>
      </c>
      <c r="C8" s="54" t="s">
        <v>25</v>
      </c>
      <c r="D8" s="54">
        <v>15</v>
      </c>
      <c r="E8" s="23"/>
      <c r="F8" s="24">
        <f t="shared" si="0"/>
        <v>0</v>
      </c>
      <c r="G8" s="39"/>
      <c r="H8" s="25">
        <f t="shared" si="1"/>
        <v>0</v>
      </c>
      <c r="I8" s="5"/>
    </row>
    <row r="9" spans="1:9" x14ac:dyDescent="0.25">
      <c r="A9" s="22">
        <v>5</v>
      </c>
      <c r="B9" s="53" t="s">
        <v>29</v>
      </c>
      <c r="C9" s="54" t="s">
        <v>25</v>
      </c>
      <c r="D9" s="54">
        <v>250</v>
      </c>
      <c r="E9" s="23"/>
      <c r="F9" s="24">
        <f t="shared" si="0"/>
        <v>0</v>
      </c>
      <c r="G9" s="39"/>
      <c r="H9" s="25">
        <f t="shared" si="1"/>
        <v>0</v>
      </c>
      <c r="I9" s="5"/>
    </row>
    <row r="10" spans="1:9" x14ac:dyDescent="0.25">
      <c r="A10" s="22">
        <v>6</v>
      </c>
      <c r="B10" s="53" t="s">
        <v>30</v>
      </c>
      <c r="C10" s="54" t="s">
        <v>25</v>
      </c>
      <c r="D10" s="54">
        <v>4</v>
      </c>
      <c r="E10" s="23"/>
      <c r="F10" s="24">
        <f t="shared" si="0"/>
        <v>0</v>
      </c>
      <c r="G10" s="39"/>
      <c r="H10" s="25">
        <f t="shared" si="1"/>
        <v>0</v>
      </c>
      <c r="I10" s="5"/>
    </row>
    <row r="11" spans="1:9" x14ac:dyDescent="0.25">
      <c r="A11" s="22">
        <v>7</v>
      </c>
      <c r="B11" s="53" t="s">
        <v>31</v>
      </c>
      <c r="C11" s="54" t="s">
        <v>25</v>
      </c>
      <c r="D11" s="54">
        <v>4</v>
      </c>
      <c r="E11" s="23"/>
      <c r="F11" s="24">
        <f t="shared" si="0"/>
        <v>0</v>
      </c>
      <c r="G11" s="39"/>
      <c r="H11" s="25">
        <f t="shared" si="1"/>
        <v>0</v>
      </c>
      <c r="I11" s="5"/>
    </row>
    <row r="12" spans="1:9" x14ac:dyDescent="0.25">
      <c r="A12" s="22">
        <v>8</v>
      </c>
      <c r="B12" s="53" t="s">
        <v>32</v>
      </c>
      <c r="C12" s="54" t="s">
        <v>33</v>
      </c>
      <c r="D12" s="54">
        <v>4</v>
      </c>
      <c r="E12" s="23"/>
      <c r="F12" s="24">
        <f t="shared" si="0"/>
        <v>0</v>
      </c>
      <c r="G12" s="39"/>
      <c r="H12" s="25">
        <f t="shared" si="1"/>
        <v>0</v>
      </c>
      <c r="I12" s="5"/>
    </row>
    <row r="13" spans="1:9" x14ac:dyDescent="0.25">
      <c r="A13" s="22">
        <v>9</v>
      </c>
      <c r="B13" s="53" t="s">
        <v>34</v>
      </c>
      <c r="C13" s="54" t="s">
        <v>33</v>
      </c>
      <c r="D13" s="54">
        <v>4</v>
      </c>
      <c r="E13" s="23"/>
      <c r="F13" s="24">
        <f t="shared" si="0"/>
        <v>0</v>
      </c>
      <c r="G13" s="39"/>
      <c r="H13" s="25">
        <f t="shared" si="1"/>
        <v>0</v>
      </c>
      <c r="I13" s="5"/>
    </row>
    <row r="14" spans="1:9" x14ac:dyDescent="0.25">
      <c r="A14" s="22">
        <v>10</v>
      </c>
      <c r="B14" s="53" t="s">
        <v>35</v>
      </c>
      <c r="C14" s="54" t="s">
        <v>33</v>
      </c>
      <c r="D14" s="54">
        <v>2</v>
      </c>
      <c r="E14" s="23"/>
      <c r="F14" s="24">
        <f t="shared" si="0"/>
        <v>0</v>
      </c>
      <c r="G14" s="39"/>
      <c r="H14" s="25">
        <f t="shared" si="1"/>
        <v>0</v>
      </c>
      <c r="I14" s="5"/>
    </row>
    <row r="15" spans="1:9" x14ac:dyDescent="0.25">
      <c r="A15" s="22">
        <v>11</v>
      </c>
      <c r="B15" s="53" t="s">
        <v>36</v>
      </c>
      <c r="C15" s="54" t="s">
        <v>25</v>
      </c>
      <c r="D15" s="54">
        <v>10</v>
      </c>
      <c r="E15" s="23"/>
      <c r="F15" s="24">
        <f t="shared" si="0"/>
        <v>0</v>
      </c>
      <c r="G15" s="39"/>
      <c r="H15" s="25">
        <f t="shared" si="1"/>
        <v>0</v>
      </c>
      <c r="I15" s="5"/>
    </row>
    <row r="16" spans="1:9" x14ac:dyDescent="0.25">
      <c r="A16" s="22">
        <v>12</v>
      </c>
      <c r="B16" s="53" t="s">
        <v>37</v>
      </c>
      <c r="C16" s="54" t="s">
        <v>25</v>
      </c>
      <c r="D16" s="54">
        <v>40</v>
      </c>
      <c r="E16" s="23"/>
      <c r="F16" s="24">
        <f t="shared" si="0"/>
        <v>0</v>
      </c>
      <c r="G16" s="39"/>
      <c r="H16" s="25">
        <f t="shared" si="1"/>
        <v>0</v>
      </c>
      <c r="I16" s="5"/>
    </row>
    <row r="17" spans="1:9" x14ac:dyDescent="0.25">
      <c r="A17" s="22">
        <v>13</v>
      </c>
      <c r="B17" s="53" t="s">
        <v>38</v>
      </c>
      <c r="C17" s="54" t="s">
        <v>25</v>
      </c>
      <c r="D17" s="54">
        <v>10</v>
      </c>
      <c r="E17" s="23"/>
      <c r="F17" s="24">
        <f t="shared" si="0"/>
        <v>0</v>
      </c>
      <c r="G17" s="39"/>
      <c r="H17" s="25">
        <f t="shared" si="1"/>
        <v>0</v>
      </c>
      <c r="I17" s="5"/>
    </row>
    <row r="18" spans="1:9" x14ac:dyDescent="0.25">
      <c r="A18" s="22">
        <v>14</v>
      </c>
      <c r="B18" s="53" t="s">
        <v>39</v>
      </c>
      <c r="C18" s="54" t="s">
        <v>25</v>
      </c>
      <c r="D18" s="54">
        <v>15</v>
      </c>
      <c r="E18" s="23"/>
      <c r="F18" s="24">
        <f t="shared" si="0"/>
        <v>0</v>
      </c>
      <c r="G18" s="39"/>
      <c r="H18" s="25">
        <f t="shared" si="1"/>
        <v>0</v>
      </c>
      <c r="I18" s="5"/>
    </row>
    <row r="19" spans="1:9" x14ac:dyDescent="0.25">
      <c r="A19" s="22">
        <v>15</v>
      </c>
      <c r="B19" s="53" t="s">
        <v>40</v>
      </c>
      <c r="C19" s="54" t="s">
        <v>25</v>
      </c>
      <c r="D19" s="54">
        <v>10</v>
      </c>
      <c r="E19" s="23"/>
      <c r="F19" s="24">
        <f t="shared" si="0"/>
        <v>0</v>
      </c>
      <c r="G19" s="39"/>
      <c r="H19" s="25">
        <f t="shared" si="1"/>
        <v>0</v>
      </c>
      <c r="I19" s="5"/>
    </row>
    <row r="20" spans="1:9" x14ac:dyDescent="0.25">
      <c r="A20" s="22">
        <v>16</v>
      </c>
      <c r="B20" s="53" t="s">
        <v>41</v>
      </c>
      <c r="C20" s="54" t="s">
        <v>25</v>
      </c>
      <c r="D20" s="54">
        <v>50</v>
      </c>
      <c r="E20" s="23"/>
      <c r="F20" s="24">
        <f t="shared" si="0"/>
        <v>0</v>
      </c>
      <c r="G20" s="39"/>
      <c r="H20" s="25">
        <f t="shared" si="1"/>
        <v>0</v>
      </c>
      <c r="I20" s="5"/>
    </row>
    <row r="21" spans="1:9" x14ac:dyDescent="0.25">
      <c r="A21" s="22">
        <v>17</v>
      </c>
      <c r="B21" s="53" t="s">
        <v>42</v>
      </c>
      <c r="C21" s="54" t="s">
        <v>25</v>
      </c>
      <c r="D21" s="54">
        <v>10</v>
      </c>
      <c r="E21" s="23"/>
      <c r="F21" s="24">
        <f t="shared" si="0"/>
        <v>0</v>
      </c>
      <c r="G21" s="39"/>
      <c r="H21" s="25">
        <f t="shared" si="1"/>
        <v>0</v>
      </c>
      <c r="I21" s="5"/>
    </row>
    <row r="22" spans="1:9" x14ac:dyDescent="0.25">
      <c r="A22" s="22">
        <v>18</v>
      </c>
      <c r="B22" s="53" t="s">
        <v>43</v>
      </c>
      <c r="C22" s="54" t="s">
        <v>25</v>
      </c>
      <c r="D22" s="54">
        <v>30</v>
      </c>
      <c r="E22" s="23"/>
      <c r="F22" s="24">
        <f t="shared" si="0"/>
        <v>0</v>
      </c>
      <c r="G22" s="39"/>
      <c r="H22" s="25">
        <f t="shared" si="1"/>
        <v>0</v>
      </c>
      <c r="I22" s="5"/>
    </row>
    <row r="23" spans="1:9" x14ac:dyDescent="0.25">
      <c r="A23" s="22">
        <v>19</v>
      </c>
      <c r="B23" s="53" t="s">
        <v>44</v>
      </c>
      <c r="C23" s="54" t="s">
        <v>25</v>
      </c>
      <c r="D23" s="54">
        <v>20</v>
      </c>
      <c r="E23" s="23"/>
      <c r="F23" s="24">
        <f t="shared" si="0"/>
        <v>0</v>
      </c>
      <c r="G23" s="39"/>
      <c r="H23" s="25">
        <f t="shared" si="1"/>
        <v>0</v>
      </c>
      <c r="I23" s="5"/>
    </row>
    <row r="24" spans="1:9" x14ac:dyDescent="0.25">
      <c r="A24" s="22">
        <v>20</v>
      </c>
      <c r="B24" s="53" t="s">
        <v>45</v>
      </c>
      <c r="C24" s="54" t="s">
        <v>25</v>
      </c>
      <c r="D24" s="54">
        <v>5</v>
      </c>
      <c r="E24" s="23"/>
      <c r="F24" s="24">
        <f t="shared" si="0"/>
        <v>0</v>
      </c>
      <c r="G24" s="39"/>
      <c r="H24" s="25">
        <f t="shared" si="1"/>
        <v>0</v>
      </c>
      <c r="I24" s="5"/>
    </row>
    <row r="25" spans="1:9" x14ac:dyDescent="0.25">
      <c r="A25" s="22">
        <v>21</v>
      </c>
      <c r="B25" s="53" t="s">
        <v>46</v>
      </c>
      <c r="C25" s="54" t="s">
        <v>25</v>
      </c>
      <c r="D25" s="54">
        <v>2</v>
      </c>
      <c r="E25" s="23"/>
      <c r="F25" s="24">
        <f t="shared" si="0"/>
        <v>0</v>
      </c>
      <c r="G25" s="39"/>
      <c r="H25" s="25">
        <f t="shared" si="1"/>
        <v>0</v>
      </c>
      <c r="I25" s="5"/>
    </row>
    <row r="26" spans="1:9" ht="25.5" x14ac:dyDescent="0.25">
      <c r="A26" s="22">
        <v>22</v>
      </c>
      <c r="B26" s="53" t="s">
        <v>47</v>
      </c>
      <c r="C26" s="54" t="s">
        <v>25</v>
      </c>
      <c r="D26" s="54">
        <v>40</v>
      </c>
      <c r="E26" s="23"/>
      <c r="F26" s="24">
        <f t="shared" si="0"/>
        <v>0</v>
      </c>
      <c r="G26" s="39"/>
      <c r="H26" s="25">
        <f t="shared" si="1"/>
        <v>0</v>
      </c>
      <c r="I26" s="5"/>
    </row>
    <row r="27" spans="1:9" x14ac:dyDescent="0.25">
      <c r="A27" s="22">
        <v>23</v>
      </c>
      <c r="B27" s="53" t="s">
        <v>48</v>
      </c>
      <c r="C27" s="54" t="s">
        <v>33</v>
      </c>
      <c r="D27" s="54">
        <v>50</v>
      </c>
      <c r="E27" s="23"/>
      <c r="F27" s="24">
        <f t="shared" si="0"/>
        <v>0</v>
      </c>
      <c r="G27" s="39"/>
      <c r="H27" s="25">
        <f t="shared" si="1"/>
        <v>0</v>
      </c>
      <c r="I27" s="5"/>
    </row>
    <row r="28" spans="1:9" x14ac:dyDescent="0.25">
      <c r="A28" s="22">
        <v>24</v>
      </c>
      <c r="B28" s="53" t="s">
        <v>49</v>
      </c>
      <c r="C28" s="54" t="s">
        <v>33</v>
      </c>
      <c r="D28" s="54">
        <v>6</v>
      </c>
      <c r="E28" s="23"/>
      <c r="F28" s="24">
        <f t="shared" si="0"/>
        <v>0</v>
      </c>
      <c r="G28" s="39"/>
      <c r="H28" s="25">
        <f t="shared" si="1"/>
        <v>0</v>
      </c>
      <c r="I28" s="5"/>
    </row>
    <row r="29" spans="1:9" ht="25.5" x14ac:dyDescent="0.25">
      <c r="A29" s="22">
        <v>25</v>
      </c>
      <c r="B29" s="53" t="s">
        <v>50</v>
      </c>
      <c r="C29" s="54" t="s">
        <v>33</v>
      </c>
      <c r="D29" s="54">
        <v>20</v>
      </c>
      <c r="E29" s="23"/>
      <c r="F29" s="24">
        <f t="shared" si="0"/>
        <v>0</v>
      </c>
      <c r="G29" s="39"/>
      <c r="H29" s="25">
        <f t="shared" si="1"/>
        <v>0</v>
      </c>
      <c r="I29" s="5"/>
    </row>
    <row r="30" spans="1:9" ht="25.5" x14ac:dyDescent="0.25">
      <c r="A30" s="22">
        <v>26</v>
      </c>
      <c r="B30" s="53" t="s">
        <v>51</v>
      </c>
      <c r="C30" s="54" t="s">
        <v>33</v>
      </c>
      <c r="D30" s="54">
        <v>10</v>
      </c>
      <c r="E30" s="23"/>
      <c r="F30" s="24">
        <f t="shared" si="0"/>
        <v>0</v>
      </c>
      <c r="G30" s="39"/>
      <c r="H30" s="25">
        <f t="shared" si="1"/>
        <v>0</v>
      </c>
      <c r="I30" s="5"/>
    </row>
    <row r="31" spans="1:9" x14ac:dyDescent="0.25">
      <c r="A31" s="22">
        <v>27</v>
      </c>
      <c r="B31" s="53" t="s">
        <v>52</v>
      </c>
      <c r="C31" s="54" t="s">
        <v>25</v>
      </c>
      <c r="D31" s="54">
        <v>5</v>
      </c>
      <c r="E31" s="23"/>
      <c r="F31" s="24">
        <f t="shared" si="0"/>
        <v>0</v>
      </c>
      <c r="G31" s="39"/>
      <c r="H31" s="25">
        <f t="shared" si="1"/>
        <v>0</v>
      </c>
      <c r="I31" s="5"/>
    </row>
    <row r="32" spans="1:9" x14ac:dyDescent="0.25">
      <c r="A32" s="22">
        <v>28</v>
      </c>
      <c r="B32" s="53" t="s">
        <v>53</v>
      </c>
      <c r="C32" s="54" t="s">
        <v>33</v>
      </c>
      <c r="D32" s="54">
        <v>4</v>
      </c>
      <c r="E32" s="23"/>
      <c r="F32" s="24">
        <f t="shared" si="0"/>
        <v>0</v>
      </c>
      <c r="G32" s="39"/>
      <c r="H32" s="25">
        <f t="shared" si="1"/>
        <v>0</v>
      </c>
      <c r="I32" s="5"/>
    </row>
    <row r="33" spans="1:9" ht="25.5" x14ac:dyDescent="0.25">
      <c r="A33" s="22">
        <v>29</v>
      </c>
      <c r="B33" s="53" t="s">
        <v>54</v>
      </c>
      <c r="C33" s="54" t="s">
        <v>33</v>
      </c>
      <c r="D33" s="54">
        <v>3</v>
      </c>
      <c r="E33" s="23"/>
      <c r="F33" s="24">
        <f t="shared" si="0"/>
        <v>0</v>
      </c>
      <c r="G33" s="39"/>
      <c r="H33" s="25">
        <f t="shared" si="1"/>
        <v>0</v>
      </c>
      <c r="I33" s="5"/>
    </row>
    <row r="34" spans="1:9" ht="25.5" x14ac:dyDescent="0.25">
      <c r="A34" s="22">
        <v>30</v>
      </c>
      <c r="B34" s="53" t="s">
        <v>55</v>
      </c>
      <c r="C34" s="54" t="s">
        <v>33</v>
      </c>
      <c r="D34" s="54">
        <v>30</v>
      </c>
      <c r="E34" s="23"/>
      <c r="F34" s="24">
        <f t="shared" si="0"/>
        <v>0</v>
      </c>
      <c r="G34" s="39"/>
      <c r="H34" s="25">
        <f t="shared" si="1"/>
        <v>0</v>
      </c>
      <c r="I34" s="5"/>
    </row>
    <row r="35" spans="1:9" x14ac:dyDescent="0.25">
      <c r="A35" s="22">
        <v>31</v>
      </c>
      <c r="B35" s="53" t="s">
        <v>56</v>
      </c>
      <c r="C35" s="54" t="s">
        <v>25</v>
      </c>
      <c r="D35" s="54">
        <v>20</v>
      </c>
      <c r="E35" s="23"/>
      <c r="F35" s="24">
        <f t="shared" si="0"/>
        <v>0</v>
      </c>
      <c r="G35" s="39"/>
      <c r="H35" s="25">
        <f t="shared" si="1"/>
        <v>0</v>
      </c>
      <c r="I35" s="5"/>
    </row>
    <row r="36" spans="1:9" x14ac:dyDescent="0.25">
      <c r="A36" s="22">
        <v>32</v>
      </c>
      <c r="B36" s="53" t="s">
        <v>57</v>
      </c>
      <c r="C36" s="54" t="s">
        <v>25</v>
      </c>
      <c r="D36" s="54">
        <v>5</v>
      </c>
      <c r="E36" s="23"/>
      <c r="F36" s="24">
        <f t="shared" si="0"/>
        <v>0</v>
      </c>
      <c r="G36" s="39"/>
      <c r="H36" s="25">
        <f t="shared" si="1"/>
        <v>0</v>
      </c>
      <c r="I36" s="5"/>
    </row>
    <row r="37" spans="1:9" x14ac:dyDescent="0.25">
      <c r="A37" s="22">
        <v>33</v>
      </c>
      <c r="B37" s="53" t="s">
        <v>58</v>
      </c>
      <c r="C37" s="54" t="s">
        <v>25</v>
      </c>
      <c r="D37" s="54">
        <v>10</v>
      </c>
      <c r="E37" s="23"/>
      <c r="F37" s="24">
        <f t="shared" si="0"/>
        <v>0</v>
      </c>
      <c r="G37" s="39"/>
      <c r="H37" s="25">
        <f t="shared" si="1"/>
        <v>0</v>
      </c>
      <c r="I37" s="5"/>
    </row>
    <row r="38" spans="1:9" ht="25.5" x14ac:dyDescent="0.25">
      <c r="A38" s="22">
        <v>34</v>
      </c>
      <c r="B38" s="53" t="s">
        <v>59</v>
      </c>
      <c r="C38" s="54" t="s">
        <v>25</v>
      </c>
      <c r="D38" s="54">
        <v>10</v>
      </c>
      <c r="E38" s="23"/>
      <c r="F38" s="24">
        <f t="shared" si="0"/>
        <v>0</v>
      </c>
      <c r="G38" s="39"/>
      <c r="H38" s="25">
        <f t="shared" si="1"/>
        <v>0</v>
      </c>
      <c r="I38" s="5"/>
    </row>
    <row r="39" spans="1:9" x14ac:dyDescent="0.25">
      <c r="A39" s="22">
        <v>35</v>
      </c>
      <c r="B39" s="53" t="s">
        <v>60</v>
      </c>
      <c r="C39" s="54" t="s">
        <v>25</v>
      </c>
      <c r="D39" s="54">
        <v>6</v>
      </c>
      <c r="E39" s="23"/>
      <c r="F39" s="24">
        <f t="shared" si="0"/>
        <v>0</v>
      </c>
      <c r="G39" s="39"/>
      <c r="H39" s="25">
        <f t="shared" si="1"/>
        <v>0</v>
      </c>
      <c r="I39" s="5"/>
    </row>
    <row r="40" spans="1:9" ht="25.5" x14ac:dyDescent="0.25">
      <c r="A40" s="22">
        <v>36</v>
      </c>
      <c r="B40" s="53" t="s">
        <v>61</v>
      </c>
      <c r="C40" s="54" t="s">
        <v>25</v>
      </c>
      <c r="D40" s="54">
        <v>6</v>
      </c>
      <c r="E40" s="23"/>
      <c r="F40" s="24">
        <f t="shared" si="0"/>
        <v>0</v>
      </c>
      <c r="G40" s="39"/>
      <c r="H40" s="25">
        <f t="shared" si="1"/>
        <v>0</v>
      </c>
      <c r="I40" s="5"/>
    </row>
    <row r="41" spans="1:9" x14ac:dyDescent="0.25">
      <c r="A41" s="22">
        <v>37</v>
      </c>
      <c r="B41" s="53" t="s">
        <v>62</v>
      </c>
      <c r="C41" s="54" t="s">
        <v>33</v>
      </c>
      <c r="D41" s="54">
        <v>20</v>
      </c>
      <c r="E41" s="23"/>
      <c r="F41" s="24">
        <f t="shared" si="0"/>
        <v>0</v>
      </c>
      <c r="G41" s="39"/>
      <c r="H41" s="25">
        <f t="shared" si="1"/>
        <v>0</v>
      </c>
      <c r="I41" s="5"/>
    </row>
    <row r="42" spans="1:9" x14ac:dyDescent="0.25">
      <c r="A42" s="22">
        <v>38</v>
      </c>
      <c r="B42" s="53" t="s">
        <v>63</v>
      </c>
      <c r="C42" s="54" t="s">
        <v>25</v>
      </c>
      <c r="D42" s="54">
        <v>10</v>
      </c>
      <c r="E42" s="23"/>
      <c r="F42" s="24">
        <f t="shared" si="0"/>
        <v>0</v>
      </c>
      <c r="G42" s="39"/>
      <c r="H42" s="25">
        <f t="shared" si="1"/>
        <v>0</v>
      </c>
      <c r="I42" s="5"/>
    </row>
    <row r="43" spans="1:9" x14ac:dyDescent="0.25">
      <c r="A43" s="22">
        <v>39</v>
      </c>
      <c r="B43" s="53" t="s">
        <v>64</v>
      </c>
      <c r="C43" s="54" t="s">
        <v>33</v>
      </c>
      <c r="D43" s="54">
        <v>6</v>
      </c>
      <c r="E43" s="23"/>
      <c r="F43" s="24">
        <f t="shared" si="0"/>
        <v>0</v>
      </c>
      <c r="G43" s="39"/>
      <c r="H43" s="25">
        <f t="shared" si="1"/>
        <v>0</v>
      </c>
      <c r="I43" s="5"/>
    </row>
    <row r="44" spans="1:9" x14ac:dyDescent="0.25">
      <c r="A44" s="22">
        <v>40</v>
      </c>
      <c r="B44" s="53" t="s">
        <v>65</v>
      </c>
      <c r="C44" s="54" t="s">
        <v>66</v>
      </c>
      <c r="D44" s="54">
        <v>10</v>
      </c>
      <c r="E44" s="23"/>
      <c r="F44" s="24">
        <f t="shared" si="0"/>
        <v>0</v>
      </c>
      <c r="G44" s="39"/>
      <c r="H44" s="25">
        <f t="shared" si="1"/>
        <v>0</v>
      </c>
      <c r="I44" s="5"/>
    </row>
    <row r="45" spans="1:9" ht="38.25" x14ac:dyDescent="0.25">
      <c r="A45" s="22">
        <v>41</v>
      </c>
      <c r="B45" s="53" t="s">
        <v>67</v>
      </c>
      <c r="C45" s="54" t="s">
        <v>66</v>
      </c>
      <c r="D45" s="54">
        <v>200</v>
      </c>
      <c r="E45" s="23"/>
      <c r="F45" s="24">
        <f t="shared" si="0"/>
        <v>0</v>
      </c>
      <c r="G45" s="39"/>
      <c r="H45" s="25">
        <f t="shared" si="1"/>
        <v>0</v>
      </c>
      <c r="I45" s="5"/>
    </row>
    <row r="46" spans="1:9" x14ac:dyDescent="0.25">
      <c r="A46" s="22">
        <v>42</v>
      </c>
      <c r="B46" s="53" t="s">
        <v>68</v>
      </c>
      <c r="C46" s="54" t="s">
        <v>25</v>
      </c>
      <c r="D46" s="54">
        <v>10</v>
      </c>
      <c r="E46" s="23"/>
      <c r="F46" s="24">
        <f t="shared" si="0"/>
        <v>0</v>
      </c>
      <c r="G46" s="39"/>
      <c r="H46" s="25">
        <f t="shared" si="1"/>
        <v>0</v>
      </c>
      <c r="I46" s="5"/>
    </row>
    <row r="47" spans="1:9" ht="25.5" x14ac:dyDescent="0.25">
      <c r="A47" s="22">
        <v>43</v>
      </c>
      <c r="B47" s="53" t="s">
        <v>69</v>
      </c>
      <c r="C47" s="54" t="s">
        <v>33</v>
      </c>
      <c r="D47" s="54">
        <v>15</v>
      </c>
      <c r="E47" s="23"/>
      <c r="F47" s="24">
        <f t="shared" si="0"/>
        <v>0</v>
      </c>
      <c r="G47" s="39"/>
      <c r="H47" s="25">
        <f t="shared" si="1"/>
        <v>0</v>
      </c>
      <c r="I47" s="5"/>
    </row>
    <row r="48" spans="1:9" ht="25.5" x14ac:dyDescent="0.25">
      <c r="A48" s="22">
        <v>44</v>
      </c>
      <c r="B48" s="53" t="s">
        <v>70</v>
      </c>
      <c r="C48" s="54" t="s">
        <v>66</v>
      </c>
      <c r="D48" s="54">
        <v>5</v>
      </c>
      <c r="E48" s="23"/>
      <c r="F48" s="24">
        <f t="shared" si="0"/>
        <v>0</v>
      </c>
      <c r="G48" s="39"/>
      <c r="H48" s="25">
        <f t="shared" si="1"/>
        <v>0</v>
      </c>
      <c r="I48" s="5"/>
    </row>
    <row r="49" spans="1:9" x14ac:dyDescent="0.25">
      <c r="A49" s="22">
        <v>45</v>
      </c>
      <c r="B49" s="53" t="s">
        <v>71</v>
      </c>
      <c r="C49" s="54" t="s">
        <v>25</v>
      </c>
      <c r="D49" s="54">
        <v>3</v>
      </c>
      <c r="E49" s="23"/>
      <c r="F49" s="24">
        <f t="shared" si="0"/>
        <v>0</v>
      </c>
      <c r="G49" s="39"/>
      <c r="H49" s="25">
        <f t="shared" si="1"/>
        <v>0</v>
      </c>
      <c r="I49" s="5"/>
    </row>
    <row r="50" spans="1:9" x14ac:dyDescent="0.25">
      <c r="A50" s="22">
        <v>46</v>
      </c>
      <c r="B50" s="53" t="s">
        <v>72</v>
      </c>
      <c r="C50" s="54" t="s">
        <v>25</v>
      </c>
      <c r="D50" s="54">
        <v>2</v>
      </c>
      <c r="E50" s="23"/>
      <c r="F50" s="24">
        <f t="shared" si="0"/>
        <v>0</v>
      </c>
      <c r="G50" s="39"/>
      <c r="H50" s="25">
        <f t="shared" si="1"/>
        <v>0</v>
      </c>
      <c r="I50" s="5"/>
    </row>
    <row r="51" spans="1:9" x14ac:dyDescent="0.25">
      <c r="A51" s="22">
        <v>47</v>
      </c>
      <c r="B51" s="53" t="s">
        <v>73</v>
      </c>
      <c r="C51" s="54" t="s">
        <v>25</v>
      </c>
      <c r="D51" s="54">
        <v>60</v>
      </c>
      <c r="E51" s="23"/>
      <c r="F51" s="24">
        <f t="shared" si="0"/>
        <v>0</v>
      </c>
      <c r="G51" s="39"/>
      <c r="H51" s="25">
        <f t="shared" si="1"/>
        <v>0</v>
      </c>
      <c r="I51" s="5"/>
    </row>
    <row r="52" spans="1:9" x14ac:dyDescent="0.25">
      <c r="A52" s="22">
        <v>48</v>
      </c>
      <c r="B52" s="53" t="s">
        <v>78</v>
      </c>
      <c r="C52" s="54" t="s">
        <v>25</v>
      </c>
      <c r="D52" s="54">
        <v>25</v>
      </c>
      <c r="E52" s="23"/>
      <c r="F52" s="24">
        <f t="shared" si="0"/>
        <v>0</v>
      </c>
      <c r="G52" s="39"/>
      <c r="H52" s="25">
        <f t="shared" si="1"/>
        <v>0</v>
      </c>
      <c r="I52" s="5"/>
    </row>
    <row r="53" spans="1:9" x14ac:dyDescent="0.25">
      <c r="A53" s="22">
        <v>49</v>
      </c>
      <c r="B53" s="53" t="s">
        <v>74</v>
      </c>
      <c r="C53" s="54" t="s">
        <v>25</v>
      </c>
      <c r="D53" s="54">
        <v>2</v>
      </c>
      <c r="E53" s="23"/>
      <c r="F53" s="24">
        <f t="shared" si="0"/>
        <v>0</v>
      </c>
      <c r="G53" s="39"/>
      <c r="H53" s="25">
        <f t="shared" si="1"/>
        <v>0</v>
      </c>
      <c r="I53" s="5"/>
    </row>
    <row r="54" spans="1:9" ht="25.5" x14ac:dyDescent="0.25">
      <c r="A54" s="22">
        <v>50</v>
      </c>
      <c r="B54" s="53" t="s">
        <v>75</v>
      </c>
      <c r="C54" s="54" t="s">
        <v>25</v>
      </c>
      <c r="D54" s="54">
        <v>10</v>
      </c>
      <c r="E54" s="23"/>
      <c r="F54" s="24">
        <f t="shared" si="0"/>
        <v>0</v>
      </c>
      <c r="G54" s="39"/>
      <c r="H54" s="25">
        <f t="shared" si="1"/>
        <v>0</v>
      </c>
      <c r="I54" s="5"/>
    </row>
    <row r="55" spans="1:9" ht="25.5" x14ac:dyDescent="0.25">
      <c r="A55" s="22">
        <v>51</v>
      </c>
      <c r="B55" s="53" t="s">
        <v>76</v>
      </c>
      <c r="C55" s="54" t="s">
        <v>25</v>
      </c>
      <c r="D55" s="54">
        <v>7</v>
      </c>
      <c r="E55" s="23"/>
      <c r="F55" s="24">
        <f t="shared" si="0"/>
        <v>0</v>
      </c>
      <c r="G55" s="39"/>
      <c r="H55" s="25">
        <f t="shared" si="1"/>
        <v>0</v>
      </c>
      <c r="I55" s="5"/>
    </row>
    <row r="56" spans="1:9" ht="48.75" customHeight="1" x14ac:dyDescent="0.25">
      <c r="A56" s="26"/>
      <c r="B56" s="44" t="s">
        <v>19</v>
      </c>
      <c r="C56" s="45"/>
      <c r="D56" s="45"/>
      <c r="E56" s="46"/>
      <c r="F56" s="27">
        <f>SUM(F5:F55)</f>
        <v>0</v>
      </c>
      <c r="G56" s="28"/>
      <c r="H56" s="28"/>
      <c r="I56" s="6"/>
    </row>
    <row r="57" spans="1:9" ht="33" customHeight="1" x14ac:dyDescent="0.25">
      <c r="A57" s="26"/>
      <c r="B57" s="47" t="s">
        <v>20</v>
      </c>
      <c r="C57" s="48"/>
      <c r="D57" s="48"/>
      <c r="E57" s="49"/>
      <c r="F57" s="29">
        <f>SUM(H5:H55)</f>
        <v>0</v>
      </c>
      <c r="G57" s="28"/>
      <c r="H57" s="28"/>
      <c r="I57" s="6"/>
    </row>
    <row r="58" spans="1:9" ht="37.5" customHeight="1" x14ac:dyDescent="0.25">
      <c r="A58" s="26"/>
      <c r="B58" s="50" t="s">
        <v>21</v>
      </c>
      <c r="C58" s="51"/>
      <c r="D58" s="51"/>
      <c r="E58" s="52"/>
      <c r="F58" s="30">
        <f>F56+F57</f>
        <v>0</v>
      </c>
      <c r="G58" s="31"/>
      <c r="H58" s="31"/>
      <c r="I58" s="7"/>
    </row>
    <row r="59" spans="1:9" ht="30" customHeight="1" x14ac:dyDescent="0.25">
      <c r="A59" s="32"/>
      <c r="B59" s="33"/>
      <c r="C59" s="34"/>
      <c r="D59" s="34"/>
      <c r="E59" s="34"/>
      <c r="F59" s="34"/>
      <c r="G59" s="35"/>
      <c r="H59" s="36"/>
      <c r="I59" s="8"/>
    </row>
    <row r="60" spans="1:9" x14ac:dyDescent="0.25">
      <c r="A60" s="37"/>
      <c r="B60" s="37"/>
      <c r="C60" s="37"/>
      <c r="D60" s="37"/>
      <c r="E60" s="37"/>
      <c r="F60" s="37"/>
      <c r="G60" s="37"/>
      <c r="H60" s="37"/>
    </row>
    <row r="61" spans="1:9" x14ac:dyDescent="0.25">
      <c r="A61" s="37"/>
      <c r="B61" s="37" t="s">
        <v>12</v>
      </c>
      <c r="C61" s="43" t="s">
        <v>13</v>
      </c>
      <c r="D61" s="43"/>
      <c r="E61" s="43"/>
      <c r="F61" s="43"/>
      <c r="G61" s="37"/>
      <c r="H61" s="37"/>
    </row>
    <row r="62" spans="1:9" ht="33.75" customHeight="1" x14ac:dyDescent="0.25">
      <c r="A62" s="37"/>
      <c r="B62" s="38" t="s">
        <v>14</v>
      </c>
      <c r="C62" s="42" t="s">
        <v>22</v>
      </c>
      <c r="D62" s="42"/>
      <c r="E62" s="42"/>
      <c r="F62" s="42"/>
      <c r="G62" s="37"/>
      <c r="H62" s="37"/>
    </row>
    <row r="63" spans="1:9" x14ac:dyDescent="0.25">
      <c r="A63" s="37"/>
      <c r="B63" s="37"/>
      <c r="C63" s="37"/>
      <c r="D63" s="37"/>
      <c r="E63" s="37"/>
      <c r="F63" s="37"/>
      <c r="G63" s="37"/>
      <c r="H63" s="37"/>
    </row>
    <row r="64" spans="1:9" x14ac:dyDescent="0.25">
      <c r="A64" s="37"/>
      <c r="B64" s="37"/>
      <c r="C64" s="37"/>
      <c r="D64" s="37"/>
      <c r="E64" s="37"/>
      <c r="F64" s="37"/>
      <c r="G64" s="37"/>
      <c r="H64" s="37"/>
    </row>
    <row r="65" spans="1:8" x14ac:dyDescent="0.25">
      <c r="A65" s="37"/>
      <c r="B65" s="37"/>
      <c r="C65" s="37"/>
      <c r="D65" s="37"/>
      <c r="E65" s="37"/>
      <c r="F65" s="37"/>
      <c r="G65" s="37"/>
      <c r="H65" s="37"/>
    </row>
    <row r="66" spans="1:8" x14ac:dyDescent="0.25">
      <c r="A66" s="37"/>
      <c r="B66" s="37"/>
      <c r="C66" s="37"/>
      <c r="D66" s="37"/>
      <c r="E66" s="37"/>
      <c r="F66" s="37"/>
      <c r="G66" s="37"/>
      <c r="H66" s="37"/>
    </row>
  </sheetData>
  <mergeCells count="6">
    <mergeCell ref="A2:H2"/>
    <mergeCell ref="C62:F62"/>
    <mergeCell ref="C61:F61"/>
    <mergeCell ref="B56:E56"/>
    <mergeCell ref="B57:E57"/>
    <mergeCell ref="B58:E5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UMiG Wronki</dc:creator>
  <cp:lastModifiedBy>Mariola Zastróżna-Prostak</cp:lastModifiedBy>
  <cp:lastPrinted>2023-12-13T10:04:13Z</cp:lastPrinted>
  <dcterms:created xsi:type="dcterms:W3CDTF">2013-10-02T05:33:07Z</dcterms:created>
  <dcterms:modified xsi:type="dcterms:W3CDTF">2024-12-12T10:37:23Z</dcterms:modified>
</cp:coreProperties>
</file>