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5" yWindow="330" windowWidth="21765" windowHeight="9270"/>
  </bookViews>
  <sheets>
    <sheet name="WK_130a_2019" sheetId="1" r:id="rId1"/>
  </sheets>
  <calcPr calcId="125725"/>
</workbook>
</file>

<file path=xl/calcChain.xml><?xml version="1.0" encoding="utf-8"?>
<calcChain xmlns="http://schemas.openxmlformats.org/spreadsheetml/2006/main">
  <c r="E54" i="1"/>
  <c r="E61" s="1"/>
  <c r="E6"/>
  <c r="E7"/>
  <c r="E8"/>
  <c r="E9"/>
  <c r="E10"/>
  <c r="E11"/>
  <c r="E12"/>
  <c r="C18"/>
  <c r="E18"/>
  <c r="C19"/>
  <c r="E19"/>
  <c r="E25" s="1"/>
  <c r="C20"/>
  <c r="E20"/>
  <c r="C21"/>
  <c r="E21"/>
  <c r="C22"/>
  <c r="E22"/>
  <c r="C23"/>
  <c r="E23"/>
  <c r="C24"/>
  <c r="E24"/>
  <c r="E30"/>
  <c r="E37" s="1"/>
  <c r="E31"/>
  <c r="E32"/>
  <c r="E33"/>
  <c r="E34"/>
  <c r="E35"/>
  <c r="E36"/>
  <c r="E42"/>
  <c r="E49" s="1"/>
  <c r="E43"/>
  <c r="E44"/>
  <c r="E45"/>
  <c r="E46"/>
  <c r="E47"/>
  <c r="E48"/>
  <c r="E55"/>
  <c r="E56"/>
  <c r="E57"/>
  <c r="E58"/>
  <c r="E59"/>
  <c r="E60"/>
  <c r="E13" l="1"/>
  <c r="E62" s="1"/>
</calcChain>
</file>

<file path=xl/sharedStrings.xml><?xml version="1.0" encoding="utf-8"?>
<sst xmlns="http://schemas.openxmlformats.org/spreadsheetml/2006/main" count="102" uniqueCount="32">
  <si>
    <t>A</t>
  </si>
  <si>
    <t>B</t>
  </si>
  <si>
    <t>C</t>
  </si>
  <si>
    <t>D</t>
  </si>
  <si>
    <t>E</t>
  </si>
  <si>
    <t>pojazd</t>
  </si>
  <si>
    <t>Szacunkowa ilość pojazdów w ciągu 2 lat</t>
  </si>
  <si>
    <t>Maksymalne stawki wynikające z Uchwały XXXVI /267/2017 Rady Powiatu Tczewskiego z dnia 19 grudnia 2017 r.</t>
  </si>
  <si>
    <t>Wartość = B * D</t>
  </si>
  <si>
    <t>rower, motorower</t>
  </si>
  <si>
    <t>motocykl</t>
  </si>
  <si>
    <t>do 3,5t</t>
  </si>
  <si>
    <t>3,5 do 7,5</t>
  </si>
  <si>
    <t>7,5 do 16</t>
  </si>
  <si>
    <t>powyżej 16</t>
  </si>
  <si>
    <t>niebezpieczne</t>
  </si>
  <si>
    <t>Stawka dzienna za parkowanie pojazdów od 8 dnia od usunięcia z drogi</t>
  </si>
  <si>
    <t>Całkowita wartość BRUTTO zamówienia =</t>
  </si>
  <si>
    <t>FORMULARZ OFERTOWY -  kwoty BRUTTO</t>
  </si>
  <si>
    <t>RAZEM za usuwanie i przemieszczanie pojazdów z drogi</t>
  </si>
  <si>
    <t>Stawka dzienna za parkowanie pojazdów od 1 do 7 dnia od usunięcia z drogi</t>
  </si>
  <si>
    <t>Opłata za wykonanie dyspozycji przemieszczenia pojazdu, o której mowa w §1 ust 6 umowy</t>
  </si>
  <si>
    <r>
      <t xml:space="preserve">Uzupełnij  </t>
    </r>
    <r>
      <rPr>
        <b/>
        <sz val="11"/>
        <color rgb="FFFF0000"/>
        <rFont val="Calibri"/>
        <family val="2"/>
        <charset val="238"/>
        <scheme val="minor"/>
      </rPr>
      <t>jedynie</t>
    </r>
    <r>
      <rPr>
        <b/>
        <sz val="11"/>
        <color rgb="FF000000"/>
        <rFont val="Calibri"/>
        <family val="2"/>
        <charset val="238"/>
        <scheme val="minor"/>
      </rPr>
      <t xml:space="preserve"> stawki  opłat  w  kolumnie  D </t>
    </r>
  </si>
  <si>
    <t xml:space="preserve">Opłata za odstąpienie od usunięcia i przemieszczenia pojazdu na parking </t>
  </si>
  <si>
    <t>Opłata za usunięcie, przemieszczenie pojazdu z drogi na parking</t>
  </si>
  <si>
    <t>RAZEM za odstąpienie od usunięcia i przemieszczenia pojazdu na parking</t>
  </si>
  <si>
    <t>RAZEM za przemieszczenie pojazdu, o którym mowa w §1 ust 6 umowy</t>
  </si>
  <si>
    <t>RAZEM za parkowanie pojazdu od 1 do 7 dnia od usunięcia z drogi</t>
  </si>
  <si>
    <t>RAZEM za parkowanie pojazdu od 8 dnia od usunięcia z drogi</t>
  </si>
  <si>
    <t xml:space="preserve">oferowana stawka opłaty brutto </t>
  </si>
  <si>
    <t>oferowana stawka opłaty brutto</t>
  </si>
  <si>
    <t xml:space="preserve">oferowana stawka opłaty brutto  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</si>
</sst>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164" formatCode="#,##0.00\ &quot;zł&quot;"/>
  </numFmts>
  <fonts count="11">
    <font>
      <sz val="11"/>
      <color theme="1"/>
      <name val="Czcionka tekstu podstawowego"/>
      <family val="2"/>
      <charset val="238"/>
    </font>
    <font>
      <b/>
      <u/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b/>
      <u/>
      <sz val="11"/>
      <color rgb="FF00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right" vertical="center"/>
    </xf>
    <xf numFmtId="164" fontId="4" fillId="3" borderId="4" xfId="0" applyNumberFormat="1" applyFont="1" applyFill="1" applyBorder="1" applyAlignment="1">
      <alignment horizontal="center" vertical="center" wrapText="1"/>
    </xf>
    <xf numFmtId="8" fontId="2" fillId="3" borderId="4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8" fontId="8" fillId="3" borderId="4" xfId="0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right" vertical="center"/>
    </xf>
    <xf numFmtId="0" fontId="10" fillId="3" borderId="2" xfId="0" applyFont="1" applyFill="1" applyBorder="1" applyAlignment="1">
      <alignment horizontal="right" vertical="center"/>
    </xf>
    <xf numFmtId="0" fontId="10" fillId="3" borderId="3" xfId="0" applyFont="1" applyFill="1" applyBorder="1" applyAlignment="1">
      <alignment horizontal="right" vertical="center"/>
    </xf>
    <xf numFmtId="8" fontId="6" fillId="0" borderId="4" xfId="0" applyNumberFormat="1" applyFont="1" applyFill="1" applyBorder="1" applyAlignment="1" applyProtection="1">
      <alignment horizontal="center" vertical="center"/>
      <protection locked="0"/>
    </xf>
    <xf numFmtId="8" fontId="1" fillId="2" borderId="4" xfId="0" applyNumberFormat="1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="90" zoomScaleNormal="90" workbookViewId="0">
      <selection activeCell="E64" sqref="E64"/>
    </sheetView>
  </sheetViews>
  <sheetFormatPr defaultColWidth="15.25" defaultRowHeight="24.6" customHeight="1"/>
  <cols>
    <col min="2" max="2" width="13.125" customWidth="1"/>
    <col min="3" max="3" width="15.25" style="1"/>
    <col min="5" max="5" width="18.5" customWidth="1"/>
  </cols>
  <sheetData>
    <row r="1" spans="1:5" ht="44.45" customHeight="1">
      <c r="A1" s="2" t="s">
        <v>18</v>
      </c>
      <c r="B1" s="3"/>
      <c r="C1" s="3"/>
      <c r="D1" s="3"/>
      <c r="E1" s="4"/>
    </row>
    <row r="2" spans="1:5" ht="30" customHeight="1">
      <c r="A2" s="5" t="s">
        <v>24</v>
      </c>
      <c r="B2" s="6"/>
      <c r="C2" s="6"/>
      <c r="D2" s="6"/>
      <c r="E2" s="7"/>
    </row>
    <row r="3" spans="1:5" ht="24.6" customHeight="1">
      <c r="A3" s="8" t="s">
        <v>22</v>
      </c>
      <c r="B3" s="9"/>
      <c r="C3" s="9"/>
      <c r="D3" s="9"/>
      <c r="E3" s="10"/>
    </row>
    <row r="4" spans="1:5" ht="24.6" customHeight="1">
      <c r="A4" s="11" t="s">
        <v>0</v>
      </c>
      <c r="B4" s="11" t="s">
        <v>1</v>
      </c>
      <c r="C4" s="12" t="s">
        <v>2</v>
      </c>
      <c r="D4" s="13" t="s">
        <v>3</v>
      </c>
      <c r="E4" s="13" t="s">
        <v>4</v>
      </c>
    </row>
    <row r="5" spans="1:5" ht="118.9" customHeight="1">
      <c r="A5" s="14" t="s">
        <v>5</v>
      </c>
      <c r="B5" s="14" t="s">
        <v>6</v>
      </c>
      <c r="C5" s="15" t="s">
        <v>7</v>
      </c>
      <c r="D5" s="16" t="s">
        <v>29</v>
      </c>
      <c r="E5" s="17" t="s">
        <v>8</v>
      </c>
    </row>
    <row r="6" spans="1:5" ht="24.6" customHeight="1">
      <c r="A6" s="18" t="s">
        <v>9</v>
      </c>
      <c r="B6" s="14">
        <v>10</v>
      </c>
      <c r="C6" s="19">
        <v>113</v>
      </c>
      <c r="D6" s="32">
        <v>0</v>
      </c>
      <c r="E6" s="20">
        <f>B6*D6</f>
        <v>0</v>
      </c>
    </row>
    <row r="7" spans="1:5" ht="24.6" customHeight="1">
      <c r="A7" s="18" t="s">
        <v>10</v>
      </c>
      <c r="B7" s="14">
        <v>10</v>
      </c>
      <c r="C7" s="19">
        <v>223</v>
      </c>
      <c r="D7" s="32">
        <v>0</v>
      </c>
      <c r="E7" s="20">
        <f t="shared" ref="E7:E12" si="0">B7*D7</f>
        <v>0</v>
      </c>
    </row>
    <row r="8" spans="1:5" ht="24.6" customHeight="1">
      <c r="A8" s="18" t="s">
        <v>11</v>
      </c>
      <c r="B8" s="14">
        <v>400</v>
      </c>
      <c r="C8" s="19">
        <v>486</v>
      </c>
      <c r="D8" s="32">
        <v>0</v>
      </c>
      <c r="E8" s="20">
        <f t="shared" si="0"/>
        <v>0</v>
      </c>
    </row>
    <row r="9" spans="1:5" ht="24.6" customHeight="1">
      <c r="A9" s="18" t="s">
        <v>12</v>
      </c>
      <c r="B9" s="14">
        <v>10</v>
      </c>
      <c r="C9" s="19">
        <v>606</v>
      </c>
      <c r="D9" s="32">
        <v>0</v>
      </c>
      <c r="E9" s="20">
        <f t="shared" si="0"/>
        <v>0</v>
      </c>
    </row>
    <row r="10" spans="1:5" ht="24.6" customHeight="1">
      <c r="A10" s="18" t="s">
        <v>13</v>
      </c>
      <c r="B10" s="14">
        <v>10</v>
      </c>
      <c r="C10" s="19">
        <v>857</v>
      </c>
      <c r="D10" s="32">
        <v>0</v>
      </c>
      <c r="E10" s="20">
        <f t="shared" si="0"/>
        <v>0</v>
      </c>
    </row>
    <row r="11" spans="1:5" ht="24.6" customHeight="1">
      <c r="A11" s="18" t="s">
        <v>14</v>
      </c>
      <c r="B11" s="14">
        <v>5</v>
      </c>
      <c r="C11" s="19">
        <v>1263</v>
      </c>
      <c r="D11" s="32">
        <v>0</v>
      </c>
      <c r="E11" s="20">
        <f t="shared" si="0"/>
        <v>0</v>
      </c>
    </row>
    <row r="12" spans="1:5" ht="24.6" customHeight="1">
      <c r="A12" s="18" t="s">
        <v>15</v>
      </c>
      <c r="B12" s="14">
        <v>5</v>
      </c>
      <c r="C12" s="19">
        <v>1537</v>
      </c>
      <c r="D12" s="32">
        <v>0</v>
      </c>
      <c r="E12" s="20">
        <f t="shared" si="0"/>
        <v>0</v>
      </c>
    </row>
    <row r="13" spans="1:5" ht="24.6" customHeight="1">
      <c r="A13" s="21" t="s">
        <v>19</v>
      </c>
      <c r="B13" s="22"/>
      <c r="C13" s="22"/>
      <c r="D13" s="23"/>
      <c r="E13" s="24">
        <f>SUM(E6:E12)</f>
        <v>0</v>
      </c>
    </row>
    <row r="14" spans="1:5" ht="30" customHeight="1">
      <c r="A14" s="5" t="s">
        <v>23</v>
      </c>
      <c r="B14" s="6"/>
      <c r="C14" s="6"/>
      <c r="D14" s="6"/>
      <c r="E14" s="7"/>
    </row>
    <row r="15" spans="1:5" ht="24.6" customHeight="1">
      <c r="A15" s="8" t="s">
        <v>22</v>
      </c>
      <c r="B15" s="9"/>
      <c r="C15" s="9"/>
      <c r="D15" s="9"/>
      <c r="E15" s="10"/>
    </row>
    <row r="16" spans="1:5" ht="24.6" customHeight="1">
      <c r="A16" s="11" t="s">
        <v>0</v>
      </c>
      <c r="B16" s="11" t="s">
        <v>1</v>
      </c>
      <c r="C16" s="12" t="s">
        <v>2</v>
      </c>
      <c r="D16" s="13" t="s">
        <v>3</v>
      </c>
      <c r="E16" s="13" t="s">
        <v>4</v>
      </c>
    </row>
    <row r="17" spans="1:5" ht="119.45" customHeight="1">
      <c r="A17" s="14" t="s">
        <v>5</v>
      </c>
      <c r="B17" s="14" t="s">
        <v>6</v>
      </c>
      <c r="C17" s="15" t="s">
        <v>7</v>
      </c>
      <c r="D17" s="16" t="s">
        <v>30</v>
      </c>
      <c r="E17" s="17" t="s">
        <v>8</v>
      </c>
    </row>
    <row r="18" spans="1:5" ht="24.6" customHeight="1">
      <c r="A18" s="18" t="s">
        <v>9</v>
      </c>
      <c r="B18" s="14">
        <v>2</v>
      </c>
      <c r="C18" s="19">
        <f>C6*0.5</f>
        <v>56.5</v>
      </c>
      <c r="D18" s="32">
        <v>0</v>
      </c>
      <c r="E18" s="20">
        <f>B18*D18</f>
        <v>0</v>
      </c>
    </row>
    <row r="19" spans="1:5" ht="24.6" customHeight="1">
      <c r="A19" s="18" t="s">
        <v>10</v>
      </c>
      <c r="B19" s="14">
        <v>2</v>
      </c>
      <c r="C19" s="19">
        <f t="shared" ref="C19:C24" si="1">C7*0.5</f>
        <v>111.5</v>
      </c>
      <c r="D19" s="32">
        <v>0</v>
      </c>
      <c r="E19" s="20">
        <f t="shared" ref="E19:E24" si="2">B19*D19</f>
        <v>0</v>
      </c>
    </row>
    <row r="20" spans="1:5" ht="24.6" customHeight="1">
      <c r="A20" s="18" t="s">
        <v>11</v>
      </c>
      <c r="B20" s="14">
        <v>10</v>
      </c>
      <c r="C20" s="19">
        <f t="shared" si="1"/>
        <v>243</v>
      </c>
      <c r="D20" s="32">
        <v>0</v>
      </c>
      <c r="E20" s="20">
        <f t="shared" si="2"/>
        <v>0</v>
      </c>
    </row>
    <row r="21" spans="1:5" ht="24.6" customHeight="1">
      <c r="A21" s="18" t="s">
        <v>12</v>
      </c>
      <c r="B21" s="14">
        <v>2</v>
      </c>
      <c r="C21" s="19">
        <f t="shared" si="1"/>
        <v>303</v>
      </c>
      <c r="D21" s="32">
        <v>0</v>
      </c>
      <c r="E21" s="20">
        <f t="shared" si="2"/>
        <v>0</v>
      </c>
    </row>
    <row r="22" spans="1:5" ht="24.6" customHeight="1">
      <c r="A22" s="18" t="s">
        <v>13</v>
      </c>
      <c r="B22" s="14">
        <v>2</v>
      </c>
      <c r="C22" s="19">
        <f t="shared" si="1"/>
        <v>428.5</v>
      </c>
      <c r="D22" s="32">
        <v>0</v>
      </c>
      <c r="E22" s="20">
        <f t="shared" si="2"/>
        <v>0</v>
      </c>
    </row>
    <row r="23" spans="1:5" ht="24.6" customHeight="1">
      <c r="A23" s="18" t="s">
        <v>14</v>
      </c>
      <c r="B23" s="14">
        <v>1</v>
      </c>
      <c r="C23" s="19">
        <f t="shared" si="1"/>
        <v>631.5</v>
      </c>
      <c r="D23" s="32">
        <v>0</v>
      </c>
      <c r="E23" s="20">
        <f t="shared" si="2"/>
        <v>0</v>
      </c>
    </row>
    <row r="24" spans="1:5" ht="24.6" customHeight="1">
      <c r="A24" s="18" t="s">
        <v>15</v>
      </c>
      <c r="B24" s="14">
        <v>1</v>
      </c>
      <c r="C24" s="19">
        <f t="shared" si="1"/>
        <v>768.5</v>
      </c>
      <c r="D24" s="32">
        <v>0</v>
      </c>
      <c r="E24" s="20">
        <f t="shared" si="2"/>
        <v>0</v>
      </c>
    </row>
    <row r="25" spans="1:5" ht="24.6" customHeight="1">
      <c r="A25" s="21" t="s">
        <v>25</v>
      </c>
      <c r="B25" s="22"/>
      <c r="C25" s="22"/>
      <c r="D25" s="23"/>
      <c r="E25" s="24">
        <f>SUM(E18:E24)</f>
        <v>0</v>
      </c>
    </row>
    <row r="26" spans="1:5" ht="30" customHeight="1">
      <c r="A26" s="5" t="s">
        <v>21</v>
      </c>
      <c r="B26" s="6"/>
      <c r="C26" s="6"/>
      <c r="D26" s="6"/>
      <c r="E26" s="7"/>
    </row>
    <row r="27" spans="1:5" ht="24.6" customHeight="1">
      <c r="A27" s="8" t="s">
        <v>22</v>
      </c>
      <c r="B27" s="9"/>
      <c r="C27" s="9"/>
      <c r="D27" s="9"/>
      <c r="E27" s="10"/>
    </row>
    <row r="28" spans="1:5" ht="24.6" customHeight="1">
      <c r="A28" s="11" t="s">
        <v>0</v>
      </c>
      <c r="B28" s="11" t="s">
        <v>1</v>
      </c>
      <c r="C28" s="12" t="s">
        <v>2</v>
      </c>
      <c r="D28" s="13" t="s">
        <v>3</v>
      </c>
      <c r="E28" s="13" t="s">
        <v>4</v>
      </c>
    </row>
    <row r="29" spans="1:5" ht="117.6" customHeight="1">
      <c r="A29" s="14" t="s">
        <v>5</v>
      </c>
      <c r="B29" s="14" t="s">
        <v>6</v>
      </c>
      <c r="C29" s="15" t="s">
        <v>7</v>
      </c>
      <c r="D29" s="16" t="s">
        <v>31</v>
      </c>
      <c r="E29" s="17" t="s">
        <v>8</v>
      </c>
    </row>
    <row r="30" spans="1:5" ht="25.15" customHeight="1">
      <c r="A30" s="18" t="s">
        <v>9</v>
      </c>
      <c r="B30" s="14">
        <v>2</v>
      </c>
      <c r="C30" s="19">
        <v>113</v>
      </c>
      <c r="D30" s="32">
        <v>0</v>
      </c>
      <c r="E30" s="20">
        <f>B30*D30</f>
        <v>0</v>
      </c>
    </row>
    <row r="31" spans="1:5" ht="24.6" customHeight="1">
      <c r="A31" s="18" t="s">
        <v>10</v>
      </c>
      <c r="B31" s="14">
        <v>2</v>
      </c>
      <c r="C31" s="19">
        <v>223</v>
      </c>
      <c r="D31" s="32">
        <v>0</v>
      </c>
      <c r="E31" s="20">
        <f t="shared" ref="E31:E36" si="3">B31*D31</f>
        <v>0</v>
      </c>
    </row>
    <row r="32" spans="1:5" ht="24.6" customHeight="1">
      <c r="A32" s="18" t="s">
        <v>11</v>
      </c>
      <c r="B32" s="14">
        <v>10</v>
      </c>
      <c r="C32" s="19">
        <v>486</v>
      </c>
      <c r="D32" s="32">
        <v>0</v>
      </c>
      <c r="E32" s="20">
        <f t="shared" si="3"/>
        <v>0</v>
      </c>
    </row>
    <row r="33" spans="1:5" ht="24.6" customHeight="1">
      <c r="A33" s="18" t="s">
        <v>12</v>
      </c>
      <c r="B33" s="14">
        <v>2</v>
      </c>
      <c r="C33" s="19">
        <v>606</v>
      </c>
      <c r="D33" s="32">
        <v>0</v>
      </c>
      <c r="E33" s="20">
        <f t="shared" si="3"/>
        <v>0</v>
      </c>
    </row>
    <row r="34" spans="1:5" ht="24.6" customHeight="1">
      <c r="A34" s="18" t="s">
        <v>13</v>
      </c>
      <c r="B34" s="14">
        <v>2</v>
      </c>
      <c r="C34" s="19">
        <v>857</v>
      </c>
      <c r="D34" s="32">
        <v>0</v>
      </c>
      <c r="E34" s="20">
        <f t="shared" si="3"/>
        <v>0</v>
      </c>
    </row>
    <row r="35" spans="1:5" ht="24.6" customHeight="1">
      <c r="A35" s="18" t="s">
        <v>14</v>
      </c>
      <c r="B35" s="14">
        <v>1</v>
      </c>
      <c r="C35" s="19">
        <v>1263</v>
      </c>
      <c r="D35" s="32">
        <v>0</v>
      </c>
      <c r="E35" s="20">
        <f t="shared" si="3"/>
        <v>0</v>
      </c>
    </row>
    <row r="36" spans="1:5" ht="24.6" customHeight="1">
      <c r="A36" s="18" t="s">
        <v>15</v>
      </c>
      <c r="B36" s="14">
        <v>1</v>
      </c>
      <c r="C36" s="19">
        <v>1537</v>
      </c>
      <c r="D36" s="32">
        <v>0</v>
      </c>
      <c r="E36" s="20">
        <f t="shared" si="3"/>
        <v>0</v>
      </c>
    </row>
    <row r="37" spans="1:5" ht="24.6" customHeight="1">
      <c r="A37" s="21" t="s">
        <v>26</v>
      </c>
      <c r="B37" s="22"/>
      <c r="C37" s="22"/>
      <c r="D37" s="23"/>
      <c r="E37" s="24">
        <f>SUM(E30:E36)</f>
        <v>0</v>
      </c>
    </row>
    <row r="38" spans="1:5" ht="30" customHeight="1">
      <c r="A38" s="8" t="s">
        <v>20</v>
      </c>
      <c r="B38" s="9"/>
      <c r="C38" s="9"/>
      <c r="D38" s="9"/>
      <c r="E38" s="10"/>
    </row>
    <row r="39" spans="1:5" ht="24.6" customHeight="1">
      <c r="A39" s="8" t="s">
        <v>22</v>
      </c>
      <c r="B39" s="9"/>
      <c r="C39" s="9"/>
      <c r="D39" s="9"/>
      <c r="E39" s="10"/>
    </row>
    <row r="40" spans="1:5" ht="24.6" customHeight="1">
      <c r="A40" s="11" t="s">
        <v>0</v>
      </c>
      <c r="B40" s="11" t="s">
        <v>1</v>
      </c>
      <c r="C40" s="12" t="s">
        <v>2</v>
      </c>
      <c r="D40" s="13" t="s">
        <v>3</v>
      </c>
      <c r="E40" s="13" t="s">
        <v>4</v>
      </c>
    </row>
    <row r="41" spans="1:5" ht="119.45" customHeight="1">
      <c r="A41" s="14" t="s">
        <v>5</v>
      </c>
      <c r="B41" s="14" t="s">
        <v>6</v>
      </c>
      <c r="C41" s="15" t="s">
        <v>7</v>
      </c>
      <c r="D41" s="16" t="s">
        <v>29</v>
      </c>
      <c r="E41" s="17" t="s">
        <v>8</v>
      </c>
    </row>
    <row r="42" spans="1:5" ht="24.6" customHeight="1">
      <c r="A42" s="25" t="s">
        <v>9</v>
      </c>
      <c r="B42" s="14">
        <v>10</v>
      </c>
      <c r="C42" s="19">
        <v>20</v>
      </c>
      <c r="D42" s="32">
        <v>0</v>
      </c>
      <c r="E42" s="20">
        <f>B42*D42</f>
        <v>0</v>
      </c>
    </row>
    <row r="43" spans="1:5" ht="24.6" customHeight="1">
      <c r="A43" s="25" t="s">
        <v>10</v>
      </c>
      <c r="B43" s="14">
        <v>10</v>
      </c>
      <c r="C43" s="19">
        <v>27</v>
      </c>
      <c r="D43" s="32">
        <v>0</v>
      </c>
      <c r="E43" s="20">
        <f t="shared" ref="E43:E48" si="4">B43*D43</f>
        <v>0</v>
      </c>
    </row>
    <row r="44" spans="1:5" ht="24.6" customHeight="1">
      <c r="A44" s="25" t="s">
        <v>11</v>
      </c>
      <c r="B44" s="14">
        <v>400</v>
      </c>
      <c r="C44" s="19">
        <v>40</v>
      </c>
      <c r="D44" s="32">
        <v>0</v>
      </c>
      <c r="E44" s="20">
        <f t="shared" si="4"/>
        <v>0</v>
      </c>
    </row>
    <row r="45" spans="1:5" ht="24.6" customHeight="1">
      <c r="A45" s="25" t="s">
        <v>12</v>
      </c>
      <c r="B45" s="14">
        <v>10</v>
      </c>
      <c r="C45" s="19">
        <v>52</v>
      </c>
      <c r="D45" s="32">
        <v>0</v>
      </c>
      <c r="E45" s="20">
        <f t="shared" si="4"/>
        <v>0</v>
      </c>
    </row>
    <row r="46" spans="1:5" ht="24.6" customHeight="1">
      <c r="A46" s="25" t="s">
        <v>13</v>
      </c>
      <c r="B46" s="14">
        <v>10</v>
      </c>
      <c r="C46" s="19">
        <v>75</v>
      </c>
      <c r="D46" s="32">
        <v>0</v>
      </c>
      <c r="E46" s="20">
        <f t="shared" si="4"/>
        <v>0</v>
      </c>
    </row>
    <row r="47" spans="1:5" ht="24.6" customHeight="1">
      <c r="A47" s="25" t="s">
        <v>14</v>
      </c>
      <c r="B47" s="14">
        <v>5</v>
      </c>
      <c r="C47" s="19">
        <v>136</v>
      </c>
      <c r="D47" s="32">
        <v>0</v>
      </c>
      <c r="E47" s="20">
        <f t="shared" si="4"/>
        <v>0</v>
      </c>
    </row>
    <row r="48" spans="1:5" ht="24.6" customHeight="1">
      <c r="A48" s="25" t="s">
        <v>15</v>
      </c>
      <c r="B48" s="14">
        <v>5</v>
      </c>
      <c r="C48" s="19">
        <v>200</v>
      </c>
      <c r="D48" s="32">
        <v>0</v>
      </c>
      <c r="E48" s="20">
        <f t="shared" si="4"/>
        <v>0</v>
      </c>
    </row>
    <row r="49" spans="1:5" ht="24.6" customHeight="1">
      <c r="A49" s="26" t="s">
        <v>27</v>
      </c>
      <c r="B49" s="27"/>
      <c r="C49" s="27"/>
      <c r="D49" s="28"/>
      <c r="E49" s="24">
        <f>SUM(E42:E48)</f>
        <v>0</v>
      </c>
    </row>
    <row r="50" spans="1:5" ht="30" customHeight="1">
      <c r="A50" s="8" t="s">
        <v>16</v>
      </c>
      <c r="B50" s="9"/>
      <c r="C50" s="9"/>
      <c r="D50" s="9"/>
      <c r="E50" s="10"/>
    </row>
    <row r="51" spans="1:5" ht="24.6" customHeight="1">
      <c r="A51" s="8" t="s">
        <v>22</v>
      </c>
      <c r="B51" s="9"/>
      <c r="C51" s="9"/>
      <c r="D51" s="9"/>
      <c r="E51" s="10"/>
    </row>
    <row r="52" spans="1:5" ht="24.6" customHeight="1">
      <c r="A52" s="11" t="s">
        <v>0</v>
      </c>
      <c r="B52" s="11" t="s">
        <v>1</v>
      </c>
      <c r="C52" s="12" t="s">
        <v>2</v>
      </c>
      <c r="D52" s="13" t="s">
        <v>3</v>
      </c>
      <c r="E52" s="13" t="s">
        <v>4</v>
      </c>
    </row>
    <row r="53" spans="1:5" ht="118.9" customHeight="1">
      <c r="A53" s="14" t="s">
        <v>5</v>
      </c>
      <c r="B53" s="14" t="s">
        <v>6</v>
      </c>
      <c r="C53" s="15" t="s">
        <v>7</v>
      </c>
      <c r="D53" s="16" t="s">
        <v>29</v>
      </c>
      <c r="E53" s="17" t="s">
        <v>8</v>
      </c>
    </row>
    <row r="54" spans="1:5" ht="24.6" customHeight="1">
      <c r="A54" s="25" t="s">
        <v>9</v>
      </c>
      <c r="B54" s="14">
        <v>4</v>
      </c>
      <c r="C54" s="19">
        <v>20</v>
      </c>
      <c r="D54" s="32">
        <v>0</v>
      </c>
      <c r="E54" s="20">
        <f>B54*D54</f>
        <v>0</v>
      </c>
    </row>
    <row r="55" spans="1:5" ht="24.6" customHeight="1">
      <c r="A55" s="25" t="s">
        <v>10</v>
      </c>
      <c r="B55" s="14">
        <v>4</v>
      </c>
      <c r="C55" s="19">
        <v>27</v>
      </c>
      <c r="D55" s="32">
        <v>0</v>
      </c>
      <c r="E55" s="20">
        <f t="shared" ref="E55:E60" si="5">B55*D55</f>
        <v>0</v>
      </c>
    </row>
    <row r="56" spans="1:5" ht="24.6" customHeight="1">
      <c r="A56" s="25" t="s">
        <v>11</v>
      </c>
      <c r="B56" s="14">
        <v>250</v>
      </c>
      <c r="C56" s="19">
        <v>40</v>
      </c>
      <c r="D56" s="32">
        <v>0</v>
      </c>
      <c r="E56" s="20">
        <f t="shared" si="5"/>
        <v>0</v>
      </c>
    </row>
    <row r="57" spans="1:5" ht="24.6" customHeight="1">
      <c r="A57" s="25" t="s">
        <v>12</v>
      </c>
      <c r="B57" s="14">
        <v>2</v>
      </c>
      <c r="C57" s="19">
        <v>52</v>
      </c>
      <c r="D57" s="32">
        <v>0</v>
      </c>
      <c r="E57" s="20">
        <f t="shared" si="5"/>
        <v>0</v>
      </c>
    </row>
    <row r="58" spans="1:5" ht="24.6" customHeight="1">
      <c r="A58" s="25" t="s">
        <v>13</v>
      </c>
      <c r="B58" s="14">
        <v>2</v>
      </c>
      <c r="C58" s="19">
        <v>75</v>
      </c>
      <c r="D58" s="32">
        <v>0</v>
      </c>
      <c r="E58" s="20">
        <f t="shared" si="5"/>
        <v>0</v>
      </c>
    </row>
    <row r="59" spans="1:5" ht="24.6" customHeight="1">
      <c r="A59" s="25" t="s">
        <v>14</v>
      </c>
      <c r="B59" s="14">
        <v>1</v>
      </c>
      <c r="C59" s="19">
        <v>136</v>
      </c>
      <c r="D59" s="32">
        <v>0</v>
      </c>
      <c r="E59" s="20">
        <f t="shared" si="5"/>
        <v>0</v>
      </c>
    </row>
    <row r="60" spans="1:5" ht="24.6" customHeight="1">
      <c r="A60" s="25" t="s">
        <v>15</v>
      </c>
      <c r="B60" s="14">
        <v>1</v>
      </c>
      <c r="C60" s="19">
        <v>200</v>
      </c>
      <c r="D60" s="32">
        <v>0</v>
      </c>
      <c r="E60" s="20">
        <f t="shared" si="5"/>
        <v>0</v>
      </c>
    </row>
    <row r="61" spans="1:5" ht="24.6" customHeight="1">
      <c r="A61" s="26" t="s">
        <v>28</v>
      </c>
      <c r="B61" s="27"/>
      <c r="C61" s="27"/>
      <c r="D61" s="28"/>
      <c r="E61" s="24">
        <f>SUM(E54:E60)</f>
        <v>0</v>
      </c>
    </row>
    <row r="62" spans="1:5" ht="35.450000000000003" customHeight="1">
      <c r="A62" s="29" t="s">
        <v>17</v>
      </c>
      <c r="B62" s="30"/>
      <c r="C62" s="30"/>
      <c r="D62" s="31"/>
      <c r="E62" s="33">
        <f>E13+E25+E37+E49+E61</f>
        <v>0</v>
      </c>
    </row>
  </sheetData>
  <sheetProtection password="871B" sheet="1" objects="1" scenarios="1"/>
  <protectedRanges>
    <protectedRange sqref="D6:D12 D18:D24 D30:D36 D42:D48 D54:D60" name="Kwoty jednostkowe" securityDescriptor="O:WDG:WDD:(A;;CC;;;WD)"/>
  </protectedRanges>
  <mergeCells count="17">
    <mergeCell ref="A61:D61"/>
    <mergeCell ref="A62:D62"/>
    <mergeCell ref="A25:D25"/>
    <mergeCell ref="A27:E27"/>
    <mergeCell ref="A50:E50"/>
    <mergeCell ref="A51:E51"/>
    <mergeCell ref="A26:E26"/>
    <mergeCell ref="A37:D37"/>
    <mergeCell ref="A38:E38"/>
    <mergeCell ref="A39:E39"/>
    <mergeCell ref="A49:D49"/>
    <mergeCell ref="A15:E15"/>
    <mergeCell ref="A1:E1"/>
    <mergeCell ref="A2:E2"/>
    <mergeCell ref="A3:E3"/>
    <mergeCell ref="A13:D13"/>
    <mergeCell ref="A14:E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WK_130a_2019</vt:lpstr>
    </vt:vector>
  </TitlesOfParts>
  <Company>Starostwo Powiatowe w Tczewie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zurban</dc:creator>
  <cp:lastModifiedBy>bpetka</cp:lastModifiedBy>
  <cp:lastPrinted>2021-03-04T12:59:51Z</cp:lastPrinted>
  <dcterms:created xsi:type="dcterms:W3CDTF">2019-03-11T09:18:40Z</dcterms:created>
  <dcterms:modified xsi:type="dcterms:W3CDTF">2021-03-10T13:08:47Z</dcterms:modified>
</cp:coreProperties>
</file>