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KRAJOWE\NZ.261.25.2024_sterylizacja\3. SWZ\"/>
    </mc:Choice>
  </mc:AlternateContent>
  <xr:revisionPtr revIDLastSave="0" documentId="13_ncr:1_{A1E4C2C6-4195-43E8-A2FB-87CC29EE6C81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0" sheetId="1" r:id="rId1"/>
  </sheet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2" i="1" l="1"/>
  <c r="I12" i="1" s="1"/>
  <c r="H12" i="1" s="1"/>
  <c r="F13" i="1"/>
  <c r="I13" i="1" s="1"/>
  <c r="H13" i="1" s="1"/>
  <c r="F11" i="1" l="1"/>
  <c r="I11" i="1" s="1"/>
  <c r="H11" i="1" s="1"/>
  <c r="F10" i="1"/>
  <c r="I10" i="1" s="1"/>
  <c r="H10" i="1" s="1"/>
  <c r="F9" i="1"/>
  <c r="I9" i="1" s="1"/>
  <c r="H9" i="1" s="1"/>
  <c r="F8" i="1"/>
  <c r="I8" i="1" s="1"/>
  <c r="H8" i="1" s="1"/>
  <c r="F7" i="1"/>
  <c r="I7" i="1" s="1"/>
  <c r="H7" i="1" s="1"/>
</calcChain>
</file>

<file path=xl/sharedStrings.xml><?xml version="1.0" encoding="utf-8"?>
<sst xmlns="http://schemas.openxmlformats.org/spreadsheetml/2006/main" count="32" uniqueCount="26">
  <si>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</si>
  <si>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</si>
  <si>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</si>
  <si>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</si>
  <si>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</si>
  <si>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</si>
  <si>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</si>
  <si>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</si>
  <si>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</si>
  <si>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</si>
  <si>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</si>
  <si>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</si>
  <si>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</si>
  <si>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szt.</t>
  </si>
  <si>
    <t>RAZEM :</t>
  </si>
  <si>
    <t xml:space="preserve"> Formularz cenowo- techniczny  zadania nr 5</t>
  </si>
  <si>
    <r>
      <rPr>
        <b/>
        <sz val="10"/>
        <rFont val="Calibri"/>
        <family val="2"/>
        <charset val="238"/>
        <scheme val="minor"/>
      </rPr>
      <t>Filtr wielorazowy</t>
    </r>
    <r>
      <rPr>
        <sz val="10"/>
        <rFont val="Calibri"/>
        <family val="2"/>
        <charset val="238"/>
        <scheme val="minor"/>
      </rPr>
      <t xml:space="preserve"> PTFE do kontenera śr. 19 cm</t>
    </r>
  </si>
  <si>
    <r>
      <rPr>
        <b/>
        <sz val="10"/>
        <rFont val="Calibri"/>
        <family val="2"/>
        <charset val="238"/>
        <scheme val="minor"/>
      </rPr>
      <t>Zasobnik do sterylizacji drutów</t>
    </r>
    <r>
      <rPr>
        <sz val="10"/>
        <rFont val="Calibri"/>
        <family val="2"/>
        <charset val="238"/>
        <scheme val="minor"/>
      </rPr>
      <t>, w formie podłużnej tuby, zamykany poprzez nakrętkę na końcu tuby, przeznaczony do drutów o średnicy</t>
    </r>
    <r>
      <rPr>
        <b/>
        <sz val="10"/>
        <rFont val="Calibri"/>
        <family val="2"/>
        <charset val="238"/>
        <scheme val="minor"/>
      </rPr>
      <t xml:space="preserve"> 0,8 mm, dł.33 cm</t>
    </r>
  </si>
  <si>
    <r>
      <rPr>
        <b/>
        <sz val="10"/>
        <rFont val="Calibri"/>
        <family val="2"/>
        <charset val="238"/>
        <scheme val="minor"/>
      </rPr>
      <t>Zasobnik do sterylizacji drutów,</t>
    </r>
    <r>
      <rPr>
        <sz val="10"/>
        <rFont val="Calibri"/>
        <family val="2"/>
        <charset val="238"/>
        <scheme val="minor"/>
      </rPr>
      <t xml:space="preserve"> w formie podłużnej tuby, zamykany poprzez nakrętkę na końcu tuby, przeznaczony do drutów o średnicy </t>
    </r>
    <r>
      <rPr>
        <b/>
        <sz val="10"/>
        <rFont val="Calibri"/>
        <family val="2"/>
        <charset val="238"/>
        <scheme val="minor"/>
      </rPr>
      <t>3 mm, dł.33 cm</t>
    </r>
  </si>
  <si>
    <r>
      <rPr>
        <b/>
        <sz val="10"/>
        <rFont val="Calibri"/>
        <family val="2"/>
        <charset val="238"/>
        <scheme val="minor"/>
      </rPr>
      <t xml:space="preserve">Uszczelka </t>
    </r>
    <r>
      <rPr>
        <sz val="10"/>
        <rFont val="Calibri"/>
        <family val="2"/>
        <charset val="238"/>
        <scheme val="minor"/>
      </rPr>
      <t>wymienna do pokrywy kontenera 1/1 do w/w kontenerów</t>
    </r>
  </si>
  <si>
    <r>
      <rPr>
        <b/>
        <sz val="10"/>
        <rFont val="Calibri"/>
        <family val="2"/>
        <charset val="238"/>
        <scheme val="minor"/>
      </rPr>
      <t>Uszczelka</t>
    </r>
    <r>
      <rPr>
        <sz val="10"/>
        <rFont val="Calibri"/>
        <family val="2"/>
        <charset val="238"/>
        <scheme val="minor"/>
      </rPr>
      <t xml:space="preserve"> wymienna do pokrywy kontenera 3/4 do w/w kontenerów</t>
    </r>
  </si>
  <si>
    <r>
      <rPr>
        <b/>
        <sz val="10"/>
        <rFont val="Calibri"/>
        <family val="2"/>
        <charset val="238"/>
        <scheme val="minor"/>
      </rPr>
      <t>Uszczelka</t>
    </r>
    <r>
      <rPr>
        <sz val="10"/>
        <rFont val="Calibri"/>
        <family val="2"/>
        <charset val="238"/>
        <scheme val="minor"/>
      </rPr>
      <t xml:space="preserve"> wymienna do pokrywy kontenera 1/2 do w/w kontenerów</t>
    </r>
  </si>
  <si>
    <t xml:space="preserve">                                                                                                                                      Załącznik nr 6 do SWZ</t>
  </si>
  <si>
    <t xml:space="preserve">                                                                                                                                      Załącznik nr 1 do umowy NZ.261.25.5.2024</t>
  </si>
  <si>
    <r>
      <rPr>
        <b/>
        <sz val="10"/>
        <rFont val="Calibri"/>
        <family val="2"/>
        <charset val="238"/>
        <scheme val="minor"/>
      </rPr>
      <t>Filtr wielorazowy do konterów</t>
    </r>
    <r>
      <rPr>
        <sz val="10"/>
        <rFont val="Calibri"/>
        <family val="2"/>
        <charset val="238"/>
        <scheme val="minor"/>
      </rPr>
      <t xml:space="preserve"> sterylizacyjnych wykonany z materiału odpornego na wysokie temperatury sterylizacji w autoklawie PTFE (Teflon), okrągły o średnicy 190 mm +/- 1,0 mm z otworem w środku filtra, filtr musi spełniać warunek możliwości jego stosowania w kontenerach z filtrami w pokrywie i dnie wanny kontenerów, wytrzymałość powyżej 1 200 cykli sterylizacji w autoklawie, pakowany pojedyńczo</t>
    </r>
  </si>
  <si>
    <r>
      <rPr>
        <b/>
        <sz val="10"/>
        <color rgb="FF000000"/>
        <rFont val="Calibri"/>
        <family val="2"/>
        <charset val="238"/>
        <scheme val="minor"/>
      </rPr>
      <t>1.</t>
    </r>
    <r>
      <rPr>
        <sz val="10"/>
        <rFont val="Calibri"/>
        <family val="2"/>
        <charset val="238"/>
        <scheme val="minor"/>
      </rPr>
      <t xml:space="preserve"> Przedmiotem zamówienia są sukcesywne dostawy </t>
    </r>
    <r>
      <rPr>
        <b/>
        <sz val="10"/>
        <rFont val="Calibri"/>
        <family val="2"/>
        <charset val="238"/>
        <scheme val="minor"/>
      </rPr>
      <t>filtrów wielorazowych do kontenerów, uszczelek, zasobników do sterylizacji drutów</t>
    </r>
    <r>
      <rPr>
        <sz val="10"/>
        <rFont val="Calibri"/>
        <family val="2"/>
        <charset val="238"/>
        <scheme val="minor"/>
      </rPr>
      <t>,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zwanych dalej wyrobami.
</t>
    </r>
    <r>
      <rPr>
        <b/>
        <sz val="10"/>
        <color rgb="FF000000"/>
        <rFont val="Calibri"/>
        <family val="2"/>
        <charset val="238"/>
        <scheme val="minor"/>
      </rPr>
      <t>2</t>
    </r>
    <r>
      <rPr>
        <sz val="10"/>
        <color rgb="FF000000"/>
        <rFont val="Calibri"/>
        <family val="2"/>
        <charset val="238"/>
        <scheme val="minor"/>
      </rPr>
      <t xml:space="preserve">.Wykonawca gwarantuje , że wszystkie wyroby objęte zamówieniem  spełniać   będą    wszystkie -  wskazane   w niniejszym  załączniku-wymagania  eksploatacyjno-techniczne i jakościowe.
</t>
    </r>
    <r>
      <rPr>
        <b/>
        <sz val="10"/>
        <color rgb="FF000000"/>
        <rFont val="Calibri"/>
        <family val="2"/>
        <charset val="238"/>
        <scheme val="minor"/>
      </rPr>
      <t>3</t>
    </r>
    <r>
      <rPr>
        <sz val="10"/>
        <color rgb="FF000000"/>
        <rFont val="Calibri"/>
        <family val="2"/>
        <charset val="238"/>
        <scheme val="minor"/>
      </rPr>
      <t xml:space="preserve">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</t>
    </r>
    <r>
      <rPr>
        <b/>
        <sz val="10"/>
        <color rgb="FF000000"/>
        <rFont val="Calibri"/>
        <family val="2"/>
        <charset val="238"/>
        <scheme val="minor"/>
      </rPr>
      <t xml:space="preserve">Uwaga: </t>
    </r>
    <r>
      <rPr>
        <sz val="10"/>
        <color rgb="FF000000"/>
        <rFont val="Calibri"/>
        <family val="2"/>
        <charset val="238"/>
        <scheme val="minor"/>
      </rPr>
      <t xml:space="preserve">Okres ważności wyrobów powinien wynosić minimum 24 miesiące  od dnia dostawy do siedziby zamawiającego.
</t>
    </r>
    <r>
      <rPr>
        <b/>
        <sz val="10"/>
        <color rgb="FF000000"/>
        <rFont val="Calibri"/>
        <family val="2"/>
        <charset val="238"/>
        <scheme val="minor"/>
      </rPr>
      <t>4.</t>
    </r>
    <r>
      <rPr>
        <sz val="10"/>
        <color rgb="FF000000"/>
        <rFont val="Calibri"/>
        <family val="2"/>
        <charset val="238"/>
        <scheme val="minor"/>
      </rPr>
      <t xml:space="preserve">Wykonawca oświadcza , że dostarczone zamawiającemu wyroby spełniać będą właściwe, ustalone w obowiązujących przepisach prawa wymagania odnośnie dopuszczenia do użytkowania przedmiotowych wyrobów w polskich zakładach opieki zdrowotnej.
</t>
    </r>
    <r>
      <rPr>
        <b/>
        <sz val="10"/>
        <color rgb="FF000000"/>
        <rFont val="Calibri"/>
        <family val="2"/>
        <charset val="238"/>
        <scheme val="minor"/>
      </rPr>
      <t>5.</t>
    </r>
    <r>
      <rPr>
        <sz val="10"/>
        <color rgb="FF000000"/>
        <rFont val="Calibri"/>
        <family val="2"/>
        <charset val="238"/>
        <scheme val="minor"/>
      </rPr>
      <t xml:space="preserve">Wykonawca zapewnia , że na potwierdzenie stanu faktycznego , o którym mowa w pkt. 2 i 4 posiada stosowne dokumenty, które zostaną niezwłocznie przekazane zamawiającemu, na jego pisemny wiosek na etapie realizacji zamówienia.
</t>
    </r>
    <r>
      <rPr>
        <b/>
        <sz val="10"/>
        <color rgb="FF000000"/>
        <rFont val="Calibri"/>
        <family val="2"/>
        <charset val="238"/>
        <scheme val="minor"/>
      </rPr>
      <t xml:space="preserve">6. </t>
    </r>
    <r>
      <rPr>
        <sz val="10"/>
        <color rgb="FF000000"/>
        <rFont val="Calibri"/>
        <family val="2"/>
        <charset val="238"/>
        <scheme val="minor"/>
      </rPr>
      <t xml:space="preserve">Poszczególne dostawy częściowe wyrobów będą realizowane w terminie do ….dni roboczych od daty złożenia zamówienia za pośrednictwem poczty elektronicznej na adres e-mail: …………….
</t>
    </r>
    <r>
      <rPr>
        <b/>
        <sz val="10"/>
        <rFont val="Calibri"/>
        <family val="2"/>
        <charset val="238"/>
        <scheme val="minor"/>
      </rPr>
      <t>7</t>
    </r>
    <r>
      <rPr>
        <sz val="10"/>
        <rFont val="Calibri"/>
        <family val="2"/>
        <charset val="238"/>
        <scheme val="minor"/>
      </rPr>
      <t xml:space="preserve">.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color rgb="FF000000"/>
        <rFont val="Calibri"/>
        <family val="2"/>
        <charset val="238"/>
        <scheme val="minor"/>
      </rPr>
      <t>8</t>
    </r>
    <r>
      <rPr>
        <sz val="10"/>
        <color rgb="FF000000"/>
        <rFont val="Calibri"/>
        <family val="2"/>
        <charset val="238"/>
        <scheme val="minor"/>
      </rPr>
      <t xml:space="preserve">. Wykonawca oferuje realizację niniejszego zadania zgodnie z następującą kalkulacją: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</si>
</sst>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8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center" shrinkToFit="1"/>
    </xf>
    <xf numFmtId="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2" xfId="0" applyNumberFormat="1" applyFont="1" applyBorder="1" applyAlignment="1">
      <alignment horizontal="center" vertical="center"/>
    </xf>
    <xf numFmtId="4" fontId="4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3" fontId="4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/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view="pageBreakPreview" zoomScaleNormal="110" zoomScaleSheetLayoutView="100" workbookViewId="0">
      <selection sqref="A1:J1"/>
    </sheetView>
  </sheetViews>
  <sheetFormatPr defaultColWidth="12" defaultRowHeight="12.75" x14ac:dyDescent="0.2"/>
  <cols>
    <col min="1" max="1" width="5" style="23" customWidth="1"/>
    <col min="2" max="2" width="78.5703125" style="1" customWidth="1"/>
    <col min="3" max="3" width="7" style="1" customWidth="1"/>
    <col min="4" max="4" width="6.28515625" style="1" customWidth="1"/>
    <col min="5" max="5" width="10.7109375" style="1" customWidth="1"/>
    <col min="6" max="6" width="10.42578125" style="1" customWidth="1"/>
    <col min="7" max="7" width="6.42578125" style="1" customWidth="1"/>
    <col min="8" max="8" width="10.85546875" style="1" customWidth="1"/>
    <col min="9" max="9" width="11.5703125" style="1" customWidth="1"/>
    <col min="10" max="10" width="20.140625" style="1" customWidth="1"/>
    <col min="11" max="16384" width="12" style="1"/>
  </cols>
  <sheetData>
    <row r="1" spans="1:10" x14ac:dyDescent="0.2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242.25" customHeight="1" x14ac:dyDescent="0.2">
      <c r="A4" s="2" t="s">
        <v>25</v>
      </c>
      <c r="B4" s="2"/>
      <c r="C4" s="2"/>
      <c r="D4" s="2"/>
      <c r="E4" s="2"/>
      <c r="F4" s="2"/>
      <c r="G4" s="2"/>
      <c r="H4" s="2"/>
      <c r="I4" s="2"/>
      <c r="J4" s="2"/>
    </row>
    <row r="5" spans="1:10" s="25" customFormat="1" ht="81" customHeight="1" x14ac:dyDescent="0.2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1" t="s">
        <v>9</v>
      </c>
    </row>
    <row r="6" spans="1:10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 t="s">
        <v>10</v>
      </c>
      <c r="G6" s="3">
        <v>7</v>
      </c>
      <c r="H6" s="3" t="s">
        <v>11</v>
      </c>
      <c r="I6" s="3" t="s">
        <v>12</v>
      </c>
      <c r="J6" s="3">
        <v>10</v>
      </c>
    </row>
    <row r="7" spans="1:10" s="20" customFormat="1" ht="16.5" customHeight="1" x14ac:dyDescent="0.2">
      <c r="A7" s="22">
        <v>1</v>
      </c>
      <c r="B7" s="24" t="s">
        <v>16</v>
      </c>
      <c r="C7" s="17" t="s">
        <v>13</v>
      </c>
      <c r="D7" s="18">
        <v>2</v>
      </c>
      <c r="E7" s="4"/>
      <c r="F7" s="4">
        <f t="shared" ref="F7:F13" si="0">ROUND(E7*D7,2)</f>
        <v>0</v>
      </c>
      <c r="G7" s="5"/>
      <c r="H7" s="4">
        <f>ROUND(I7/D7,2)</f>
        <v>0</v>
      </c>
      <c r="I7" s="4">
        <f>ROUND(F7+(F7*G7),2)</f>
        <v>0</v>
      </c>
      <c r="J7" s="19"/>
    </row>
    <row r="8" spans="1:10" s="20" customFormat="1" ht="28.5" customHeight="1" x14ac:dyDescent="0.2">
      <c r="A8" s="22">
        <v>2</v>
      </c>
      <c r="B8" s="24" t="s">
        <v>17</v>
      </c>
      <c r="C8" s="17" t="s">
        <v>13</v>
      </c>
      <c r="D8" s="18">
        <v>2</v>
      </c>
      <c r="E8" s="4"/>
      <c r="F8" s="4">
        <f t="shared" si="0"/>
        <v>0</v>
      </c>
      <c r="G8" s="5"/>
      <c r="H8" s="4">
        <f t="shared" ref="H8:H13" si="1">ROUND(I8/D8,2)</f>
        <v>0</v>
      </c>
      <c r="I8" s="4">
        <f t="shared" ref="I8:I13" si="2">ROUND(F8+(F8*G8),2)</f>
        <v>0</v>
      </c>
      <c r="J8" s="19"/>
    </row>
    <row r="9" spans="1:10" s="20" customFormat="1" ht="26.25" customHeight="1" x14ac:dyDescent="0.2">
      <c r="A9" s="22">
        <v>3</v>
      </c>
      <c r="B9" s="24" t="s">
        <v>18</v>
      </c>
      <c r="C9" s="17" t="s">
        <v>13</v>
      </c>
      <c r="D9" s="18">
        <v>2</v>
      </c>
      <c r="E9" s="4"/>
      <c r="F9" s="4">
        <f t="shared" si="0"/>
        <v>0</v>
      </c>
      <c r="G9" s="5"/>
      <c r="H9" s="4">
        <f t="shared" si="1"/>
        <v>0</v>
      </c>
      <c r="I9" s="4">
        <f t="shared" si="2"/>
        <v>0</v>
      </c>
      <c r="J9" s="19"/>
    </row>
    <row r="10" spans="1:10" s="20" customFormat="1" ht="14.25" customHeight="1" x14ac:dyDescent="0.2">
      <c r="A10" s="22">
        <v>4</v>
      </c>
      <c r="B10" s="24" t="s">
        <v>19</v>
      </c>
      <c r="C10" s="17" t="s">
        <v>13</v>
      </c>
      <c r="D10" s="18">
        <v>2</v>
      </c>
      <c r="E10" s="4"/>
      <c r="F10" s="4">
        <f t="shared" si="0"/>
        <v>0</v>
      </c>
      <c r="G10" s="5"/>
      <c r="H10" s="4">
        <f t="shared" si="1"/>
        <v>0</v>
      </c>
      <c r="I10" s="4">
        <f t="shared" si="2"/>
        <v>0</v>
      </c>
      <c r="J10" s="19"/>
    </row>
    <row r="11" spans="1:10" s="20" customFormat="1" ht="19.899999999999999" customHeight="1" x14ac:dyDescent="0.2">
      <c r="A11" s="22">
        <v>5</v>
      </c>
      <c r="B11" s="24" t="s">
        <v>20</v>
      </c>
      <c r="C11" s="17" t="s">
        <v>13</v>
      </c>
      <c r="D11" s="18">
        <v>2</v>
      </c>
      <c r="E11" s="4"/>
      <c r="F11" s="4">
        <f t="shared" si="0"/>
        <v>0</v>
      </c>
      <c r="G11" s="5"/>
      <c r="H11" s="4">
        <f t="shared" si="1"/>
        <v>0</v>
      </c>
      <c r="I11" s="4">
        <f t="shared" si="2"/>
        <v>0</v>
      </c>
      <c r="J11" s="19"/>
    </row>
    <row r="12" spans="1:10" s="20" customFormat="1" ht="12.75" customHeight="1" x14ac:dyDescent="0.2">
      <c r="A12" s="22">
        <v>6</v>
      </c>
      <c r="B12" s="24" t="s">
        <v>21</v>
      </c>
      <c r="C12" s="17" t="s">
        <v>13</v>
      </c>
      <c r="D12" s="18">
        <v>2</v>
      </c>
      <c r="E12" s="4"/>
      <c r="F12" s="4">
        <f t="shared" si="0"/>
        <v>0</v>
      </c>
      <c r="G12" s="5"/>
      <c r="H12" s="4">
        <f t="shared" si="1"/>
        <v>0</v>
      </c>
      <c r="I12" s="4">
        <f t="shared" si="2"/>
        <v>0</v>
      </c>
      <c r="J12" s="19"/>
    </row>
    <row r="13" spans="1:10" s="20" customFormat="1" ht="69" customHeight="1" x14ac:dyDescent="0.2">
      <c r="A13" s="22">
        <v>7</v>
      </c>
      <c r="B13" s="24" t="s">
        <v>24</v>
      </c>
      <c r="C13" s="17" t="s">
        <v>13</v>
      </c>
      <c r="D13" s="18">
        <v>100</v>
      </c>
      <c r="E13" s="4"/>
      <c r="F13" s="4">
        <f t="shared" si="0"/>
        <v>0</v>
      </c>
      <c r="G13" s="5"/>
      <c r="H13" s="4">
        <f t="shared" si="1"/>
        <v>0</v>
      </c>
      <c r="I13" s="4">
        <f t="shared" si="2"/>
        <v>0</v>
      </c>
      <c r="J13" s="19"/>
    </row>
    <row r="14" spans="1:10" ht="29.45" customHeight="1" x14ac:dyDescent="0.2">
      <c r="B14" s="15"/>
      <c r="C14" s="6"/>
      <c r="D14" s="16"/>
      <c r="E14" s="7" t="s">
        <v>14</v>
      </c>
      <c r="F14" s="8"/>
      <c r="G14" s="9"/>
      <c r="H14" s="10"/>
      <c r="I14" s="11"/>
    </row>
    <row r="24" spans="8:8" x14ac:dyDescent="0.2">
      <c r="H24" s="12"/>
    </row>
  </sheetData>
  <mergeCells count="4">
    <mergeCell ref="A1:J1"/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102</cp:revision>
  <cp:lastPrinted>2024-05-23T11:38:30Z</cp:lastPrinted>
  <dcterms:created xsi:type="dcterms:W3CDTF">2009-04-16T11:32:48Z</dcterms:created>
  <dcterms:modified xsi:type="dcterms:W3CDTF">2024-05-23T11:38:42Z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