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ziemska\Desktop\M.ZIEMSKA\2022\Zapytanie_Konserwacja kotłów gazowych\"/>
    </mc:Choice>
  </mc:AlternateContent>
  <xr:revisionPtr revIDLastSave="0" documentId="13_ncr:1_{2AFEC32F-5303-4269-AB41-5CC00A2C5C6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rkusz1" sheetId="1" r:id="rId1"/>
    <sheet name="Arkusz2" sheetId="2" r:id="rId2"/>
    <sheet name="Arkusz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" i="1" l="1"/>
  <c r="F4" i="1"/>
  <c r="H4" i="1" s="1"/>
  <c r="F5" i="1"/>
  <c r="H5" i="1" s="1"/>
  <c r="F6" i="1"/>
  <c r="H6" i="1" s="1"/>
  <c r="F7" i="1"/>
  <c r="H7" i="1" s="1"/>
  <c r="F8" i="1"/>
  <c r="H8" i="1" s="1"/>
  <c r="F3" i="1"/>
  <c r="H3" i="1" s="1"/>
  <c r="H9" i="1" l="1"/>
</calcChain>
</file>

<file path=xl/sharedStrings.xml><?xml version="1.0" encoding="utf-8"?>
<sst xmlns="http://schemas.openxmlformats.org/spreadsheetml/2006/main" count="21" uniqueCount="16">
  <si>
    <t>Lp</t>
  </si>
  <si>
    <t>Lokalizacja</t>
  </si>
  <si>
    <t xml:space="preserve"> Podatek VAT [%] </t>
  </si>
  <si>
    <t>Ilość konserwacji podczas trawania umowy</t>
  </si>
  <si>
    <t>Wartość brutto za wszystkie konserwacje</t>
  </si>
  <si>
    <t>Cena netto konserwacji [zł]</t>
  </si>
  <si>
    <t>Cena brutto konserwacji [zł]</t>
  </si>
  <si>
    <t>C.K. Norwida 2, 05-205 Rasztów</t>
  </si>
  <si>
    <t>Rodzaj/model/rok produkcji</t>
  </si>
  <si>
    <t>Dolna 42, 00-774 Warszawa</t>
  </si>
  <si>
    <t xml:space="preserve">kocioł gazowy De Dietriech GT 210 K typ 217 o mocy 80 kW – rok produkcji 2005 </t>
  </si>
  <si>
    <t>kocioł gazowy kondensacyjny Viessmann Vitodens 100-W Typ MB1C o mocy 35 kW rok produkcji 2012</t>
  </si>
  <si>
    <t>kocioł gazowy Ferroli typ GNIN05 o mocy 58 kW.- rok produkcji 2006</t>
  </si>
  <si>
    <t xml:space="preserve">kocioł Hoval Ultragas 250 D 
o mocy 112 kW – rok produkcji 2007
</t>
  </si>
  <si>
    <t>kocioł gazowy Hoval Ultragas 500 D o mocy 227 kW- rok produkcji 2007</t>
  </si>
  <si>
    <t xml:space="preserve">Razem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</si>
</sst>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0" xfId="0" applyFont="1"/>
    <xf numFmtId="4" fontId="3" fillId="0" borderId="1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4" fontId="0" fillId="0" borderId="3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9"/>
  <sheetViews>
    <sheetView tabSelected="1" view="pageLayout" topLeftCell="A7" zoomScale="82" zoomScaleNormal="100" zoomScalePageLayoutView="82" workbookViewId="0">
      <selection activeCell="C16" sqref="C16"/>
    </sheetView>
  </sheetViews>
  <sheetFormatPr defaultRowHeight="14.25"/>
  <cols>
    <col min="1" max="1" width="3.875" customWidth="1"/>
    <col min="2" max="2" width="16.375" customWidth="1"/>
    <col min="3" max="3" width="21.125" customWidth="1"/>
    <col min="4" max="4" width="14.75" customWidth="1"/>
    <col min="5" max="5" width="12.5" customWidth="1"/>
    <col min="6" max="6" width="16.625" customWidth="1"/>
    <col min="7" max="7" width="17.375" customWidth="1"/>
    <col min="8" max="8" width="18.75" customWidth="1"/>
  </cols>
  <sheetData>
    <row r="2" spans="1:8" ht="65.25" customHeight="1">
      <c r="A2" s="1" t="s">
        <v>0</v>
      </c>
      <c r="B2" s="1" t="s">
        <v>1</v>
      </c>
      <c r="C2" s="2" t="s">
        <v>8</v>
      </c>
      <c r="D2" s="2" t="s">
        <v>5</v>
      </c>
      <c r="E2" s="2" t="s">
        <v>2</v>
      </c>
      <c r="F2" s="2" t="s">
        <v>6</v>
      </c>
      <c r="G2" s="2" t="s">
        <v>3</v>
      </c>
      <c r="H2" s="2" t="s">
        <v>4</v>
      </c>
    </row>
    <row r="3" spans="1:8" ht="87.75" customHeight="1">
      <c r="A3" s="3">
        <v>1</v>
      </c>
      <c r="B3" s="4" t="s">
        <v>7</v>
      </c>
      <c r="C3" s="4" t="s">
        <v>10</v>
      </c>
      <c r="D3" s="7">
        <v>0</v>
      </c>
      <c r="E3" s="3">
        <v>23</v>
      </c>
      <c r="F3" s="7">
        <f>D3*(1+E3/100)</f>
        <v>0</v>
      </c>
      <c r="G3" s="5">
        <v>24</v>
      </c>
      <c r="H3" s="7">
        <f>F3*G3</f>
        <v>0</v>
      </c>
    </row>
    <row r="4" spans="1:8" ht="105" customHeight="1">
      <c r="A4" s="3">
        <v>2</v>
      </c>
      <c r="B4" s="4" t="s">
        <v>7</v>
      </c>
      <c r="C4" s="4" t="s">
        <v>11</v>
      </c>
      <c r="D4" s="7">
        <v>0</v>
      </c>
      <c r="E4" s="3">
        <v>23</v>
      </c>
      <c r="F4" s="7">
        <f t="shared" ref="F4:F8" si="0">D4*(1+E4/100)</f>
        <v>0</v>
      </c>
      <c r="G4" s="5">
        <v>24</v>
      </c>
      <c r="H4" s="7">
        <f t="shared" ref="H4:H8" si="1">F4*G4</f>
        <v>0</v>
      </c>
    </row>
    <row r="5" spans="1:8" ht="87" customHeight="1">
      <c r="A5" s="3">
        <v>3</v>
      </c>
      <c r="B5" s="4" t="s">
        <v>7</v>
      </c>
      <c r="C5" s="4" t="s">
        <v>14</v>
      </c>
      <c r="D5" s="7">
        <v>0</v>
      </c>
      <c r="E5" s="3">
        <v>23</v>
      </c>
      <c r="F5" s="7">
        <f t="shared" si="0"/>
        <v>0</v>
      </c>
      <c r="G5" s="5">
        <v>24</v>
      </c>
      <c r="H5" s="7">
        <f t="shared" si="1"/>
        <v>0</v>
      </c>
    </row>
    <row r="6" spans="1:8" ht="71.25" customHeight="1">
      <c r="A6" s="3">
        <v>4</v>
      </c>
      <c r="B6" s="4" t="s">
        <v>7</v>
      </c>
      <c r="C6" s="4" t="s">
        <v>14</v>
      </c>
      <c r="D6" s="7">
        <v>0</v>
      </c>
      <c r="E6" s="3">
        <v>23</v>
      </c>
      <c r="F6" s="7">
        <f t="shared" si="0"/>
        <v>0</v>
      </c>
      <c r="G6" s="5">
        <v>24</v>
      </c>
      <c r="H6" s="7">
        <f t="shared" si="1"/>
        <v>0</v>
      </c>
    </row>
    <row r="7" spans="1:8" ht="88.5" customHeight="1">
      <c r="A7" s="3">
        <v>5</v>
      </c>
      <c r="B7" s="4" t="s">
        <v>7</v>
      </c>
      <c r="C7" s="4" t="s">
        <v>13</v>
      </c>
      <c r="D7" s="7">
        <v>0</v>
      </c>
      <c r="E7" s="3">
        <v>23</v>
      </c>
      <c r="F7" s="7">
        <f t="shared" si="0"/>
        <v>0</v>
      </c>
      <c r="G7" s="5">
        <v>24</v>
      </c>
      <c r="H7" s="7">
        <f t="shared" si="1"/>
        <v>0</v>
      </c>
    </row>
    <row r="8" spans="1:8" ht="83.25" customHeight="1" thickBot="1">
      <c r="A8" s="3">
        <v>6</v>
      </c>
      <c r="B8" s="4" t="s">
        <v>9</v>
      </c>
      <c r="C8" s="4" t="s">
        <v>12</v>
      </c>
      <c r="D8" s="8">
        <v>0</v>
      </c>
      <c r="E8" s="3">
        <v>23</v>
      </c>
      <c r="F8" s="7">
        <f t="shared" si="0"/>
        <v>0</v>
      </c>
      <c r="G8" s="3">
        <v>24</v>
      </c>
      <c r="H8" s="8">
        <f t="shared" si="1"/>
        <v>0</v>
      </c>
    </row>
    <row r="9" spans="1:8" ht="23.25" customHeight="1" thickBot="1">
      <c r="B9" s="11" t="s">
        <v>15</v>
      </c>
      <c r="D9" s="10">
        <f>SUM(D3:D8)</f>
        <v>0</v>
      </c>
      <c r="G9" s="6"/>
      <c r="H9" s="9">
        <f>SUM(H3:H8)</f>
        <v>0</v>
      </c>
    </row>
  </sheetData>
  <pageMargins left="0.25" right="0.25" top="0.75" bottom="0.75" header="0.3" footer="0.3"/>
  <pageSetup paperSize="9" orientation="landscape" r:id="rId1"/>
  <headerFooter>
    <oddHeader>&amp;C&amp;"Czcionka tekstu podstawowego,Pogrubiony"Formularz cenowy &amp;RZałącznik nr 4 do zapytania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ahypta</dc:creator>
  <cp:lastModifiedBy>Małgorzata Ziemska</cp:lastModifiedBy>
  <cp:lastPrinted>2022-09-28T11:37:45Z</cp:lastPrinted>
  <dcterms:created xsi:type="dcterms:W3CDTF">2022-09-08T09:36:44Z</dcterms:created>
  <dcterms:modified xsi:type="dcterms:W3CDTF">2022-09-28T11:39:46Z</dcterms:modified>
</cp:coreProperties>
</file>