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115" windowHeight="775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K64" i="1" l="1"/>
  <c r="K63" i="1"/>
  <c r="K65" i="1" s="1"/>
</calcChain>
</file>

<file path=xl/sharedStrings.xml><?xml version="1.0" encoding="utf-8"?>
<sst xmlns="http://schemas.openxmlformats.org/spreadsheetml/2006/main" count="96" uniqueCount="67">
  <si>
    <t>PRZEDMIAR ROBÓT</t>
  </si>
  <si>
    <t>Remont drogi powiatowej nr 1931C Kowalewko - Kcynia od km 7+400 do km 8+400 (1000 mb)</t>
  </si>
  <si>
    <t>Lp.</t>
  </si>
  <si>
    <t>Poz. kat.</t>
  </si>
  <si>
    <t>Nazwa i opis pozycji</t>
  </si>
  <si>
    <t>Jedn.</t>
  </si>
  <si>
    <t>Ilość</t>
  </si>
  <si>
    <t>Obliczenia</t>
  </si>
  <si>
    <t>I. ROBOTY PRZYGOTOWAWCZE</t>
  </si>
  <si>
    <t>Roboty pomiarowe w terenie równinnym</t>
  </si>
  <si>
    <t>km</t>
  </si>
  <si>
    <t>Roboty ziemne - zebranie warstwy humusu o grubości 10 cm z poboczy (wywóz urobku, miejsce składowania i utylizacja po stronie Wykonawcy)</t>
  </si>
  <si>
    <t>m³: 2*1.0*1000,0</t>
  </si>
  <si>
    <t>m³</t>
  </si>
  <si>
    <t>Mechaniczne oczyszczenie istniejącej nawierzchni bitumicznej</t>
  </si>
  <si>
    <t>m²: 1000,0*4,8</t>
  </si>
  <si>
    <t>m²</t>
  </si>
  <si>
    <t>II. JEZDNIA</t>
  </si>
  <si>
    <t>Frezowanie istniejącej nawierzchni bitumicznej o grubości 5 cm (wywóz, miejsce składowania i utylizacja po stronie Wykonawcy)</t>
  </si>
  <si>
    <t>m²: 2*5,5*6,0</t>
  </si>
  <si>
    <t>Roboty ziemne - wykonanie wykopów w gruncie kat. III na głębokość do 55 cm (odbudowa krawędzi jezdni)</t>
  </si>
  <si>
    <t>m³: 1000,0*1,15*0,55</t>
  </si>
  <si>
    <t>Profilowanie i zagęszczenie dna wykopów</t>
  </si>
  <si>
    <t>m2: 1000,0*1,15</t>
  </si>
  <si>
    <t>Ułożenie warstwy geosyntetyku o właściwościach separacyjnych</t>
  </si>
  <si>
    <t>Wykonanie warstwy odsączającej z piasku. Grubość warstwy: 20 cm</t>
  </si>
  <si>
    <t>m²: 1000,0*1,15</t>
  </si>
  <si>
    <t>Ułożenie warstwy podbudowy z kruszywa naturalnego, łamanego 0/31.5 o gr. 20 cm stabilizowanego mechanicznie</t>
  </si>
  <si>
    <t>Skropienie podbudowy kationową emulsją asfaltową C60 B3 ZM w ilości 1,0 kg/m²</t>
  </si>
  <si>
    <t>Klinowanie podbudowy masami MMA o gr. 3 cm</t>
  </si>
  <si>
    <t>Skropienie istniejącej nawierzchni kationową emulsją asfaltową C60 B3 ZM w ilości 0.3 kg/m²</t>
  </si>
  <si>
    <t>m2: 1000,0*5,8</t>
  </si>
  <si>
    <t>Ułożenie siatki szklano-węglowej przesączonej asfaltem z posypką z piasku kwarcowego oraz zabezpieczonej folią o wytrzymałości na rozciąganie: - wzdłuż 120 kN/m i w poprzek pasma większe lub równe 200 kN/m (połączenie poszerzenia z istniejącą jezdnią), szerokość: 1,0 m</t>
  </si>
  <si>
    <t>Ułożenie warstwy wiążącej z betonu asfaltowego AC 11 W o grubości 4 cm wg PN-EN 13108-1</t>
  </si>
  <si>
    <t>Skropienie warstwy wiążącej kationową emulsją asfaltową C60 B3 ZM w ilości 0.3 kg/m²</t>
  </si>
  <si>
    <t>m³: 1000,0*5,5</t>
  </si>
  <si>
    <t>Ułożenie warstwy ścieralnej z betonu asfaltowego AC 11 S o grubości 5 cm wg PN-EN 13108-1</t>
  </si>
  <si>
    <t>Wykonanie poboczy z kruszywa naturalnego, łamanego 0/31.5 o gr. 10 cm</t>
  </si>
  <si>
    <t>m2: 2*1.0*1000.0</t>
  </si>
  <si>
    <t>II. ZJAZDY (Tabela nr 1)</t>
  </si>
  <si>
    <t>Roboty ziemne - zebranie warstwy humusu o grubości 15 cm (wywóz urobku, miejsce składowania i utylizacja po stronie Wykonawcy)</t>
  </si>
  <si>
    <t>m³: 332,0*0,15</t>
  </si>
  <si>
    <t>Rozbiórka istniejącej nawierzchni z płyt betonowych JUMBO (wywóz, miejsce składowania i utylizacja po stronie Wykonawcy)</t>
  </si>
  <si>
    <t>m2: 3,0*6,0</t>
  </si>
  <si>
    <t>m2: 6,0*8,0</t>
  </si>
  <si>
    <t>Ułożenie warstwy podbudowy z kruszywa naturalnego, łamanego 0/31.5 o gr. 15 cm stabilizowanego mechanicznie</t>
  </si>
  <si>
    <t>m2: 332,0+50,8</t>
  </si>
  <si>
    <t>Regulacja pionowa krawężnika betonowego na ławie z oporem</t>
  </si>
  <si>
    <t>mb</t>
  </si>
  <si>
    <t>Regulacja pionowa nawierzchnii z trylinki na podbudowie z betonu cementowego</t>
  </si>
  <si>
    <t>III. ROBOTY WYKOŃCZENIOWE</t>
  </si>
  <si>
    <t>Remont nawierzchni bitumicznej masami MMA bez obcinania krawędzi wyboju</t>
  </si>
  <si>
    <t>t</t>
  </si>
  <si>
    <t>Roboty ziemne - odmulenie istniejącego rowu na głębokość do 50 cm (wywóz urobku, miejsce składowania i utylizacja po stronie Wykonawcy)</t>
  </si>
  <si>
    <t>m³: 80,0*0,26+720,0*0,26+720,0*0,6</t>
  </si>
  <si>
    <t>Regulacja pionowa krawężnika betonowego najazdowego na ławie z oporem - przejście dla pieszych</t>
  </si>
  <si>
    <t>Regulacja pionowa nawierzchnii z kostki betonowej o gr. 6 cm na podsypce cementowo - piaskowej 1:4 - dojście do przejścia dla pieszych</t>
  </si>
  <si>
    <t>Karczowanie krzewów średniej gęstości (wywóz urobku, miejsce składowania i utylizacja po stronie Wykonawcy)</t>
  </si>
  <si>
    <t>ha: (100,0+2*200,0)*3,0</t>
  </si>
  <si>
    <t>ha</t>
  </si>
  <si>
    <t>Montaż pokrywy betonowej na studni i średnicy 1500 mm</t>
  </si>
  <si>
    <t>szt.</t>
  </si>
  <si>
    <t>Geodezyjna inwentaryzacja powykonawcza</t>
  </si>
  <si>
    <t>kpl.</t>
  </si>
  <si>
    <t>Suma netto</t>
  </si>
  <si>
    <t>VAT 23%</t>
  </si>
  <si>
    <t>Suma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</si>
</sst>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" fillId="2" borderId="6" xfId="1" applyBorder="1" applyAlignment="1">
      <alignment horizontal="center" vertical="center"/>
    </xf>
    <xf numFmtId="0" fontId="6" fillId="2" borderId="6" xfId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3" fontId="0" fillId="0" borderId="5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6" fillId="2" borderId="6" xfId="1" applyFont="1" applyBorder="1" applyAlignment="1">
      <alignment horizontal="center" vertical="center" wrapText="1"/>
    </xf>
    <xf numFmtId="3" fontId="1" fillId="2" borderId="6" xfId="1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2">
    <cellStyle name="40% - akcent 3" xfId="1" builtinId="39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80"/>
  <sheetViews>
    <sheetView tabSelected="1" workbookViewId="0">
      <selection activeCell="H10" sqref="H10"/>
    </sheetView>
  </sheetViews>
  <sheetFormatPr defaultRowHeight="15" x14ac:dyDescent="0.25"/>
  <cols>
    <col min="2" max="2" width="7.7109375" customWidth="1"/>
    <col min="3" max="3" width="10.42578125" customWidth="1"/>
    <col min="4" max="4" width="68.5703125" customWidth="1"/>
    <col min="5" max="5" width="7.42578125" customWidth="1"/>
    <col min="6" max="6" width="8" customWidth="1"/>
  </cols>
  <sheetData>
    <row r="2" spans="2:6" ht="15.95" customHeight="1" x14ac:dyDescent="0.25">
      <c r="B2" s="1" t="s">
        <v>0</v>
      </c>
      <c r="C2" s="1"/>
      <c r="D2" s="1"/>
      <c r="E2" s="1"/>
      <c r="F2" s="1"/>
    </row>
    <row r="3" spans="2:6" ht="15.95" customHeight="1" x14ac:dyDescent="0.25">
      <c r="B3" s="1"/>
      <c r="C3" s="1"/>
      <c r="D3" s="1"/>
      <c r="E3" s="1"/>
      <c r="F3" s="1"/>
    </row>
    <row r="4" spans="2:6" ht="15.95" customHeight="1" x14ac:dyDescent="0.25">
      <c r="B4" s="2" t="s">
        <v>1</v>
      </c>
      <c r="C4" s="2"/>
      <c r="D4" s="2"/>
      <c r="E4" s="2"/>
      <c r="F4" s="2"/>
    </row>
    <row r="5" spans="2:6" ht="15.95" customHeight="1" x14ac:dyDescent="0.25">
      <c r="B5" s="2"/>
      <c r="C5" s="2"/>
      <c r="D5" s="2"/>
      <c r="E5" s="2"/>
      <c r="F5" s="2"/>
    </row>
    <row r="6" spans="2:6" ht="15.95" customHeight="1" x14ac:dyDescent="0.25">
      <c r="B6" s="3"/>
      <c r="C6" s="3"/>
      <c r="D6" s="3"/>
      <c r="E6" s="3"/>
      <c r="F6" s="3"/>
    </row>
    <row r="7" spans="2:6" ht="18" customHeight="1" x14ac:dyDescent="0.25">
      <c r="B7" s="4" t="s">
        <v>2</v>
      </c>
      <c r="C7" s="5" t="s">
        <v>3</v>
      </c>
      <c r="D7" s="6" t="s">
        <v>4</v>
      </c>
      <c r="E7" s="4" t="s">
        <v>5</v>
      </c>
      <c r="F7" s="4" t="s">
        <v>6</v>
      </c>
    </row>
    <row r="8" spans="2:6" ht="18" customHeight="1" x14ac:dyDescent="0.25">
      <c r="B8" s="4"/>
      <c r="C8" s="7"/>
      <c r="D8" s="8" t="s">
        <v>7</v>
      </c>
      <c r="E8" s="4"/>
      <c r="F8" s="4"/>
    </row>
    <row r="9" spans="2:6" ht="18" customHeight="1" thickBot="1" x14ac:dyDescent="0.3">
      <c r="B9" s="9">
        <v>1</v>
      </c>
      <c r="C9" s="9">
        <v>2</v>
      </c>
      <c r="D9" s="9">
        <v>3</v>
      </c>
      <c r="E9" s="9">
        <v>4</v>
      </c>
      <c r="F9" s="9">
        <v>5</v>
      </c>
    </row>
    <row r="10" spans="2:6" ht="18" customHeight="1" thickBot="1" x14ac:dyDescent="0.3">
      <c r="B10" s="10"/>
      <c r="C10" s="10"/>
      <c r="D10" s="11" t="s">
        <v>8</v>
      </c>
      <c r="E10" s="10"/>
      <c r="F10" s="10"/>
    </row>
    <row r="11" spans="2:6" ht="18" customHeight="1" thickBot="1" x14ac:dyDescent="0.3">
      <c r="B11" s="12">
        <v>1</v>
      </c>
      <c r="C11" s="12"/>
      <c r="D11" s="13" t="s">
        <v>9</v>
      </c>
      <c r="E11" s="14" t="s">
        <v>10</v>
      </c>
      <c r="F11" s="15">
        <v>1</v>
      </c>
    </row>
    <row r="12" spans="2:6" ht="27" customHeight="1" x14ac:dyDescent="0.25">
      <c r="B12" s="16">
        <v>2</v>
      </c>
      <c r="C12" s="16"/>
      <c r="D12" s="17" t="s">
        <v>11</v>
      </c>
      <c r="E12" s="18"/>
      <c r="F12" s="19"/>
    </row>
    <row r="13" spans="2:6" ht="18" customHeight="1" thickBot="1" x14ac:dyDescent="0.3">
      <c r="B13" s="20"/>
      <c r="C13" s="20"/>
      <c r="D13" s="21" t="s">
        <v>12</v>
      </c>
      <c r="E13" s="14" t="s">
        <v>13</v>
      </c>
      <c r="F13" s="22">
        <v>2000</v>
      </c>
    </row>
    <row r="14" spans="2:6" ht="18" customHeight="1" x14ac:dyDescent="0.25">
      <c r="B14" s="16">
        <v>3</v>
      </c>
      <c r="C14" s="16"/>
      <c r="D14" s="17" t="s">
        <v>14</v>
      </c>
      <c r="E14" s="18"/>
      <c r="F14" s="23"/>
    </row>
    <row r="15" spans="2:6" ht="18" customHeight="1" thickBot="1" x14ac:dyDescent="0.3">
      <c r="B15" s="20"/>
      <c r="C15" s="20"/>
      <c r="D15" s="21" t="s">
        <v>15</v>
      </c>
      <c r="E15" s="14" t="s">
        <v>16</v>
      </c>
      <c r="F15" s="22">
        <v>4800</v>
      </c>
    </row>
    <row r="16" spans="2:6" ht="18" customHeight="1" thickBot="1" x14ac:dyDescent="0.3">
      <c r="B16" s="10"/>
      <c r="C16" s="10"/>
      <c r="D16" s="11" t="s">
        <v>17</v>
      </c>
      <c r="E16" s="10"/>
      <c r="F16" s="10"/>
    </row>
    <row r="17" spans="2:6" ht="27" customHeight="1" x14ac:dyDescent="0.25">
      <c r="B17" s="16">
        <v>4</v>
      </c>
      <c r="C17" s="16"/>
      <c r="D17" s="17" t="s">
        <v>18</v>
      </c>
      <c r="E17" s="18"/>
      <c r="F17" s="19"/>
    </row>
    <row r="18" spans="2:6" ht="18" customHeight="1" thickBot="1" x14ac:dyDescent="0.3">
      <c r="B18" s="20"/>
      <c r="C18" s="20"/>
      <c r="D18" s="21" t="s">
        <v>19</v>
      </c>
      <c r="E18" s="14" t="s">
        <v>16</v>
      </c>
      <c r="F18" s="22">
        <v>66</v>
      </c>
    </row>
    <row r="19" spans="2:6" ht="27" customHeight="1" x14ac:dyDescent="0.25">
      <c r="B19" s="16">
        <v>5</v>
      </c>
      <c r="C19" s="16"/>
      <c r="D19" s="17" t="s">
        <v>20</v>
      </c>
      <c r="E19" s="24"/>
      <c r="F19" s="25"/>
    </row>
    <row r="20" spans="2:6" ht="18" customHeight="1" thickBot="1" x14ac:dyDescent="0.3">
      <c r="B20" s="20"/>
      <c r="C20" s="20"/>
      <c r="D20" s="21" t="s">
        <v>21</v>
      </c>
      <c r="E20" s="14" t="s">
        <v>13</v>
      </c>
      <c r="F20" s="26">
        <v>633</v>
      </c>
    </row>
    <row r="21" spans="2:6" ht="18" customHeight="1" x14ac:dyDescent="0.25">
      <c r="B21" s="16">
        <v>6</v>
      </c>
      <c r="C21" s="16"/>
      <c r="D21" s="17" t="s">
        <v>22</v>
      </c>
      <c r="E21" s="18"/>
      <c r="F21" s="19"/>
    </row>
    <row r="22" spans="2:6" ht="18" customHeight="1" thickBot="1" x14ac:dyDescent="0.3">
      <c r="B22" s="20"/>
      <c r="C22" s="20"/>
      <c r="D22" s="21" t="s">
        <v>23</v>
      </c>
      <c r="E22" s="14" t="s">
        <v>16</v>
      </c>
      <c r="F22" s="22">
        <v>1150</v>
      </c>
    </row>
    <row r="23" spans="2:6" ht="18" customHeight="1" thickBot="1" x14ac:dyDescent="0.3">
      <c r="B23" s="12">
        <v>7</v>
      </c>
      <c r="C23" s="12"/>
      <c r="D23" s="27" t="s">
        <v>24</v>
      </c>
      <c r="E23" s="28" t="s">
        <v>16</v>
      </c>
      <c r="F23" s="26">
        <v>1150</v>
      </c>
    </row>
    <row r="24" spans="2:6" ht="18" customHeight="1" x14ac:dyDescent="0.25">
      <c r="B24" s="16">
        <v>8</v>
      </c>
      <c r="C24" s="16"/>
      <c r="D24" s="17" t="s">
        <v>25</v>
      </c>
      <c r="E24" s="18"/>
      <c r="F24" s="23"/>
    </row>
    <row r="25" spans="2:6" ht="18" customHeight="1" thickBot="1" x14ac:dyDescent="0.3">
      <c r="B25" s="20"/>
      <c r="C25" s="20"/>
      <c r="D25" s="21" t="s">
        <v>26</v>
      </c>
      <c r="E25" s="14" t="s">
        <v>16</v>
      </c>
      <c r="F25" s="22">
        <v>1150</v>
      </c>
    </row>
    <row r="26" spans="2:6" ht="27.75" customHeight="1" thickBot="1" x14ac:dyDescent="0.3">
      <c r="B26" s="12">
        <v>9</v>
      </c>
      <c r="C26" s="12"/>
      <c r="D26" s="27" t="s">
        <v>27</v>
      </c>
      <c r="E26" s="28" t="s">
        <v>16</v>
      </c>
      <c r="F26" s="26">
        <v>1150</v>
      </c>
    </row>
    <row r="27" spans="2:6" ht="18" customHeight="1" thickBot="1" x14ac:dyDescent="0.3">
      <c r="B27" s="12">
        <v>10</v>
      </c>
      <c r="C27" s="12"/>
      <c r="D27" s="27" t="s">
        <v>28</v>
      </c>
      <c r="E27" s="14" t="s">
        <v>16</v>
      </c>
      <c r="F27" s="22">
        <v>1150</v>
      </c>
    </row>
    <row r="28" spans="2:6" ht="18" customHeight="1" thickBot="1" x14ac:dyDescent="0.3">
      <c r="B28" s="12">
        <v>11</v>
      </c>
      <c r="C28" s="12"/>
      <c r="D28" s="27" t="s">
        <v>29</v>
      </c>
      <c r="E28" s="14" t="s">
        <v>16</v>
      </c>
      <c r="F28" s="22">
        <v>1150</v>
      </c>
    </row>
    <row r="29" spans="2:6" ht="26.25" customHeight="1" x14ac:dyDescent="0.25">
      <c r="B29" s="16">
        <v>12</v>
      </c>
      <c r="C29" s="16"/>
      <c r="D29" s="17" t="s">
        <v>30</v>
      </c>
      <c r="E29" s="18"/>
      <c r="F29" s="19"/>
    </row>
    <row r="30" spans="2:6" ht="18" customHeight="1" thickBot="1" x14ac:dyDescent="0.3">
      <c r="B30" s="20"/>
      <c r="C30" s="20"/>
      <c r="D30" s="21" t="s">
        <v>31</v>
      </c>
      <c r="E30" s="14" t="s">
        <v>16</v>
      </c>
      <c r="F30" s="22">
        <v>5800</v>
      </c>
    </row>
    <row r="31" spans="2:6" ht="55.5" customHeight="1" thickBot="1" x14ac:dyDescent="0.3">
      <c r="B31" s="12">
        <v>13</v>
      </c>
      <c r="C31" s="12"/>
      <c r="D31" s="27" t="s">
        <v>32</v>
      </c>
      <c r="E31" s="28" t="s">
        <v>16</v>
      </c>
      <c r="F31" s="26">
        <v>1000</v>
      </c>
    </row>
    <row r="32" spans="2:6" ht="27.75" customHeight="1" thickBot="1" x14ac:dyDescent="0.3">
      <c r="B32" s="12">
        <v>14</v>
      </c>
      <c r="C32" s="12"/>
      <c r="D32" s="27" t="s">
        <v>33</v>
      </c>
      <c r="E32" s="14" t="s">
        <v>16</v>
      </c>
      <c r="F32" s="22">
        <v>5800</v>
      </c>
    </row>
    <row r="33" spans="2:6" ht="27" customHeight="1" x14ac:dyDescent="0.25">
      <c r="B33" s="16">
        <v>15</v>
      </c>
      <c r="C33" s="16"/>
      <c r="D33" s="17" t="s">
        <v>34</v>
      </c>
      <c r="E33" s="18"/>
      <c r="F33" s="19"/>
    </row>
    <row r="34" spans="2:6" ht="18" customHeight="1" thickBot="1" x14ac:dyDescent="0.3">
      <c r="B34" s="20"/>
      <c r="C34" s="20"/>
      <c r="D34" s="21" t="s">
        <v>35</v>
      </c>
      <c r="E34" s="14" t="s">
        <v>16</v>
      </c>
      <c r="F34" s="22">
        <v>5500</v>
      </c>
    </row>
    <row r="35" spans="2:6" ht="27.75" customHeight="1" thickBot="1" x14ac:dyDescent="0.3">
      <c r="B35" s="12">
        <v>16</v>
      </c>
      <c r="C35" s="12"/>
      <c r="D35" s="27" t="s">
        <v>36</v>
      </c>
      <c r="E35" s="14" t="s">
        <v>16</v>
      </c>
      <c r="F35" s="22">
        <v>5500</v>
      </c>
    </row>
    <row r="36" spans="2:6" ht="18.75" customHeight="1" x14ac:dyDescent="0.25">
      <c r="B36" s="16">
        <v>17</v>
      </c>
      <c r="C36" s="16"/>
      <c r="D36" s="17" t="s">
        <v>37</v>
      </c>
      <c r="E36" s="18"/>
      <c r="F36" s="19"/>
    </row>
    <row r="37" spans="2:6" ht="18.75" customHeight="1" thickBot="1" x14ac:dyDescent="0.3">
      <c r="B37" s="20"/>
      <c r="C37" s="20"/>
      <c r="D37" s="21" t="s">
        <v>38</v>
      </c>
      <c r="E37" s="14" t="s">
        <v>16</v>
      </c>
      <c r="F37" s="22">
        <v>2000</v>
      </c>
    </row>
    <row r="38" spans="2:6" ht="18" customHeight="1" thickBot="1" x14ac:dyDescent="0.3">
      <c r="B38" s="10"/>
      <c r="C38" s="10"/>
      <c r="D38" s="11" t="s">
        <v>39</v>
      </c>
      <c r="E38" s="10"/>
      <c r="F38" s="10"/>
    </row>
    <row r="39" spans="2:6" ht="27" customHeight="1" x14ac:dyDescent="0.25">
      <c r="B39" s="16">
        <v>18</v>
      </c>
      <c r="C39" s="16"/>
      <c r="D39" s="17" t="s">
        <v>40</v>
      </c>
      <c r="E39" s="18"/>
      <c r="F39" s="19"/>
    </row>
    <row r="40" spans="2:6" ht="18" customHeight="1" thickBot="1" x14ac:dyDescent="0.3">
      <c r="B40" s="20"/>
      <c r="C40" s="20"/>
      <c r="D40" s="21" t="s">
        <v>41</v>
      </c>
      <c r="E40" s="14" t="s">
        <v>13</v>
      </c>
      <c r="F40" s="22">
        <v>50</v>
      </c>
    </row>
    <row r="41" spans="2:6" ht="27" customHeight="1" x14ac:dyDescent="0.25">
      <c r="B41" s="16">
        <v>19</v>
      </c>
      <c r="C41" s="16"/>
      <c r="D41" s="17" t="s">
        <v>42</v>
      </c>
      <c r="E41" s="18"/>
      <c r="F41" s="19"/>
    </row>
    <row r="42" spans="2:6" ht="18" customHeight="1" thickBot="1" x14ac:dyDescent="0.3">
      <c r="B42" s="20"/>
      <c r="C42" s="20"/>
      <c r="D42" s="21" t="s">
        <v>43</v>
      </c>
      <c r="E42" s="14" t="s">
        <v>16</v>
      </c>
      <c r="F42" s="22">
        <v>18</v>
      </c>
    </row>
    <row r="43" spans="2:6" ht="18" customHeight="1" x14ac:dyDescent="0.25">
      <c r="B43" s="16">
        <v>20</v>
      </c>
      <c r="C43" s="16"/>
      <c r="D43" s="17" t="s">
        <v>14</v>
      </c>
      <c r="E43" s="18"/>
      <c r="F43" s="19"/>
    </row>
    <row r="44" spans="2:6" ht="18" customHeight="1" thickBot="1" x14ac:dyDescent="0.3">
      <c r="B44" s="20"/>
      <c r="C44" s="20"/>
      <c r="D44" s="21" t="s">
        <v>44</v>
      </c>
      <c r="E44" s="14" t="s">
        <v>16</v>
      </c>
      <c r="F44" s="22">
        <v>48</v>
      </c>
    </row>
    <row r="45" spans="2:6" ht="18" customHeight="1" thickBot="1" x14ac:dyDescent="0.3">
      <c r="B45" s="12">
        <v>21</v>
      </c>
      <c r="C45" s="12"/>
      <c r="D45" s="27" t="s">
        <v>22</v>
      </c>
      <c r="E45" s="28" t="s">
        <v>16</v>
      </c>
      <c r="F45" s="26">
        <v>332</v>
      </c>
    </row>
    <row r="46" spans="2:6" ht="27" customHeight="1" thickBot="1" x14ac:dyDescent="0.3">
      <c r="B46" s="12">
        <v>22</v>
      </c>
      <c r="C46" s="12"/>
      <c r="D46" s="27" t="s">
        <v>45</v>
      </c>
      <c r="E46" s="28" t="s">
        <v>16</v>
      </c>
      <c r="F46" s="26">
        <v>332</v>
      </c>
    </row>
    <row r="47" spans="2:6" ht="19.5" customHeight="1" x14ac:dyDescent="0.25">
      <c r="B47" s="16">
        <v>23</v>
      </c>
      <c r="C47" s="16"/>
      <c r="D47" s="17" t="s">
        <v>28</v>
      </c>
      <c r="E47" s="18"/>
      <c r="F47" s="19"/>
    </row>
    <row r="48" spans="2:6" ht="19.5" customHeight="1" thickBot="1" x14ac:dyDescent="0.3">
      <c r="B48" s="20"/>
      <c r="C48" s="20"/>
      <c r="D48" s="21" t="s">
        <v>46</v>
      </c>
      <c r="E48" s="14" t="s">
        <v>16</v>
      </c>
      <c r="F48" s="22">
        <v>383</v>
      </c>
    </row>
    <row r="49" spans="2:11" ht="27" customHeight="1" thickBot="1" x14ac:dyDescent="0.3">
      <c r="B49" s="12">
        <v>24</v>
      </c>
      <c r="C49" s="12"/>
      <c r="D49" s="27" t="s">
        <v>36</v>
      </c>
      <c r="E49" s="14" t="s">
        <v>16</v>
      </c>
      <c r="F49" s="22">
        <v>383</v>
      </c>
    </row>
    <row r="50" spans="2:11" ht="19.5" customHeight="1" thickBot="1" x14ac:dyDescent="0.3">
      <c r="B50" s="12">
        <v>25</v>
      </c>
      <c r="C50" s="12"/>
      <c r="D50" s="27" t="s">
        <v>47</v>
      </c>
      <c r="E50" s="28" t="s">
        <v>48</v>
      </c>
      <c r="F50" s="26">
        <v>11</v>
      </c>
    </row>
    <row r="51" spans="2:11" ht="19.5" customHeight="1" thickBot="1" x14ac:dyDescent="0.3">
      <c r="B51" s="12">
        <v>26</v>
      </c>
      <c r="C51" s="12"/>
      <c r="D51" s="27" t="s">
        <v>49</v>
      </c>
      <c r="E51" s="14" t="s">
        <v>16</v>
      </c>
      <c r="F51" s="22">
        <v>33</v>
      </c>
    </row>
    <row r="52" spans="2:11" ht="19.5" customHeight="1" thickBot="1" x14ac:dyDescent="0.3">
      <c r="B52" s="10"/>
      <c r="C52" s="10"/>
      <c r="D52" s="29" t="s">
        <v>50</v>
      </c>
      <c r="E52" s="10"/>
      <c r="F52" s="30"/>
    </row>
    <row r="53" spans="2:11" ht="19.5" customHeight="1" thickBot="1" x14ac:dyDescent="0.3">
      <c r="B53" s="31">
        <v>27</v>
      </c>
      <c r="C53" s="31"/>
      <c r="D53" s="27" t="s">
        <v>51</v>
      </c>
      <c r="E53" s="14" t="s">
        <v>52</v>
      </c>
      <c r="F53" s="22">
        <v>4</v>
      </c>
    </row>
    <row r="54" spans="2:11" ht="27" customHeight="1" x14ac:dyDescent="0.25">
      <c r="B54" s="16">
        <v>28</v>
      </c>
      <c r="C54" s="16"/>
      <c r="D54" s="17" t="s">
        <v>53</v>
      </c>
      <c r="E54" s="18"/>
      <c r="F54" s="19"/>
    </row>
    <row r="55" spans="2:11" ht="18" customHeight="1" thickBot="1" x14ac:dyDescent="0.3">
      <c r="B55" s="20"/>
      <c r="C55" s="20"/>
      <c r="D55" s="21" t="s">
        <v>54</v>
      </c>
      <c r="E55" s="14" t="s">
        <v>13</v>
      </c>
      <c r="F55" s="22">
        <v>640</v>
      </c>
    </row>
    <row r="56" spans="2:11" ht="27" customHeight="1" thickBot="1" x14ac:dyDescent="0.3">
      <c r="B56" s="12">
        <v>29</v>
      </c>
      <c r="C56" s="12"/>
      <c r="D56" s="27" t="s">
        <v>55</v>
      </c>
      <c r="E56" s="28" t="s">
        <v>48</v>
      </c>
      <c r="F56" s="26">
        <v>8</v>
      </c>
    </row>
    <row r="57" spans="2:11" ht="28.5" customHeight="1" thickBot="1" x14ac:dyDescent="0.3">
      <c r="B57" s="12">
        <v>30</v>
      </c>
      <c r="C57" s="12"/>
      <c r="D57" s="27" t="s">
        <v>56</v>
      </c>
      <c r="E57" s="14" t="s">
        <v>16</v>
      </c>
      <c r="F57" s="22">
        <v>8</v>
      </c>
    </row>
    <row r="58" spans="2:11" ht="30.75" customHeight="1" x14ac:dyDescent="0.25">
      <c r="B58" s="16">
        <v>31</v>
      </c>
      <c r="C58" s="16"/>
      <c r="D58" s="17" t="s">
        <v>57</v>
      </c>
      <c r="E58" s="18"/>
      <c r="F58" s="19"/>
    </row>
    <row r="59" spans="2:11" ht="18.75" customHeight="1" thickBot="1" x14ac:dyDescent="0.3">
      <c r="B59" s="20"/>
      <c r="C59" s="20"/>
      <c r="D59" s="21" t="s">
        <v>58</v>
      </c>
      <c r="E59" s="14" t="s">
        <v>59</v>
      </c>
      <c r="F59" s="32">
        <v>0.15</v>
      </c>
    </row>
    <row r="60" spans="2:11" ht="18.75" customHeight="1" thickBot="1" x14ac:dyDescent="0.3">
      <c r="B60" s="12">
        <v>32</v>
      </c>
      <c r="C60" s="12"/>
      <c r="D60" s="27" t="s">
        <v>60</v>
      </c>
      <c r="E60" s="28" t="s">
        <v>61</v>
      </c>
      <c r="F60" s="26">
        <v>2</v>
      </c>
    </row>
    <row r="61" spans="2:11" ht="18.75" customHeight="1" thickBot="1" x14ac:dyDescent="0.3">
      <c r="B61" s="12">
        <v>33</v>
      </c>
      <c r="C61" s="12"/>
      <c r="D61" s="27" t="s">
        <v>62</v>
      </c>
      <c r="E61" s="28" t="s">
        <v>63</v>
      </c>
      <c r="F61" s="26">
        <v>1</v>
      </c>
    </row>
    <row r="62" spans="2:11" ht="18" customHeight="1" thickBot="1" x14ac:dyDescent="0.3"/>
    <row r="63" spans="2:11" ht="27" customHeight="1" thickBot="1" x14ac:dyDescent="0.3">
      <c r="I63" s="33" t="s">
        <v>64</v>
      </c>
      <c r="J63" s="34"/>
      <c r="K63" s="35">
        <f>ROUND(SUM(H11:H60),2)</f>
        <v>0</v>
      </c>
    </row>
    <row r="64" spans="2:11" ht="18" customHeight="1" thickBot="1" x14ac:dyDescent="0.3">
      <c r="I64" s="36" t="s">
        <v>65</v>
      </c>
      <c r="J64" s="37"/>
      <c r="K64" s="35">
        <f>ROUND(K63*0.23,2)</f>
        <v>0</v>
      </c>
    </row>
    <row r="65" spans="9:11" ht="27" customHeight="1" thickBot="1" x14ac:dyDescent="0.3">
      <c r="I65" s="33" t="s">
        <v>66</v>
      </c>
      <c r="J65" s="34"/>
      <c r="K65" s="35">
        <f>ROUND(1.23*K63,2)</f>
        <v>0</v>
      </c>
    </row>
    <row r="66" spans="9:11" ht="27" customHeight="1" x14ac:dyDescent="0.25"/>
    <row r="67" spans="9:11" ht="18" customHeight="1" x14ac:dyDescent="0.25"/>
    <row r="68" spans="9:11" ht="39.75" customHeight="1" x14ac:dyDescent="0.25"/>
    <row r="69" spans="9:11" ht="18" customHeight="1" x14ac:dyDescent="0.25"/>
    <row r="70" spans="9:11" ht="27" customHeight="1" x14ac:dyDescent="0.25"/>
    <row r="71" spans="9:11" ht="18" customHeight="1" x14ac:dyDescent="0.25"/>
    <row r="72" spans="9:11" ht="18" customHeight="1" x14ac:dyDescent="0.25"/>
    <row r="73" spans="9:11" ht="18" customHeight="1" x14ac:dyDescent="0.25"/>
    <row r="74" spans="9:11" ht="18" customHeight="1" x14ac:dyDescent="0.25"/>
    <row r="75" spans="9:11" ht="18" customHeight="1" x14ac:dyDescent="0.25"/>
    <row r="76" spans="9:11" ht="18" customHeight="1" x14ac:dyDescent="0.25"/>
    <row r="77" spans="9:11" ht="18" customHeight="1" x14ac:dyDescent="0.25"/>
    <row r="78" spans="9:11" ht="18" customHeight="1" x14ac:dyDescent="0.25"/>
    <row r="79" spans="9:11" ht="18" customHeight="1" x14ac:dyDescent="0.25"/>
    <row r="80" spans="9:11" ht="18" customHeight="1" x14ac:dyDescent="0.25"/>
  </sheetData>
  <mergeCells count="40">
    <mergeCell ref="I63:J63"/>
    <mergeCell ref="I64:J64"/>
    <mergeCell ref="I65:J65"/>
    <mergeCell ref="B47:B48"/>
    <mergeCell ref="C47:C48"/>
    <mergeCell ref="B54:B55"/>
    <mergeCell ref="C54:C55"/>
    <mergeCell ref="B58:B59"/>
    <mergeCell ref="C58:C59"/>
    <mergeCell ref="B39:B40"/>
    <mergeCell ref="C39:C40"/>
    <mergeCell ref="B41:B42"/>
    <mergeCell ref="C41:C42"/>
    <mergeCell ref="B43:B44"/>
    <mergeCell ref="C43:C44"/>
    <mergeCell ref="B29:B30"/>
    <mergeCell ref="C29:C30"/>
    <mergeCell ref="B33:B34"/>
    <mergeCell ref="C33:C34"/>
    <mergeCell ref="B36:B37"/>
    <mergeCell ref="C36:C37"/>
    <mergeCell ref="B19:B20"/>
    <mergeCell ref="C19:C20"/>
    <mergeCell ref="B21:B22"/>
    <mergeCell ref="C21:C22"/>
    <mergeCell ref="B24:B25"/>
    <mergeCell ref="C24:C25"/>
    <mergeCell ref="B12:B13"/>
    <mergeCell ref="C12:C13"/>
    <mergeCell ref="B14:B15"/>
    <mergeCell ref="C14:C15"/>
    <mergeCell ref="B17:B18"/>
    <mergeCell ref="C17:C18"/>
    <mergeCell ref="B2:F3"/>
    <mergeCell ref="B4:F5"/>
    <mergeCell ref="B6:F6"/>
    <mergeCell ref="B7:B8"/>
    <mergeCell ref="C7:C8"/>
    <mergeCell ref="E7:E8"/>
    <mergeCell ref="F7:F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Dyrektor</dc:creator>
  <cp:lastModifiedBy>Dyrektor</cp:lastModifiedBy>
  <dcterms:created xsi:type="dcterms:W3CDTF">2023-08-02T07:14:32Z</dcterms:created>
  <dcterms:modified xsi:type="dcterms:W3CDTF">2023-08-02T07:15:20Z</dcterms:modified>
</cp:coreProperties>
</file>