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3"/>
  </bookViews>
  <sheets>
    <sheet name="Pak. nr 1 " sheetId="1" r:id="rId1"/>
    <sheet name="Pak. nr 2 " sheetId="2" r:id="rId2"/>
    <sheet name="Pak. nr 19" sheetId="3" r:id="rId3"/>
    <sheet name="Pak. nr 21 " sheetId="4" r:id="rId4"/>
  </sheets>
  <definedNames/>
  <calcPr fullCalcOnLoad="1"/>
</workbook>
</file>

<file path=xl/sharedStrings.xml><?xml version="1.0" encoding="utf-8"?>
<sst xmlns="http://schemas.openxmlformats.org/spreadsheetml/2006/main" count="2051" uniqueCount="697">
  <si>
    <t>Formularz asortymentowo-cenowy</t>
  </si>
  <si>
    <t>Lp.</t>
  </si>
  <si>
    <t>Ilość</t>
  </si>
  <si>
    <t>Cena jedn.</t>
  </si>
  <si>
    <t>Wartość</t>
  </si>
  <si>
    <t>Stawka VAT</t>
  </si>
  <si>
    <t>Razem</t>
  </si>
  <si>
    <t>netto</t>
  </si>
  <si>
    <t>brutto</t>
  </si>
  <si>
    <t>Brutto</t>
  </si>
  <si>
    <t>op.</t>
  </si>
  <si>
    <t>%</t>
  </si>
  <si>
    <t>Nazwa, postać dawka, jednostka</t>
  </si>
  <si>
    <t>Jednostka miary</t>
  </si>
  <si>
    <t>podatku VAT</t>
  </si>
  <si>
    <t>Sposób obliczenia ceny:</t>
  </si>
  <si>
    <t>ilość*cena jednostkowa netto=wartość netto+kwota podatku VAT=wartość brutto</t>
  </si>
  <si>
    <t>Nazwa handlowa Producent                           EAN*</t>
  </si>
  <si>
    <t>op</t>
  </si>
  <si>
    <t>szt</t>
  </si>
  <si>
    <t>Nazwa handlowa …................................ Producent      …................................      EAN …................................</t>
  </si>
  <si>
    <t>Nazwa handlowa …................................ Producent      …................................   EAN …................................</t>
  </si>
  <si>
    <t>Nazwa handlowa …................................ Producent      …................................  EAN …................................</t>
  </si>
  <si>
    <t>Nazwa handlowa …................................ Producent      …................................                           EAN …................................</t>
  </si>
  <si>
    <t>Nazwa handlowa …................................ Producent      …................................          EAN …................................</t>
  </si>
  <si>
    <t>szt.</t>
  </si>
  <si>
    <t>Aripiprazol 7,5mg/ml fiol</t>
  </si>
  <si>
    <t>Aripiprazol 400 mg inj.x 1 fiol</t>
  </si>
  <si>
    <t>Aethylum chloratum aer 70g</t>
  </si>
  <si>
    <t>Mykofenolan mofetylu 0,25g x 100kaps</t>
  </si>
  <si>
    <t>Clotrimazolum 1% roztwór 15 ml</t>
  </si>
  <si>
    <t>Clotrimazolum 1% krem 20 g</t>
  </si>
  <si>
    <t>Cetrizini dihydrochlorici krople 10mg/ml 20 ml</t>
  </si>
  <si>
    <t>Crotamiton maść 40 g</t>
  </si>
  <si>
    <t>Cyclonamine 12,5% 2 ml x 5 amp.</t>
  </si>
  <si>
    <t>Heparinum krem 300j.m./g   20g</t>
  </si>
  <si>
    <t>Hydrocortisonum 20mg x 20 tabl.</t>
  </si>
  <si>
    <t>Kalium Chloridum syrop 150 ml</t>
  </si>
  <si>
    <t>Lactulosum syrop 150 ml</t>
  </si>
  <si>
    <t>Levetiracetam r-r doust.100mg/ml 300ml</t>
  </si>
  <si>
    <t>Levocetyryzyna r-r doustny 0,5mg/ml a 200ml</t>
  </si>
  <si>
    <t>Lithium carbonicum x 60 tabl.</t>
  </si>
  <si>
    <t>Loratadinum 10 mg x 30 tabl.</t>
  </si>
  <si>
    <t>Neomycinum aerosol  32 g 55 ml</t>
  </si>
  <si>
    <t>Paraffinum płyn 100 g</t>
  </si>
  <si>
    <t>Propranolol 10 mg x 50 tabl.</t>
  </si>
  <si>
    <t>Pyrantelum 0,25 g x 3 tabl.</t>
  </si>
  <si>
    <t>Pyrantelum 0,25 g/5 ml 15ml zawiesina</t>
  </si>
  <si>
    <t>Oxymetazolini hydrochlor.0,025% 10ml krople do nosa/aerosol</t>
  </si>
  <si>
    <t>Vaselinum album tuba 20 g</t>
  </si>
  <si>
    <t>Amfoterycyna B 50 mg liposomalna fiol.</t>
  </si>
  <si>
    <t>PAKIET NR 1</t>
  </si>
  <si>
    <t>*W przypadku asortymentu, który nie posiada numeru katalogowego/kodu EAN należy wpisać nie dotyczy</t>
  </si>
  <si>
    <t>lub uzupełnić kolumnę informacją, która pozwoli na zidentyfikowanie przedmiotu zamówienia</t>
  </si>
  <si>
    <t>PAKIET NR 2</t>
  </si>
  <si>
    <t>Atropinum sulf. 1% krople do oczu 5ml</t>
  </si>
  <si>
    <t>Atropinum sulf. 1 mg/ml x 10amp</t>
  </si>
  <si>
    <t>Baclofen 10mg x 50tabl</t>
  </si>
  <si>
    <t>Baclofen 25mg x 50tabl</t>
  </si>
  <si>
    <t>Barium sulfur.zaw 200 ml</t>
  </si>
  <si>
    <t>Clemastinum inj 1mg /ml x 5amp a 2ml</t>
  </si>
  <si>
    <t>Clemastinum  1mg x 30tabl</t>
  </si>
  <si>
    <t>Clemastinum  1mg /10ml a 100ml syrop</t>
  </si>
  <si>
    <t>Dopaminum h/chl 1% 50mg/5ml x 10 amp</t>
  </si>
  <si>
    <t>Dopaminum h/chl 4% 200mg/5ml x 10 amp</t>
  </si>
  <si>
    <t>Escitalopram 10 mg x 28 tabl powl.</t>
  </si>
  <si>
    <t>Escitalopram 10 mg x 28 tabl uleg.rozpad.w jamie ustnej</t>
  </si>
  <si>
    <t>Fluconazolum 50mg x 14 kaps</t>
  </si>
  <si>
    <t>Furosemid 20mg/2ml x 5amp</t>
  </si>
  <si>
    <t>Heparinum 5000j.m./ml a 5ml x 10fiol</t>
  </si>
  <si>
    <t>Hydroxyzinum 10mg x 30 tabl</t>
  </si>
  <si>
    <t>Hydroxyzinum 25mg x 30 tabl</t>
  </si>
  <si>
    <t>Itraconazol 100mg x 28 kaps</t>
  </si>
  <si>
    <t>Kalium Chloratum 15% 20ml x 10fiol</t>
  </si>
  <si>
    <t>Kalium Chloratum 15% 10ml x 50amp</t>
  </si>
  <si>
    <t>Levonor 1mg/1ml x 10 amp</t>
  </si>
  <si>
    <t>Loperamid 2mg x 30 tabl</t>
  </si>
  <si>
    <t>Metoclopramidum  10mg x 50tabl</t>
  </si>
  <si>
    <t>Natrium bicarb. 8,4% 20ml x 10amp</t>
  </si>
  <si>
    <t>Natrium chloratum 0,9% 10ml x 100amp plast</t>
  </si>
  <si>
    <t>Natrium chloratum 10% 10ml x 100amp plast</t>
  </si>
  <si>
    <t>Omeprazol 40mg fiol</t>
  </si>
  <si>
    <t>Opipramol hydrochlor. 50mg x 20tabl</t>
  </si>
  <si>
    <t>Pentoxyfilline 400mg x 60tabl o przedł.uwal.</t>
  </si>
  <si>
    <t>Pentoxyfilline 100mg/5ml x 5amp</t>
  </si>
  <si>
    <t>Piracetam 1g/5ml x 12 amp.</t>
  </si>
  <si>
    <t>Propofolum 1% 20ml x 5 fiol</t>
  </si>
  <si>
    <t>PAKIET NR 19</t>
  </si>
  <si>
    <t>Dieta cząstkowa w proszku o dużej zawartości węglowodanów (maltodekstryn, maltozy i glukozy) 96g/100g proszku, o niskiej osmolarności. Puszka 400 g. Typu Fantomalt</t>
  </si>
  <si>
    <t>Żywność specjalnego przeznaczenia medycznego dla niemowląt od urodzenia, do postępowania dietetycznego w przypadku ulewań. Preparat do zagęszczania mleka kobiecego, preparatu mlekozastępczego, mleka modyfikowanego.
Zawiera substancję zagęszczającą w postaci mączki chleba świętojańskiego, osmolarność 11 mOsmol/l (135 g). Typu Bebilon Nutriton Instant</t>
  </si>
  <si>
    <t xml:space="preserve">szt. </t>
  </si>
  <si>
    <t xml:space="preserve">Żywność specjalnego przeznaczenia medycznego do postępowania dietetycznego w niedożywieniu związanym z chorobą.Dieta kompletna, dojelitowa dostosowana składem do żywienia dzieci w wieku 1-6 lat (lub o masie ciała 8-20 kg), normokaloryczna (1 kcal/1 ml), normobiałkowa (serwatka i kazeina w proporcjach 60:40)
zawartość białka 2,5 g/100ml, z dodatkiem wielonienasyconych kwasów tłuszczowych (EPA, DHA) z przewagą DHA (35,7 mg/100 ml), bezresztkowa, niska osmolarność 200 mOsm/l, opakowanie 500 ml, nie zawiera laktozy i glutenu.Zawiera
karotenoidy, cholinę, karnitynę i taurynę. Typu Nutrini </t>
  </si>
  <si>
    <t>Żywność specjalnego przeznaczenia medycznego do postępowania dietetycznego w niedożywieniu związanym z chorobą u pacjentów z zaburzeniami wchłaniania i/lub trawienia. Dieta kompletna, dojelitowa dostosowana składem do żywienia dzieci w wieku 1-6 lat (lub o masie ciała 8-20 kg), normokaloryczna (1 kcal/1 ml), peptydowa (oligomeryczna) – hydrolizat białka serwatkowego 2,8 g/100ml, 46% tłuszczów MCT, bezresztkowa, o osmolarności 295 mOsm/l, opakowanie poj 500
ml. Zawiera karotenoidy, cholinę, karnitynę i taurynę. Nie zawiera glutenu. Typu Nutrini Peptisorb</t>
  </si>
  <si>
    <t xml:space="preserve">Żywność specjalnego przeznaczenia medycznego dla niemowląt od urodzenia do postępowania dietetycznego w przypadku ulewań. Nasza unikalna kompozycja składników odżywczych, zawiera zagęstnik mączkę chleba świętojańskiego, oligosacharydy prebiotyczne scGOS/lcFOS w proporcji 9:1 w ilości 0,4 g/100 ml, postbiotyki oraz proporcję kazeiny do
Serwatki 60:40. Opakowanie 400 g. Typu Bebilon AR </t>
  </si>
  <si>
    <t>Żywność specjalnego przeznaczenia medycznego do postępowania dietetycznego u niemowląt przedwcześnie urodzonych. Zawiera kompozycję oligosacharydów prebiotycznych scGOS/lcFOS w stosunku 9:1, tłuszcze, w tym: trójglicerydy średniołańcuchowe (MCT) w ilości 0,3 g/100 ml, LCPUFA w połączeniu z fosfolipidami oraz bezwodny tłuszcz mleczny (źródło ß-palmitynianu), DHA 20,0 mg/100 ml, AA 20,0 mg/100 ml, ALA 71,5 mg/100 ml, witaminy, składniki mineralne, w tym żelazo 1,6 mg/100 ml, białko 2,7 g/100 ml, nukleotydy 3,4 mg/100 ml, osmolarność 320 mOsmol/l. Typu Bebilon Nenatal Premium 400 g</t>
  </si>
  <si>
    <t xml:space="preserve">Mleko początkowe w płynie przeznaczone dla niemowląt od urodzenia, gotowe do spożycia. Kompletna kompozycja składników odżywczych. Formuła zawierająca unikalną kompozycję oligosacharydów prebiotycznych scGOS/lcFOS w stosunku 9:1 w dawce 0,8 g/100 ml oraz postbiotyków, kwasy tłuszczowe DHA 16,5 mg/100 ml, AA 16,5 mg/100 ml witaminy, składniki mineralne, zawartość białka 1,3 g/100 ml, żelazo 0,53 mg/100 ml.  Typu BEBILON 1 PRONUTRA ADVANCE RTF (płyn) 90ml </t>
  </si>
  <si>
    <t>Mleko początkowe w płynie przeznaczone dla niemowląt od urodzenia, gotowe do spożycia . Kompletna kompozycja składników odżywczych , zawierająca unikalną kompozycję oligosacharydów prebiotycznych scGOS/lcFOS w stosunku 9:1 w iości 0,8 g/100 ml, HMO 2’FL oraz postbiotyki, 100% laktozy , β-palmitynian , DHA 16,5 mg/100 ml, AA 16,5 mg/100 ml,
ALA 51,0 mg/100 ml, witaminy , składniki mineralne , zawartość białka 1,3 g/100 ml, żelazo 0,53 mg/100 ml, nukleotydy 2,3 mg/100 ml. Typu Bebilon ProFutura RTF x 70 ml</t>
  </si>
  <si>
    <t>Mleko początkowe w płynie przeznaczone dla niemowląt od urodzenia, gotowe do spożycia. Kompletna kompozycja składników odżywczych. Formuła zawierająca unikalną kompozycję oligosacharydów prebiotycznych scGOS/lcFOS w stosunku 9:1 w dawce 0,8 g/100 ml oraz postbiotyki, kwasy tłuszczowe DHA 16,5 mg/100 ml, AA 16,5 mg/100 ml witaminy, składniki mineralne, zawartość białka 1,3 g/100 ml, żelazo 0,53 mg/100 ml, nukleotydy 2,3 mg/100 ml. Typu Bebilon 1 Pronutra 200 ml</t>
  </si>
  <si>
    <t>Mleko następne w płynie przeznaczone dla niemowląt powyżej 6. miesiąca życia, gotowe do spożycia. Formuła
zawierająca unikalną kompozycję oligosacharydów prebiotycznych scGOS/lcFOS w stosunku 9:1 w dawce 0,8 g/100 ml oraz postbiotyki, kwasy tłuszczowe DHA 17,0 mg/100 ml, AA 8,8 mg/100 ml witaminy, składniki mineralne, zawartość białka 1,4 g/100 ml, żelazo 1,0 mg/100 ml. Typu Bebilon 2 Pronutra 200ml</t>
  </si>
  <si>
    <t>Mleko początkowe w płynie, przeznaczone dla niemowląt od urodzenia, gotowe do spożycia. Zawiera kompletną kompozycję składników odżywczych, w tym białko serwatkowe o nieznacznym stopniu hydrolizy oraz oligosacharydy prebiotyczne scGOS/lcFOS w stosunku 9:1 w dawce 0,8 g/100 ml, białko 1,5 g/100 ml, żelazo 0,53 mg/100 ml, kwasy tłuszczowe LCPUFA, DHA 16,5 mg/100 ml, ARA 16,5 mg/100 ml, nukleotydy 2,3 mg/100 ml. Typu Bebilon Prosyneo HA x 90ml</t>
  </si>
  <si>
    <t>Dieta kompletna pod względem odżywczym, zawiera transformujący czynnik wzrostu TGF - β2, kwasy tłuszczowe MCT stanowią 26% tłuszczów. Białko: białka mleka. Tłuszcz: tłuszcz mleczny, trójglicerydy średniołańcuchowe (MCT), olej kukurydziany. Węglowodany: syrop glukozowy, sacharoza. Do postępowania dietetycznego w chorobie Leśniowskiego- Crohna. Odpowiednia dla dzieci powyżej 5. roku życia. Osmolarność 290 mOsm/l. Proszek, 400 g. Smaki: neutralny. Typu Modulen.</t>
  </si>
  <si>
    <t>Dieta kompletna pod względem odżywczym, na bazie częściowo hydrolizowanego białka serwatkowego (3,0 g / 100 ml ), kwasy tłuszczowe MCT stanowią 53% tłuszczów, możliwość indywidualnego dopasowania kaloryczności (1 - 1,5 kcal/ml). Białko: częściowo hydrolizowane białko serwatkowe. Tłuszcz: trójglicerydy średniołańcuchowe (MCT), oleje roślinne (olej rzepakowy, olej słonecznikowy). Węglowodany: maltodekstryna, sacharoza, skrobia. Odpowiednia dla dzieci powyżej 1. roku życia. Osmolarność 322mOsm/l. Proszek, 400 g. Smak: waniliowy. Typu Peptamen Junior</t>
  </si>
  <si>
    <t>Dieta kompletna pod względem odżywczym, zawiera kultury bakterii: Lactobacillus paracasei NCC2461, (ST11) i Bifidobacterium longum NCC3001 (BB536), zawiera błonnik rozpuszczalny Prebio1TM, kwasy tłuszczowe MCT stanowią 17% tłuszczów, możliwość indywidualnego dopasowania kaloryczności (1 - 1,5 kcal/ml). Białko: białko serwatkowe i kazeina. Tłuszcz: oleje roślinne (słonecznikowy, rzepakowy), trójglicerydy średniołańcuchowe (MCT), olej rybi. Węglowodany: maltodekstryna, sacharoza. Błonnik: guma arabska, fruktooligosacharydy, inulina. Odpowiednia dla dzieci powyżej 1. roku życia. Osmolarność 330mOsm/l Proszek, 400 g. Smak: waniliowy. Typu Resource Junior</t>
  </si>
  <si>
    <t>Dieta kompletna pod względem odżywczym, normoenergetyczna (1 kcal/ml), źródłem białka jest białko serwatkowe (36%) i kazeina (64%), normobiałkowa (2g/100ml). Białko: białka mleka. Tłuszcz: oleje roślinne (słonecznikowy, rzepakowy), olej rybi. Węglowodany: maltodekstryna. Odpowiednia dla dzieci powyżej 1. roku życia. Płyn, butelka 500 ml. Smak: neutralny. Typu Isosource Junior</t>
  </si>
  <si>
    <t>Produkt ( żywność )  specjalnego przeznaczenia medycznego do postępowania dietetycznego w przypadku zaburzeń trawiennych : kolki , zaparcia , ulewania. Produkt zawiera skrobię ziemniaczaną , Błonnik GOS/FOS oraz kultury bakterii L. reuteri. Zawartość białka 1.3/100 ml,
FOS 0.04g/100ml , GOS 0.36g/100ml , DHA 17mg/100ml , ARA 17mg/100ml . Z dodatkiem Tauryny 4.2 mg/100 ml, L – Karnityny -2 mg/100ml , Nukleotydów mg/100ml . Osmolarność 226 mOsm/l. Wartość  energetyczna 67 kcal/100ml. Opakowanie 400g . Typu NAN EXPERT PRO TOTAL COMFORT</t>
  </si>
  <si>
    <t xml:space="preserve"> Bezglutenowy produkt zbożowy bez dodatku cukru, do stosowania po 4 miesiącu życia.  Nie zawiera glutenu, laktozy, białka sojowego oraz białka mleka krowiego. W składzie mączka ryżowa 78% i mączka chleba świętojańskiego 19 %, Oleje roślinne ( olej rzepakowy, olej słonecznikowy) . Wartość odżywcza 428 kcal w 100g/. Opakowanie 300g. Typu Sinlac</t>
  </si>
  <si>
    <t>Mleko początkowe w płynie, gotowe do spożycia dla niemowląt od urodzenia zawierające białko Optipro  1.24 g /100 ml, błonnik 2-FL (HMO ) 0.1 g /100ml , DHA – 17mg/100 ml , ARA – 17mg/100ml oraz dodatek :  Tauryny 4mg/100ml , L- Karnityny 1.1mg/100ml i nukleotydów 2.1 mg/100ml o wartości energetycznej 68kcal w 100 ml. Objętość 200 ml . Typu NAN Optipro Plus 1 HMO</t>
  </si>
  <si>
    <t>Hipoalergiczne mleko początkowe w płynie dla zdrowych niemowląt z podwyższonym ryzykiem alergii na białko mleka krowiego. Preparat o potwierdzonej klinicznie skuteczności w redukcji ryzyka wystąpienia alergii, zawierający białko OPTIPRO HA w ilości 1,3g/100 ml. Pojemność butelki 90 ml. Typu NAN Expertpro HA 1</t>
  </si>
  <si>
    <t>Dieta kompletna pod względem odżywczym, płynna, na bazie częściowo hydrolizowanego białka serwatkowego (3 g /100 ml), kwasy tłuszczowe MCT stanowią 60% tłuszczów. Białko: częściowo hydrolizowane białko serwatkowe. Tłuszcz: trójglicerydy średniołańcuchowe (MCT), olej sojowy. Węglowodany: maltodekstryna, sacharoza, skrobia. Odpowiednia dla dzieci powyżej 1 roku życia. Osmolarność 280mOsm/l. Płyn, butelka Smartflex 500 ml. Smak: neutralny. Typu Peptamen Junior</t>
  </si>
  <si>
    <t>Dieta kompletna pod względem odżywczym, wysokoenergetyczna (1,5 kcal/ml), na bazie częściowo hydrolizowanego białka serwatkowego (4,5 g/100 ml), kwasy tłuszczowe MCT stanowią 60% tłuszczów, z dodatkiem błonnika (0,7g/100ml). Białko: częściowo hydrolizowane białko serwatkowe. Tłuszcz: trójglicerydy średniołańcuchowe (MCT), olej sojowy, olej rzepakowy, olej rybi. Węglowodany: maltodekstryna. Błonnik: fruktooligosacharydy, inulina. Odpowiednia dla dzieci powyżej 1 roku życia. Osmolarność 415mOsm/l. Płyn, butelka Smartflex 500 ml. Smak: neutralny. Typu Peptamen Junior Advance</t>
  </si>
  <si>
    <t xml:space="preserve">Dieta kompletna pod względem odżywczym, wysokoenergetyczna (1 kcal/ml), na bazie częściowo hydrolizowanego białka serwatkowego (2,6 g/100 ml), w produkcie obecne są tłuszcze strukturalne zawierające kwas palmitynowy w pozycji sn - 2, wzorowane na mleku kobiecym, zawiera laktozę 6,4 g/100 ml. Białko: częściowo hydrolizowane białko serwatkowe. Tłuszcz: oleje roślinne (słonecznikowy, strukturyzowany palmowy, kokosowy, rzepakowy), olej rybi, olej z Mortierella Alpina. Węglowodany: maltodekstryna, laktoza. Dla dzieci od urodzenia. Osmolarność 336mOsm/l. Płyn, butelka 90 ml. Smak: neutralny. Typu Infasource </t>
  </si>
  <si>
    <t>W celu weryfikacji kompatybilności oferowanego przedmiotu zamówienia Zamawiający wymaga próbek - najmniejsze dostępne opakowanie na rynku.</t>
  </si>
  <si>
    <t>PAKIET NR 21</t>
  </si>
  <si>
    <t>PZ/9/2024</t>
  </si>
  <si>
    <t>ZAŁĄCZNIK NR 1 do SWZ</t>
  </si>
  <si>
    <t>Aciclovirum  400mg/5 ml butelka150 ml/g</t>
  </si>
  <si>
    <t>Aciclovirum  5% krem 5 g</t>
  </si>
  <si>
    <t>Acidum fusidicum 2% krem 15 g</t>
  </si>
  <si>
    <t>Adapalenum 1mg/g  30g krem</t>
  </si>
  <si>
    <t>Albendazolum zawiesina  400mg/20ml  20ml</t>
  </si>
  <si>
    <t>Allantoine maść 30 g</t>
  </si>
  <si>
    <t>Aluminii acetotartras 10mg/g żel 1% 75g</t>
  </si>
  <si>
    <t>Aluminium acetate x 6 tabl.</t>
  </si>
  <si>
    <t>Atracuriun besilas  25mg/2,5ml x 5amp</t>
  </si>
  <si>
    <t>Benzydaminum hydrochloricum spray 30 g</t>
  </si>
  <si>
    <t>Budesonidum  50mcg/D. aer do nosa 10 ml</t>
  </si>
  <si>
    <t>Calcium  glubionas  anhydr, Calcium lactobionas  dihydricus . Syrop  zawierający 115,6mg jonów Ca²⁺/5ml. Opakowanie 150ml</t>
  </si>
  <si>
    <t xml:space="preserve">Carbamazepin 2% syrop 250 ml </t>
  </si>
  <si>
    <t>Carbomerum 2mg/g  żel do oczu. Opakowanie 10 g</t>
  </si>
  <si>
    <t>Cetirizinum dihydrochloridum 5mg + Pseudoephedrinum hydrochloridum 120mg x  14 tabl. o przedłużonym uwalnianiu</t>
  </si>
  <si>
    <t>Clozapinum  100 mg x 50 tabl.</t>
  </si>
  <si>
    <t>Clozapinum  25 mg x 50 tabl.</t>
  </si>
  <si>
    <t>Collagenasum 1,2j/g  maść 20 g</t>
  </si>
  <si>
    <t>Cyclofosfamidum  50 mg x 50 draż</t>
  </si>
  <si>
    <t>Cyclosporinum  10 mg x 60 kaps</t>
  </si>
  <si>
    <t>Czopki przeciw hemoroidom. Opakowanie x 12 czopków</t>
  </si>
  <si>
    <t xml:space="preserve">Delphini consolidae tinct.  Płyn  100 ml </t>
  </si>
  <si>
    <t>Delteparinum natricum  5000j.m/0,2 ml x 10 amp-strzyk.</t>
  </si>
  <si>
    <t>Desloratadinum 0,5mg/ml a 150 ml r-r doustny</t>
  </si>
  <si>
    <t>Desloratadinum 5mg x 30 tabl</t>
  </si>
  <si>
    <t>Dexamethasonum  aer.55 ml</t>
  </si>
  <si>
    <t>Dexamethazonum 0,1% gtt.opth. Opakowanie  5ml</t>
  </si>
  <si>
    <t>Dexmedetomidinum 100 μg/ml inj.  2 ml x 5 amp</t>
  </si>
  <si>
    <t>Dexpanthenolum 50mg/g  krem. Opakowanie  tuba  30g</t>
  </si>
  <si>
    <t xml:space="preserve">Dextromethorphani hydrobromidum  15 mg + dexpanthenolum 50mg/5ml   syrop 100ml </t>
  </si>
  <si>
    <t xml:space="preserve">Dextromethorphani hydrobromidum  7,5 mg + dexpanthenolum 50mg/5ml   syrop 100ml </t>
  </si>
  <si>
    <t>Dezpantenolum 5%  żel do oczu 10 g</t>
  </si>
  <si>
    <t>Diclofenacum  100g żel</t>
  </si>
  <si>
    <t>Diclofenacum natricum 0,1%  krople oczne. Opakowanie  5 ml</t>
  </si>
  <si>
    <t>Dimetindeni maleas  0,1% 20 ml krople</t>
  </si>
  <si>
    <t>Dimetindeni maleas 0,1% 30 g żel</t>
  </si>
  <si>
    <t>Dorzolamidum hydrochloricum  20mg/ml 3 x 5 ml gtt.opth</t>
  </si>
  <si>
    <t>Dziegieć sosnowy, siarka strącona,ichtiol jasny,gliceryna, mocznik. Szampon; opakowanie 150ml</t>
  </si>
  <si>
    <t xml:space="preserve">Etomidate   20mg/10 ml, emulsja tłuszczowa MCT/LCT , inj dożylne x 10 </t>
  </si>
  <si>
    <t>Fluticasoni propionas aer.inh 125mcg/d x 60daw.</t>
  </si>
  <si>
    <t>Fluticasoni propionas aer.inh 250mcg/d x 120daw</t>
  </si>
  <si>
    <t>Fluticasoni propionas krem 0,5mg/g .Opakowanie 15g</t>
  </si>
  <si>
    <t>Glicerolum, vaselinum album paraffinum linq. , emolient w postaci kremu. Opakowanie 500g</t>
  </si>
  <si>
    <t>Glucagoni hydrochloridum, proszek i rozpuszczalnik do sporządzania roztwor do wstrzykiwań  1mg x 1 amp-strzyk</t>
  </si>
  <si>
    <t xml:space="preserve">Heparinum natricum 1000 I.U/g. Żel  100g </t>
  </si>
  <si>
    <t>Hialuronian  sodu  0,15% , nawilżające krople do oczu i soczewek. Opakowanie  10ml</t>
  </si>
  <si>
    <t>Hippocastani corticis extractum sicc. + lidocainum hydrochloridum monohydratum ( 62,5 mg+ 5mg)/g  maść doodbytnicza  30 g</t>
  </si>
  <si>
    <t>Hydroksymetyloceluloza  0,3% , dexpanthenol  gtt. Ophtal. Opakowanie 10 ml</t>
  </si>
  <si>
    <t>Hyoscini butylbromidum+ Metamizolum natricum 10mg+250mg x 10 tabl.</t>
  </si>
  <si>
    <t>Insulinum  humanum 100 j.m/ml o krótkim czasie działania x 1; fiolki  10 ml</t>
  </si>
  <si>
    <t>Iodi  solutio spirituosa. Roztwór na skórę. Opakowanie  20 g.</t>
  </si>
  <si>
    <t>Iodixanolum inj. 270mg/ml 100 ml x 10 but</t>
  </si>
  <si>
    <t>Ipratropium bromidum 20mcg/dawkę  aer 10 ml</t>
  </si>
  <si>
    <t>Komplex witamin z grupy B   x 50 draż.</t>
  </si>
  <si>
    <t>Koncentrat do kąpieli  zawierający 6% podchloryn sodu. Opakowanie 100 g</t>
  </si>
  <si>
    <t>Koncentrat do sporządzania roztworu do infuzji, zawierający pierwiastki śladowe , przeznaczony do uzupełnienia żywienia pozajelitowego u wcześniaków, noworodków i dzieci. .Opakowanie 10  fiolek x 10ml</t>
  </si>
  <si>
    <t>Krem barierowo-ochronny dla dzieci i dorosłych  o składzie: aqua, paraffinum liq.,zinc .Oxyd.,lanolinum cera.,microcristallina ,sorbiton.,sesquoleate, benzyl benzoate., cera alba,benzyl alkohol, linalyl acetate,propylene glycol,benzyl cinnamate, lavendula angustifolia oil. Citric acid, BHP. Opakowanie 125 g</t>
  </si>
  <si>
    <t>Lactobacillus  rhamnosus  GG ATCC 53103  1 mld CFU /1 kroplę. Opakowanie  5ml</t>
  </si>
  <si>
    <t>Lactobacillus  rhamnosus min. 10 mld CFU/ 1 kapsułkę. Opakowanie x 10  kaps. Zarejestrowany jako lek.</t>
  </si>
  <si>
    <t>Lidocainum + prylokainum (25mg/g + 25mg/g)  krem 30 g</t>
  </si>
  <si>
    <t>Lini oleum virginale maść 20% 30 g</t>
  </si>
  <si>
    <t>Magnesium hydroaspartas  300mg  (20mg Mg 2+) x 50 tabl.</t>
  </si>
  <si>
    <t>Magnesium hydroaspartas  500mg  (34mg Mg 2+) x 50 tabl.</t>
  </si>
  <si>
    <t>Magnesium hydroaspartas + Kalium hydroaspartas (250mg+250mg ) x 50 tabl.</t>
  </si>
  <si>
    <t>Maść hemostatyczna zawierająca nasycone kwasy tłuszczowe,wyciąg białkowy z drożdży, fosfatydylocholinę , octan tokoferolu, wosk pszczeli,olej sojowy,alkohol stearylowy, chlorki wapnia, potasu, magnezu.Opakowanie 30g</t>
  </si>
  <si>
    <t>Maść zawierająca  wyciąg płynny z kłacza pierciornika , sulfobituminian amonowy , tlenek cynku ( 3g+2g+20g)/100g. Opakowanie  20 g</t>
  </si>
  <si>
    <t>Mebeverini hydrochloridum 200mg x 30kaps</t>
  </si>
  <si>
    <t>Mesalazinum  zaw.4g/60ml x 7 wlewek</t>
  </si>
  <si>
    <t>Mesalazinum 250 mg tabl dojelitowe x 100tabl</t>
  </si>
  <si>
    <t>Metamizolum  natricum  0,5g/ml a 100 ml krople doustne</t>
  </si>
  <si>
    <t>Metamizolum natricum inj. 2,5 g/5 ml x 5 amp.z możliwością łączenia z Tramadol h/chlor. Inj</t>
  </si>
  <si>
    <t>Methotrexatum  50mg/ml  0,3ml x 12amp-strzyk</t>
  </si>
  <si>
    <t>Methylprednisolonum hemisucc. 1000 mg /16ml x fiol.</t>
  </si>
  <si>
    <t>Mianserini hydrochloridum 10 mg x 30 tabl.</t>
  </si>
  <si>
    <t>Mianserini hydrochloridum 30 mg x 30 tabl.</t>
  </si>
  <si>
    <t>Mianserini hydrochloridum 60 mg x 30 tabl.</t>
  </si>
  <si>
    <t>Mometasoni furoas 0,1% krem  30 g</t>
  </si>
  <si>
    <t>Mometasoni furoas 0.1% maść 30 g</t>
  </si>
  <si>
    <t>Naloxonum hydrochloricum   0,4 mg/ml x 10 amp.</t>
  </si>
  <si>
    <t>Naproxenum  250 mg x 50 tabl.</t>
  </si>
  <si>
    <t>Naproxenum  500 mg x 30 tabl.</t>
  </si>
  <si>
    <t>Naproxenum  żel 10%  50 g</t>
  </si>
  <si>
    <t>Natamycinum 20mg/g , krem 30 g</t>
  </si>
  <si>
    <t>Natłuszczający  krem do skóry podrażnionej i bardzo słuchej o składzie: Parafina biała, parafina ciekła , woda oczyszczana, alkohol cetostearylowy. Opakowanie  100 g</t>
  </si>
  <si>
    <t>Natrii fusides  2% ung. 15 g</t>
  </si>
  <si>
    <t>Natrii picosulfas+Magnesii oxidum leve+ Acidum citricum (0.01g+3.50g+10.97g) x 50 saszet proszek do sporz.r-r</t>
  </si>
  <si>
    <t>Natrium tetraboras 200mg/g. Płyn 10g</t>
  </si>
  <si>
    <t>Neostygminu methylsulfas 0,5mg/1ml x 10 amp.</t>
  </si>
  <si>
    <t>Nicotinamidum  0,2 g x 20 tabl.</t>
  </si>
  <si>
    <t>Nicotinamidum  50 mg x 20 tabl.</t>
  </si>
  <si>
    <t>Nifuroxazidum   0,1 g x 24 tabl.</t>
  </si>
  <si>
    <t>Nimesulidum  100 mg x 30 tabl.</t>
  </si>
  <si>
    <t xml:space="preserve">Norfloxacinum  0,3% gtt.opht. .Opakowanie  5ml    </t>
  </si>
  <si>
    <t>Ofloxacinum 3mg/ml gtt. Opht. Opakowanie 5ml</t>
  </si>
  <si>
    <t>Olej avocado + olej sojowy ( 100 mg +200mg ) x 30 kaps twarde</t>
  </si>
  <si>
    <t>Oxybutyninum hydrochloridum 5 mg x 30 tabl.</t>
  </si>
  <si>
    <t>Paracetamolum  500 mg  x 50 tabl.</t>
  </si>
  <si>
    <t>Permetrinum  50mg/g  krem . Opakowanie tuba  30 g</t>
  </si>
  <si>
    <t>Phenylephrini hydrochloridum  10%  gtt. Oph. Opakowanie  10 ml</t>
  </si>
  <si>
    <t>Phospholipidum essentiale  300 mg x 50 kaps.</t>
  </si>
  <si>
    <t>Phytomenadione  0,01 g/1 ml x 10 amp.</t>
  </si>
  <si>
    <t>Phytomenadionum 2mg/0,2ml x 5 amp</t>
  </si>
  <si>
    <t>Piracetamum  33%  roztwór doustny  125 ml</t>
  </si>
  <si>
    <t>Preparat  złożony zawierający alginian magnezu, simeticon, sorbitol ,  D-panthenol, wodorowęglan  potasu, wodorotlenek potasu .Bez glutenu i laktozy. Niskokaloryczny i niskosodowy .Syrop, opakowanie  500 ml typu Gastrotuss light</t>
  </si>
  <si>
    <t>Pridinolum hydrochloridum  0,005 g x 50 tabl.</t>
  </si>
  <si>
    <t>Proxymetacaini hydrochloridum   0,5% krople do oczu a 15 ml</t>
  </si>
  <si>
    <t>Pyridoxinum  + acidum folicum + cyanocobalaminum ( 0,15 mg+50 mcg + 0,3 mcg) /1 kroplę . Zawiesina , opakowanie 4 ml</t>
  </si>
  <si>
    <t>Retinolum palmitas + tocopherylum acetas ( 2500j.m + 10mg )  x 30kaps.</t>
  </si>
  <si>
    <t>Retinolum palmitas 250j.m /g sterylna  maść oczna. Opakowanie  5g</t>
  </si>
  <si>
    <t>Risperidonum  25mg proszek  + rozpuszczalnik do sporzadząnia zawiesiny do wstrzykiwań  o przedłużonym uwalnianiu x 1 fiol 5ml +zestaw do podawania</t>
  </si>
  <si>
    <t>Risperidonum  37,5mg proszek  + rozpuszczalnik do sporzadząnia zawiesiny do wstrzykiwań  o przedłużonym uwalnianiu x 1 fiol 5ml +zestaw do podawania</t>
  </si>
  <si>
    <t>Rocuronii bromidum 100mg/10ml x 10 fiol</t>
  </si>
  <si>
    <t>Rocuronii bromidum 50mg/5ml x 10 fiol</t>
  </si>
  <si>
    <t>Roztwór do wlewu doodbytniczego 150ml o składzie na ml roztworu :disodu fosforan dwunastowodny , w przeliczeniu na substancję bezwodną 32.2 mg i sodu diwodorofosforan jednowodny, w przeliczeniu na substancję bezwodną 139 mg.
Opakowanie  150ml x 1</t>
  </si>
  <si>
    <t>Saccharomyces  boulardii  250mg  proszek do  sporządzania zawiesiny doustnej  x 10 sasz.</t>
  </si>
  <si>
    <t>Salbutamolum aer 100mcg/200daw</t>
  </si>
  <si>
    <t>Salbutamolum inj.0,5mg/1ml x 10 amp.</t>
  </si>
  <si>
    <t>Salmeterolum  aer.25mcg/d x 120daw.</t>
  </si>
  <si>
    <t>Simeticonum 80mg + 60 g makrogol 3350 x 4 saszetki</t>
  </si>
  <si>
    <t>Stilus argentum nitricum x 1szt</t>
  </si>
  <si>
    <t xml:space="preserve">Streptokinasum 15.000j.m +Streptodornasum 1250j.m. x 6 czopków doodbtyniczych </t>
  </si>
  <si>
    <t>Sulfacetamidum natricum gtt ophtal. . 10% 0,5 ml x 12szt.</t>
  </si>
  <si>
    <t>Terbinafinum  250mg x 28 tabl</t>
  </si>
  <si>
    <t>Terbinafinum hydrochloridum 10mg/g .Krem  15g</t>
  </si>
  <si>
    <t>Theophillinum inj.20 mg/ml 10ml   x 5 amp.</t>
  </si>
  <si>
    <t xml:space="preserve">Thiaminum hydrochloridum + Pyridoxinum hydrochloridum+Cyanocobalaminum ( 50mg+50mg+0,5mg)/ml ; inj.  2ml x 5 </t>
  </si>
  <si>
    <t>Tropicamidum 0,5% 2 x 5 ml  gtt.ophtal.</t>
  </si>
  <si>
    <t>Verapamil hydrochloricum  40 mg x 20 tabl.</t>
  </si>
  <si>
    <t>Wodny r-r glukozy  30 % sterylny 0,7 ml x 100 szt</t>
  </si>
  <si>
    <t>Zestaw elektrolitów oraz glukoza w postaci proszku do sporządzania roztworu doustnego stosowany w stanach odwodnienia organizmu zwłaszcza podczas biegunek o składzie: Chlorek sodu 0,35g, Chlorek potasu 0,30g Wodorowęglan sodu 0,50g, wyciąg z rumianku etanolowy 0,02g, Glukoza 2,98g. Opakowanie 14 saszetek p 4,15g TYPU Gastrolit</t>
  </si>
  <si>
    <t>Zestaw witaminin rozpuszczalnych w wodzie  do żywienia pozajelitowego x 10 fiol; proszek do sporządzania roztworu do infuzji</t>
  </si>
  <si>
    <t>Zuclopenthixoli acetas 50 mg/ml x 5 amp.</t>
  </si>
  <si>
    <t xml:space="preserve">Żelazo elementarne 10mg/ml , zawiesina doustna. Opakowanie 50ml </t>
  </si>
  <si>
    <r>
      <t xml:space="preserve">Metformini hydrochloricum  1000 mg x 60 </t>
    </r>
    <r>
      <rPr>
        <b/>
        <sz val="9"/>
        <rFont val="Calibri Light"/>
        <family val="2"/>
      </rPr>
      <t>tabl.o przedł.uwal</t>
    </r>
  </si>
  <si>
    <r>
      <t xml:space="preserve">Wodorowęglan sodu + winian potasu x 6 czopków musujących </t>
    </r>
    <r>
      <rPr>
        <b/>
        <u val="single"/>
        <sz val="9"/>
        <rFont val="Calibri Light"/>
        <family val="2"/>
      </rPr>
      <t xml:space="preserve">dla dorosłych </t>
    </r>
  </si>
  <si>
    <r>
      <t xml:space="preserve">Wodorowęglan sodu + winian potasu x 6 czopków musujących </t>
    </r>
    <r>
      <rPr>
        <b/>
        <u val="single"/>
        <sz val="9"/>
        <rFont val="Calibri Light"/>
        <family val="2"/>
      </rPr>
      <t xml:space="preserve">dla dzieci </t>
    </r>
  </si>
  <si>
    <t>*poz.    451 - 455    Zamawiający wymaga zaoferowania leków od tego samego producenta</t>
  </si>
  <si>
    <t>*poz.  337 - 340      Zamawiający wymaga zaoferowania leków od tego samego producenta</t>
  </si>
  <si>
    <t>Sposób obliczenia ceny został wskaznay w treści SWZ.</t>
  </si>
  <si>
    <t>Acetylocysteina 300mg/3mlx5amp.</t>
  </si>
  <si>
    <t>Acetylocysteina 0,2gx20 tabl.rozp.</t>
  </si>
  <si>
    <t>Acetylsalicylic acid S 0,3gx20 tabl.</t>
  </si>
  <si>
    <t>Aciclovirum 200mgx30 tabl.</t>
  </si>
  <si>
    <t>Aciclovirum 400 mgx30 tabl.</t>
  </si>
  <si>
    <t>Acidum ascorbicum 100mg/ml  krople doustne.                                                 Opakowanie 40 ml</t>
  </si>
  <si>
    <t>Acidum ascorbicum 200mgx50tabl/draż.</t>
  </si>
  <si>
    <t>Acidum folicum 15mgx30 tabl.</t>
  </si>
  <si>
    <t>Acidum folicum 5mgx30 tabl.</t>
  </si>
  <si>
    <t>Acidum fusidicum + Betamethasonum (20mg+1mg )/g krem 30g</t>
  </si>
  <si>
    <t>Acidum ursodeoxycholicum 250 mgx50 kaps</t>
  </si>
  <si>
    <t>Acidum tranexamicum  500mg/5ml inj.doż.x5 amp</t>
  </si>
  <si>
    <t>Acidum valproicum 50mg/ml syrop a'100 ml</t>
  </si>
  <si>
    <t>Acytretyna 10mgx100 kaps</t>
  </si>
  <si>
    <t>Acytretyna 25mgx100 kaps</t>
  </si>
  <si>
    <t>Adrenalina 0,1% mg/mlx10 amp.</t>
  </si>
  <si>
    <t>Agomeletinum  25mgx28tabl.powl.</t>
  </si>
  <si>
    <t>Agua pro injectione 10mlx100 amp. plastic</t>
  </si>
  <si>
    <t>Albuminum humanum 20%x50 ml</t>
  </si>
  <si>
    <t>Allantoinum + Dexpanthenolum  (20mg+50mg )/g krem 35g</t>
  </si>
  <si>
    <t>Alphacalcidol 0,25 mcgx100 kaps.</t>
  </si>
  <si>
    <t>Alphacalcidol 1 mcgx100 kaps.</t>
  </si>
  <si>
    <t>Alprostadilum inj.0,5mg/1mlx5amp.</t>
  </si>
  <si>
    <t>Amantadinum hydrochloridum   0,1 gx50 kaps.</t>
  </si>
  <si>
    <t>Ambroxoli hydrochloridum 15mg/5ml 100ml syrop</t>
  </si>
  <si>
    <t>Ambroxoli hydrochloridum 30mg/5ml  100ml syrop</t>
  </si>
  <si>
    <t>Ambroxoli hydrochloridum 15mg/2ml x 10 amp.</t>
  </si>
  <si>
    <t>Ambroxolum hydrochloricum  7,5mg/ml roztwór do inhal. Opakowanie 100 ml</t>
  </si>
  <si>
    <t>Amlodipinum  2,5mgx30 tabl</t>
  </si>
  <si>
    <t>Amlodipinum  5mgx30 tabl</t>
  </si>
  <si>
    <t>Antithrombin III 500 j.m. proszek i rozpuszczalnik do sporządzania roztworu do infuzji  a'10 ml</t>
  </si>
  <si>
    <t>Antithrombin III 1000 j.m. proszek i rozpuszczalnik do sporządzania roztworu do infuzji  a'20 ml</t>
  </si>
  <si>
    <t>Antytoxinum vipericum  500j. roztwór do wstrzykiwań x 1 amp</t>
  </si>
  <si>
    <t>Aripiprazol 10mgx28 tabl</t>
  </si>
  <si>
    <t xml:space="preserve">Aripiprazol 15mgx28 tabl </t>
  </si>
  <si>
    <t>Aripiprazol 15mgx28 tabl uleg.rozp.w jamie ustnej</t>
  </si>
  <si>
    <t>Aripiprazol 5mgx28 tabl</t>
  </si>
  <si>
    <t>Atenolol 50mgx30 tabl.</t>
  </si>
  <si>
    <t>Atomoxetinum 10mgx28 kaps.</t>
  </si>
  <si>
    <t>Atomoxetinum 25mgx28 kaps.</t>
  </si>
  <si>
    <t>Atomoxetinum 40mgx28 kaps.</t>
  </si>
  <si>
    <t>Atracurium besilas 50mg/5mlx5 amp</t>
  </si>
  <si>
    <t>Azathioprinum 50mgx100 tabl.</t>
  </si>
  <si>
    <r>
      <t>Bacitracinum 250 j.m/</t>
    </r>
    <r>
      <rPr>
        <i/>
        <sz val="9"/>
        <rFont val="Calibri Light"/>
        <family val="2"/>
      </rPr>
      <t>g +</t>
    </r>
    <r>
      <rPr>
        <sz val="9"/>
        <rFont val="Calibri Light"/>
        <family val="2"/>
      </rPr>
      <t xml:space="preserve"> neomycini sulfas 5mg/g          maść 20 g</t>
    </r>
  </si>
  <si>
    <t>Bakterie kwasu mlekowego 1,6x 10⁹ CFU (lactobacillus  acidophilus, lactobacius delbrueckii subps. bulgarisus ,Bifidobacterium animalis subps. lascis.)x20kaps. Zarejestrowany jako lek</t>
  </si>
  <si>
    <t>Bencyclani fumaras  0,1gx60 tabl.</t>
  </si>
  <si>
    <t>Benzyl benzoatae płyn 120 ml</t>
  </si>
  <si>
    <t>Betamethasonum 7 mg/1mlx5 amp.</t>
  </si>
  <si>
    <t>Betamethasonum + Gentamicini (0,5mg/g + 1mg/g ) 30g krem</t>
  </si>
  <si>
    <t>Betamethasonum + Gentamicini (0,5mg/g + 1mg/g ) 30g maść</t>
  </si>
  <si>
    <t>Bethametasonum inj 4mg/mlx1 amp</t>
  </si>
  <si>
    <t>Bethametasonum+ Clotrimazolum + Gentamycinumn (0,5mg+10mg+1mg)/g maść. Opakowanie  15 g</t>
  </si>
  <si>
    <t>Biperiden SR 4mgx30tabl.o przedł.uwal</t>
  </si>
  <si>
    <t>Biperiden 2mgx50 tabl.</t>
  </si>
  <si>
    <t>Biperiden 5mg/1mlx5 amp.</t>
  </si>
  <si>
    <t>Bisacodyl 0,01gx6 czop.</t>
  </si>
  <si>
    <t>Bisacodyl 5mgx30 tabl.dojelit</t>
  </si>
  <si>
    <t>Bromocriptini mesylas 0,0025gx30 tabl.</t>
  </si>
  <si>
    <t>Budesonidum  0,25 mg/ml 2mlx20 zaw. do inhalacji</t>
  </si>
  <si>
    <t>Budesonidum 0,125mg/ml  2mlx20 ml zaw. do inhalacji</t>
  </si>
  <si>
    <t>Budesonidum 3mgx100 kaps o przedł uwaln.</t>
  </si>
  <si>
    <t>Budesonidum 9mgx30 tabl.o przedł.uwal</t>
  </si>
  <si>
    <t>Bupivacainum hydrochloridum + Ephinephrinum (5mg +5mcg)/ml inj 20ml x 5 fiol</t>
  </si>
  <si>
    <t>Bupropioni hydrochloricum 150mgx30 tabl o zmodyfikowanym uwalnianiu</t>
  </si>
  <si>
    <t>Buspironum hydrochloridum 5mgx60 tabl.</t>
  </si>
  <si>
    <t>Butamirate 5 mg/1 ml  20ml krople</t>
  </si>
  <si>
    <t xml:space="preserve">Butamirate 15mg/10 ml  200ml  syrop </t>
  </si>
  <si>
    <t>Calcifediolum 150μg/ml krople  doustne. Opakowanie 10ml</t>
  </si>
  <si>
    <t>Calcium  lactobionas (177mg Ca²⁺) x 12 tabl. mus.</t>
  </si>
  <si>
    <t>Calcium carbonas  500 mg (200mg Ca²⁺ )x200 kaps.</t>
  </si>
  <si>
    <t>Calcium gluconatum 10%  inj. 10mlx10amp</t>
  </si>
  <si>
    <t>Carbamazepin retard 200mgx50 tabl</t>
  </si>
  <si>
    <t>Carbamazepin retard 300mgx50 tabl</t>
  </si>
  <si>
    <t>Carbamazepin retard 400mgx30 tabl</t>
  </si>
  <si>
    <t>Carbamazepinum 0,2gx50 tabl.</t>
  </si>
  <si>
    <t>Carbo medicinalis 0,2gx20 kaps.</t>
  </si>
  <si>
    <t>Cetrizini dihydrochlorici  5mg/5 ml  syrop  100 ml</t>
  </si>
  <si>
    <t>Cetrizini dihydrochlorici 10mgx20 tabl.</t>
  </si>
  <si>
    <t>Chlorambucilum 2mgx25 tabl.powl.</t>
  </si>
  <si>
    <t>Chloramphenicolum 2% maść 5 g</t>
  </si>
  <si>
    <t>Chlormidazolum hydrochloridum + Acidum salicylicum (50mg+10mg)/ml płyn 10ml</t>
  </si>
  <si>
    <t>Chloroquinum phosphas 0,25gx30 tabl.</t>
  </si>
  <si>
    <t>Chlorpromazinum hydrochloricum 25mg/5mlx5 amp.</t>
  </si>
  <si>
    <t>Chlorprotixeni hydrochloridum  15mg x50 tabl.</t>
  </si>
  <si>
    <t>Chlorprotixeni hydrochloridum 50mgx50 tabl.</t>
  </si>
  <si>
    <t xml:space="preserve">Chlorquinaldolum 2mlx20 tabl.  do ssania </t>
  </si>
  <si>
    <t xml:space="preserve">Cholecalciferolum krople (15000jm./ml). Opakowanie 10ml </t>
  </si>
  <si>
    <t>Cholinum salicylicum krople do uszu 10 g</t>
  </si>
  <si>
    <t>Ciprofloksacyna 2mg/mlx15 amp. gtt otolar.</t>
  </si>
  <si>
    <t>Cisapridum 10mgx30 tabl.</t>
  </si>
  <si>
    <t>Cisapridum 5mgx30 tabl.</t>
  </si>
  <si>
    <t>Cisatracurium 5mg/2,5mlx5amp</t>
  </si>
  <si>
    <t>Citalopramum 20mgx20 tabl.</t>
  </si>
  <si>
    <t>Clindamycinum fosforicum 1% żel 30g</t>
  </si>
  <si>
    <t>Clomipramini hydrochloridum 10 mg x 30 tabl.powl.</t>
  </si>
  <si>
    <t>Clomipramini hydrochloridum 75 mg SR x 20 tabl.powl.</t>
  </si>
  <si>
    <t>Clomopramini hydrochloridum 25mgx30 tabl.powl.</t>
  </si>
  <si>
    <t>Cyanocobalaminum 1000 mcg/2mlx5 amp.</t>
  </si>
  <si>
    <t>Cyanocobalaminum 100 mcg/mlx10 amp</t>
  </si>
  <si>
    <t>Cyclofosfamidum 1gx1 fiol.</t>
  </si>
  <si>
    <t>Cyclofosfamidum 200mgx1 fiol.</t>
  </si>
  <si>
    <t>Cyclonamine 12,5% 2mlx50 amp.</t>
  </si>
  <si>
    <t>Cyclonamine 250mgx30 tabl.</t>
  </si>
  <si>
    <t>Cyclosporinum100mgx50 kaps</t>
  </si>
  <si>
    <t>Cyclosporinum 100mg/ml roztwór doustny. Opakowanie  50 ml</t>
  </si>
  <si>
    <t>Cyclosporinum 25mgx50 kaps</t>
  </si>
  <si>
    <t>Cyclosporinum 50mgx50 kaps</t>
  </si>
  <si>
    <t>Czopki glicerynowe 1gx10 szt</t>
  </si>
  <si>
    <t>D- pantenulom, allantoinum  - aerozol. Opakowanie  130 g</t>
  </si>
  <si>
    <t>Deferoxaminum mesilas 500mg, proszek do sporządzania roztworu do wstrzykiwań  x 10 fiol</t>
  </si>
  <si>
    <t>Desmopressinum  240mcgx30 tabl liofilizat doustny</t>
  </si>
  <si>
    <t xml:space="preserve">Dexamethazonum 1mg/ml , 0,4ml x 20 ampułek </t>
  </si>
  <si>
    <t>Dexamethazonum 1mgx20 tabl</t>
  </si>
  <si>
    <t>Diclofenacum  100mgx10 czopków</t>
  </si>
  <si>
    <t>Diclofenacum  50mgx10 czopków</t>
  </si>
  <si>
    <t>Diclofenacum natricum 1mg/ml  gtt.opth. Opakowanie 10ml</t>
  </si>
  <si>
    <t>Diclofenacum natricum 75 mg/3ml amp.</t>
  </si>
  <si>
    <t>Diclofenacum natrium 25mgx30tabl.dojelit</t>
  </si>
  <si>
    <t>Diclofenacum natrium 50mgx30tabl.dojelit</t>
  </si>
  <si>
    <t>Dihydroxyaluminum natrii carbonas zaw. 250 ml</t>
  </si>
  <si>
    <t>Diltiazemi hydrochloridum 60mgx60 tabl.</t>
  </si>
  <si>
    <t>Dimenhydrinatum 50mgx5 tabl.</t>
  </si>
  <si>
    <t>Dimeticonum krople 5g</t>
  </si>
  <si>
    <t xml:space="preserve">Diosmectite proszek do sporządzania zawiesiny doustnej, saszetki 3g. Opakowanie x 30 </t>
  </si>
  <si>
    <t>Dobutaminum  250mgx1  fiolka</t>
  </si>
  <si>
    <t>Doxepini hydrochloridum  10mgx30 kaps</t>
  </si>
  <si>
    <t>Doxepini hydrochloridum  25mgx30 kaps</t>
  </si>
  <si>
    <t>Drotaverine hydrochlor 40mg/2ml x 5amp</t>
  </si>
  <si>
    <t>Drotaweryna 40mgx20 tabl.</t>
  </si>
  <si>
    <t>Duloxetinum hydrochloridum 30mg kaps.dojelit.x 28 kaps</t>
  </si>
  <si>
    <t>Escinum  20mgx30 tabl.</t>
  </si>
  <si>
    <t>Epoetyna beta 500 j.m/0,3mlx6 amp-strzyk</t>
  </si>
  <si>
    <t>Esomeprazolum 40mgx1 fiol.</t>
  </si>
  <si>
    <t>Ether polyvinylbuthylicus  płyn do skóry. Opakowanie  100 g</t>
  </si>
  <si>
    <t>Etoricoxibum 30mgx28 tabl</t>
  </si>
  <si>
    <t>Fenoterolum  hydrob. +  Ipratropinum  bromidum roztwór do nebulizacji  (0,5mg+0,25mg) /ml .Opakowanie 20 ml</t>
  </si>
  <si>
    <t xml:space="preserve">Fenoterolum  hydrob. +  Ipratropinum bromidum  aer (0,05mg + 0,021mg)/ dawkę. Opakowanie 200 dawek </t>
  </si>
  <si>
    <t>Fenoterolum hydrobromidum 100μg/ dawkę , aer.Opakowanie  200 dawek</t>
  </si>
  <si>
    <t>Ferrum gluconas 200mg (23,2 mg Fe²⁺) x 50 tabl.</t>
  </si>
  <si>
    <t xml:space="preserve">Ferrum hydroxidum saccharum (20mg Fe³⁺/ml ) roztwór do wstrzykiwań i infuzji amp.  5mlx5 </t>
  </si>
  <si>
    <t>Fluconazolum 2mg/1ml 50 ml flak.</t>
  </si>
  <si>
    <t>Fluconazolum 2mg/1ml 100 ml flak.</t>
  </si>
  <si>
    <t>Fluconazolum 5mg/ml syrop 150ml</t>
  </si>
  <si>
    <t>Fludrocortisonum, Gramicidinum, Neomycinum zaw, krople do oczu i uszu (2500j.m +25j.m +1mg/5ml ). Opakowanie 5ml</t>
  </si>
  <si>
    <t>Flumazenilum  0,5mg/5mlx5 amp.</t>
  </si>
  <si>
    <t>Fluoxetinum hydrochloricum 10mgx30 tabl.</t>
  </si>
  <si>
    <t>Fluoxetinum hydrochloricum 20mgx30 kaps.</t>
  </si>
  <si>
    <t>Flupentixolum dihydrochloricum 3mgx50 tabl. powl.</t>
  </si>
  <si>
    <t>Flupentixolum dihyrochloricum  0,5 mgx50 tabl. powl.</t>
  </si>
  <si>
    <t>Fluticasoni propionas aer.inh 50mcg/d x 120daw.</t>
  </si>
  <si>
    <t>Fluticasonum propionas aer.do nos.50μg/D x 120 dawek. Opakowanie 10ml</t>
  </si>
  <si>
    <t>Fluvoxamini maleas 100mgx30 tabl</t>
  </si>
  <si>
    <t>Fluvoxamini maleas 50mgx60 tabl</t>
  </si>
  <si>
    <t>Fruktozum 400g proszek</t>
  </si>
  <si>
    <t>Furazidinum 50mgx30 tabl.</t>
  </si>
  <si>
    <t>Galantamini hydrobromidum 2,5mg/1mlx10 amp.</t>
  </si>
  <si>
    <t>Galantamini hydrobromidum 5mg/1mlx10 amp.</t>
  </si>
  <si>
    <t>Gentamycinum sulfas 0,3% gutt. Opakowanie 5ml</t>
  </si>
  <si>
    <t>Glucosum 20% 10mlx10amp</t>
  </si>
  <si>
    <t>Glucosum 40% 10mlx10amp</t>
  </si>
  <si>
    <t>Glucosum 40% 10mlx50amp</t>
  </si>
  <si>
    <t>Glyceryl trinitrate  0,4mg/D 11g aerozol</t>
  </si>
  <si>
    <t>Haloperidolum 5mg/1 mlx10 amp.</t>
  </si>
  <si>
    <t xml:space="preserve">Haloperidolum gtt. 0,2% 100ml </t>
  </si>
  <si>
    <t>Haloperidolum 1mgx40 tabl.</t>
  </si>
  <si>
    <t>Haloperidolum 5mgx30 tabl.</t>
  </si>
  <si>
    <t>Haloperidolum decanoas 50mgx5amp.</t>
  </si>
  <si>
    <t>Hydrochlorothiazidum 12,5mgx30 tabl.</t>
  </si>
  <si>
    <t>Hydrocortisonum butyras 1mg/g emulsja  30 g</t>
  </si>
  <si>
    <t>Hydroksychloroquine 200mgx30tabl</t>
  </si>
  <si>
    <t>Hydroxyethylrutosidae 200mgx64kaps</t>
  </si>
  <si>
    <t>Hydroxyzinum inj.0,1g/2mlx5 amp</t>
  </si>
  <si>
    <t>Hydroxyzinum syrop 250g</t>
  </si>
  <si>
    <t>Hyoscini butylbromidum 20mg/ml x 10 amp</t>
  </si>
  <si>
    <t>Hyoscini butylbromidum 10mgx 20tabl</t>
  </si>
  <si>
    <t>Ibuprofenum 125mgx10 czopków</t>
  </si>
  <si>
    <t>Ibuprofenum 200mgx60 tabl/ kaps</t>
  </si>
  <si>
    <t>Ibuprofenum 200mg/5ml  zaw.dla dzieci 100g/ml</t>
  </si>
  <si>
    <t>Ibuprofenum  60mg x 10 czopków</t>
  </si>
  <si>
    <t>Ibuprofenum  inj. 5mg/ml ; amp.  2mlx4</t>
  </si>
  <si>
    <t>Ibuprofenum 200mg/50mlx20 but r-r do infuzji</t>
  </si>
  <si>
    <t>Isotretinoinum 10mgx 60 kaps</t>
  </si>
  <si>
    <t>Isotretinoinum 20mgx60 kaps</t>
  </si>
  <si>
    <t>Itraconazolum 100mgx28 kaps</t>
  </si>
  <si>
    <t>Ivermectinum 3mgx4 tabl</t>
  </si>
  <si>
    <t>Kalium chloratum (391 mgK⁺ )x30 tabl. o przedłużonym uwalnianiu 0,75g x 30 tabl</t>
  </si>
  <si>
    <t>Kalium hypermanganicum 100mgx30 tabl.</t>
  </si>
  <si>
    <t>Kalium iodidum 100mgx100 tabl.</t>
  </si>
  <si>
    <t>Ketoprofenum 100mgx30 tabl.</t>
  </si>
  <si>
    <t>Ketoprofenum 50mgx20 kaps.</t>
  </si>
  <si>
    <t>Ketoprofenum  50mg/ml a 2mlx10 amp.</t>
  </si>
  <si>
    <t>Ketotifenum  0,2mg/ml 100 ml syrop</t>
  </si>
  <si>
    <t>Ketotifenum x 30 tabl</t>
  </si>
  <si>
    <t>Laktoferyna 100mg + fruktooligosacharydy 380mgx10 sasz. Proszek do sporządzania  zawiesiny doustnej.</t>
  </si>
  <si>
    <t>Lamotryginum 100mgx30 tabl</t>
  </si>
  <si>
    <t>Lamotryginum 25mgx30 tabl</t>
  </si>
  <si>
    <t>Lamotryginum  50mgx30 tabl</t>
  </si>
  <si>
    <r>
      <t xml:space="preserve">Lamotryginum S 100 mgx30 </t>
    </r>
    <r>
      <rPr>
        <b/>
        <sz val="9"/>
        <rFont val="Calibri Light"/>
        <family val="2"/>
      </rPr>
      <t>tabl. do przyrządzania zawiesiny</t>
    </r>
  </si>
  <si>
    <r>
      <t xml:space="preserve">Lamotryginum S 25mgx30 </t>
    </r>
    <r>
      <rPr>
        <b/>
        <sz val="9"/>
        <rFont val="Calibri Light"/>
        <family val="2"/>
      </rPr>
      <t>tabl. do przyrządzania zawiesiny</t>
    </r>
  </si>
  <si>
    <t>Lansoprazolum  30mgx28 kaps.</t>
  </si>
  <si>
    <t>Lauromacrogolum 3% 2mlx5 amp</t>
  </si>
  <si>
    <t>Levetiracetam 100mg/ml a 5 mlx 10 fiol</t>
  </si>
  <si>
    <t>Levetiracetam 250mgx50 tabl</t>
  </si>
  <si>
    <t>Levetiracetam 500mgx50 tabl</t>
  </si>
  <si>
    <t>Levocetyryzyna 5mgx28 tabl</t>
  </si>
  <si>
    <t xml:space="preserve">Levodropropizinum  60mg/10ml. Syrop 120 ml </t>
  </si>
  <si>
    <t>Levomepromazinum 25mgx50 tabl.</t>
  </si>
  <si>
    <t>Levothyroxinum 25mcgx100 tabl.</t>
  </si>
  <si>
    <t>Levothyroxinum 75mcgx100 tabl.</t>
  </si>
  <si>
    <t>Levothyroxinum 100mcgx100 tabl.</t>
  </si>
  <si>
    <t>Lidocainum 10%  aer. 38 g</t>
  </si>
  <si>
    <t>Lidocainum hydrochloridum + chlorhexidinum gluconate  (20mg+0,5mg)/g -sterylny żel w jednorazowych aplikatorach 8,5gx25 szt</t>
  </si>
  <si>
    <t>Loratadinum syrop 125 ml</t>
  </si>
  <si>
    <t>Lurazidonum hydrochloricum  37mgx28 tabl</t>
  </si>
  <si>
    <t>Lurazidonum hydrochloricum 18,5mgx28 tabl</t>
  </si>
  <si>
    <t>Macrogolum 10gx20 sasz.</t>
  </si>
  <si>
    <t>Macrogolum 3350 ; proszek do sporzadzania roztworu doustnego 5gx30 sasz.</t>
  </si>
  <si>
    <t>Macrogolum 4000 proszek do sporządzania roztworu doustnego 74gx4 sasz.</t>
  </si>
  <si>
    <t>Magnesium  hydroaspartas + Pirydoxinum hydrochloridum (40mg Mg²⁺ + 5mg ) x 50 tabl.</t>
  </si>
  <si>
    <t>Mebendazolum 0,1gx6 tabl.</t>
  </si>
  <si>
    <t>Meloxicamum 15mgx30 tabl</t>
  </si>
  <si>
    <t>Meloxicamum 15mg/1,5ml x 3 amp.</t>
  </si>
  <si>
    <t>Meloxicamum 7,5mgx20 tabl</t>
  </si>
  <si>
    <t>Mesalazinum 1g saszetkix50 szt</t>
  </si>
  <si>
    <t>Mesalazinum 1g/100mlx7 butelek</t>
  </si>
  <si>
    <t>Mesalazinum 250mgx30 czopków</t>
  </si>
  <si>
    <t>Mesalazinum  500mg tabl dojelitowe x 100 tabl</t>
  </si>
  <si>
    <t>Mesalazinum 500mgx100 tabl. o przedłużonym uwalnianiu</t>
  </si>
  <si>
    <t>Mesalazinum 500mgx30 czopków</t>
  </si>
  <si>
    <t>Mesalazinum 500mgx50 tabl dojelit.</t>
  </si>
  <si>
    <t>Metamizolum natrium 0,5g x 12 tabl.</t>
  </si>
  <si>
    <t>Metamizolum natricum inj. 1 g/2 ml x 5 amp. Z możliwością łączenia z Tramadol h/chlor. w inj.</t>
  </si>
  <si>
    <t>Metformini hydrochloricum  500mgx60 tabl</t>
  </si>
  <si>
    <r>
      <t xml:space="preserve">Metformini hydrochloricum  750mgx60 </t>
    </r>
    <r>
      <rPr>
        <b/>
        <sz val="9"/>
        <rFont val="Calibri Light"/>
        <family val="2"/>
      </rPr>
      <t>tabl.o przedł.uwal</t>
    </r>
  </si>
  <si>
    <r>
      <t xml:space="preserve">Metformini hydrochloricum 500mgx60 </t>
    </r>
    <r>
      <rPr>
        <b/>
        <sz val="9"/>
        <rFont val="Calibri Light"/>
        <family val="2"/>
      </rPr>
      <t>tabl.o przedł.uwal</t>
    </r>
  </si>
  <si>
    <t>Metformini hydrochloricum 850mgx60 tabl.</t>
  </si>
  <si>
    <t>Methotrexatum 10mgx50 tabl.</t>
  </si>
  <si>
    <t>Methotrexatum 2,5mgx100 tabl.</t>
  </si>
  <si>
    <t>Methotrexatum 5mgx50 tabl.</t>
  </si>
  <si>
    <t>Methotrexatum 50mg/ml  0,2ml x 12amp-strzyk</t>
  </si>
  <si>
    <t>Methoxypsoralen 10mgx50 kaps</t>
  </si>
  <si>
    <t>Methylprednisolonum 16mgx30 tabl.</t>
  </si>
  <si>
    <t>Methylprednisolonum 4mgx30 tabl.</t>
  </si>
  <si>
    <t>Methylprednisolonum acetas 40 mg/ml x  fiol</t>
  </si>
  <si>
    <t>Methylprednisolonum acetas+  +Lidocainum hydrochloricum (40mg +10mg)/ml x fiol.</t>
  </si>
  <si>
    <t>Methylprednisolonum hemisucc. 125mg/2ml x fiol.</t>
  </si>
  <si>
    <t>Methylprednisolonum hemisucc. 250mg/4ml x fiol.</t>
  </si>
  <si>
    <t>Methylprednisolonum hemisucc. 500mg/8ml x fiol.</t>
  </si>
  <si>
    <t>Methylrosanilinum chloridum  10mg/g roztwór spir. Opakowanie 20g</t>
  </si>
  <si>
    <t>Methylrosanilinum chloridum  10mg/g roztwór wodny. Opakowanie 20g</t>
  </si>
  <si>
    <t>Metoprololi  1mg/ml a 5ml x5 amp</t>
  </si>
  <si>
    <t>Metoprololi  25mgx28 tabl. o przedł.uwal</t>
  </si>
  <si>
    <t>Metronidazolum 250mg + chlorquinaldolum 100mgx10 tabl. dopochwowych</t>
  </si>
  <si>
    <t>Mirtazapinum 45mgx30 tabl.</t>
  </si>
  <si>
    <t>Mirtazapinum 30mgx30 tabl.</t>
  </si>
  <si>
    <t>Mivacurium  10mg/5ml x 5 amp.</t>
  </si>
  <si>
    <t>Mivacurium  20mg/10ml x 5 amp.</t>
  </si>
  <si>
    <t>Moclobemidum 150mgx30 tabl</t>
  </si>
  <si>
    <t>Mometasoni furoas 0,1 % płyn 20 ml</t>
  </si>
  <si>
    <t>Moxyfloxacinum gtt ophtal. 5mg/ml  5ml</t>
  </si>
  <si>
    <t>Mupirocinum 20mg/g  krem/maść. Opakowanie 15g</t>
  </si>
  <si>
    <t>Natamycinum+Hydrocorisonum+Neomycinum (10mg+10mg+3500I.U.) /g maść 15 g</t>
  </si>
  <si>
    <t>Natamycinum+Hydrocorisonum+Neomycinum (10mg+10mg+3500I.U.)/g krem 15 g</t>
  </si>
  <si>
    <t>Nystatinum  500.000 j. x 16 tabl.dojelit.</t>
  </si>
  <si>
    <t>Nystatinum  2.800.000/5 g 28 ml zawiesina</t>
  </si>
  <si>
    <t>Olanzapinum 210mg inj. o przdł uwal x 1 fiol</t>
  </si>
  <si>
    <t>Olanzapinum 300mg inj. o przdł uwal x 1 fiol</t>
  </si>
  <si>
    <t>Ondansetronum inj.  2 mg/ml, 2mlx5amp</t>
  </si>
  <si>
    <t xml:space="preserve">Ornithinum 100mg/ml x 10 amp. Ampułki  10ml </t>
  </si>
  <si>
    <t>Oseltamivir  30mgx10 kaps</t>
  </si>
  <si>
    <t>Oseltamivir 45mgx10 kaps</t>
  </si>
  <si>
    <t>Oseltamivir  75mgx10 kaps</t>
  </si>
  <si>
    <t>Oxymetazolini hydrochlor.0,01% 5ml krople do nosa/ aerosol</t>
  </si>
  <si>
    <t>Oxymetazolini hydrochlor 0,05% 10ml  krople do nosa/ aerosol/żel</t>
  </si>
  <si>
    <t>Oxytetracyclinum hydrochloridum + Hydrocortisonum (9,30mg+3,10mg)/g aerozol  55 ml</t>
  </si>
  <si>
    <t>Pancreatinum 10.000 j 150 mg x 20 kaps./tabl</t>
  </si>
  <si>
    <t>Pancreatinum 25.000 j 300 mg x 20 kaps./tabl</t>
  </si>
  <si>
    <t>Pantoprazolum 40mg fiol x 1</t>
  </si>
  <si>
    <t>Pantoprazolum 40mg x 28tabl dojelit</t>
  </si>
  <si>
    <t>Pantoprazolum 20mgx28tabl dojelit</t>
  </si>
  <si>
    <t>Papaverinum hydrochloricum + 0,04 g/2 mlx10amp.</t>
  </si>
  <si>
    <t>Paracetamolum 50mgx10 czopków</t>
  </si>
  <si>
    <t>Paracetamolum 125mgx10 czopków</t>
  </si>
  <si>
    <t>Paracetamolum 500mgx10 czopków</t>
  </si>
  <si>
    <t>Paracetamolum 80mgx10 czopków</t>
  </si>
  <si>
    <t>Paracetamolum roz.doż.10mg/ml 100mlx10 fiol/ but</t>
  </si>
  <si>
    <t>Paracetamolum  roz.doż.10mg/ml 50mlx10 fiol/but</t>
  </si>
  <si>
    <t>Paracetamolum 250mgx10 czopków</t>
  </si>
  <si>
    <t>Paracetamolum zawiesina 120mg/5ml 150 g</t>
  </si>
  <si>
    <t>Paroxetinum  20mgx30 tabl</t>
  </si>
  <si>
    <t>Penicillaminum 0,25gx30 tabl.</t>
  </si>
  <si>
    <t>Pentoxifiline 100mgx60 draż.</t>
  </si>
  <si>
    <t xml:space="preserve">Permethrinum 40mg/g żel 40 g </t>
  </si>
  <si>
    <t>Permethrinum 10mg/ml – szampon leczniczy. Opakowanie 50 ml</t>
  </si>
  <si>
    <t>Pernazinum 100mgx30 tabl.</t>
  </si>
  <si>
    <t>Pernazinum 25mgx20 tabl.</t>
  </si>
  <si>
    <t>Phenazolinum 0,1 g/2ml x 10 amp.</t>
  </si>
  <si>
    <t>Phenylobutazonum 5% ung 30 g</t>
  </si>
  <si>
    <t>Phenytoinum 100mg x 60 tabl</t>
  </si>
  <si>
    <t>Phenytoinum natricum inj. 250mg/5ml x 5 fiol.</t>
  </si>
  <si>
    <t>Phytomenadione  10mgx30 draż.</t>
  </si>
  <si>
    <t>Pimecrolimusum 10mg/g  krem. Opakowanie 15g</t>
  </si>
  <si>
    <t>Piracetamum 400mgx60 tabl.</t>
  </si>
  <si>
    <t>Piracetamum 800mgx60 tabl.</t>
  </si>
  <si>
    <t xml:space="preserve">Pirofosforan żelaza (III) 7mgx30 sasz. </t>
  </si>
  <si>
    <t xml:space="preserve">Pirofosforan żelaza (III) 15mg x 30 sasz. </t>
  </si>
  <si>
    <t>Polyvidonum iodinatum 10% r-r a 1000 ml</t>
  </si>
  <si>
    <t>Polyvidonum iodinatum 10% r-r a 30 ml</t>
  </si>
  <si>
    <t>Povidonum iodinatum 100mg/g a 30 g maść</t>
  </si>
  <si>
    <t>Prednisolonum  25mgx 3 amp prosz.+ rozp.</t>
  </si>
  <si>
    <t>Prednisonum 10mgx20 tabl.</t>
  </si>
  <si>
    <t>Prednisonum 1mgx20 tabl.</t>
  </si>
  <si>
    <t>Prednisonum 20mgx20 tabl.</t>
  </si>
  <si>
    <t>Prednisonum 5mgx100 tabl.</t>
  </si>
  <si>
    <t>Preparat wielowitaminowy  do podawania doustnego dla niemowląt i dzieci. Krople , opakowanie 10 ml  (Typu  Juvit multi)</t>
  </si>
  <si>
    <t>Preparat  złożony zawierający alginian magnezu, simeticon,fruktoza,  D-panthenol, wodorowęglan  sodu, wodorotlenek sodu. Bez  glutenu i laktozy. Syrop, opakowanie  180 ml typu Gastrotuss baby</t>
  </si>
  <si>
    <t>Pyridoxinum  hydrochlridum 50mgx50 tabl.</t>
  </si>
  <si>
    <t>Quatiapinum  25mgx30 tabl</t>
  </si>
  <si>
    <t>Quatiapinum 100mgx60 tabl</t>
  </si>
  <si>
    <t>Quatiapinum  SR 200mgx 60 tabl. o przedł.uwal</t>
  </si>
  <si>
    <t>Quatiapinum SR 50 mgx30 tabl</t>
  </si>
  <si>
    <t>Quatiapinum  SR 400mgx60 tabl.o przedł.uwal</t>
  </si>
  <si>
    <t>Retinolum  palmitas 800j.m./g , maść. Opakowanie  25 g</t>
  </si>
  <si>
    <t>Retinolum palmitas  krople (50000jm./1ml). Opakowanie 10ml</t>
  </si>
  <si>
    <t>Retinolum palmitas x 50 kaps.(12000jm.)</t>
  </si>
  <si>
    <t>Retinolum palmitas + cholecalciferolum (2000 j.m + 400j.m) x 50 kaps.</t>
  </si>
  <si>
    <t>Riboflavinum 3 mg x 50 draż.</t>
  </si>
  <si>
    <t>Risperidonum 1 mg/1 ml roztwór 100 ml</t>
  </si>
  <si>
    <t>Risperidonum 1mg x 20 tabl.rozp   w jamie ustnej</t>
  </si>
  <si>
    <t>Risperidonum 2mg x 20 tabl.rozp                       w jamie ustnej</t>
  </si>
  <si>
    <t>Risperidonum 1mgx20 tabl</t>
  </si>
  <si>
    <t>Risperidonum 2mgx20 tabl</t>
  </si>
  <si>
    <t>Risperidonum 3mgx20 tabl</t>
  </si>
  <si>
    <t>Salbutamolum  2,5mg/2,5ml r-r do nebul x 20 amp</t>
  </si>
  <si>
    <t>Sertralinum 100mgx28 tabl</t>
  </si>
  <si>
    <t>Sertralinum 50mgx28tabl</t>
  </si>
  <si>
    <t>Sevofluranum 250ml płyn wziewny</t>
  </si>
  <si>
    <t>Sildenafilum 50mgx4 tabl</t>
  </si>
  <si>
    <t>Simeticonum 40mgx100 kaps.</t>
  </si>
  <si>
    <t>Sirupus Althaea 125 g</t>
  </si>
  <si>
    <t xml:space="preserve">Sirupus Pini compositum 150 g </t>
  </si>
  <si>
    <t>Somatostatinum inj.  3 mg (1fiolka +1 ampułka)</t>
  </si>
  <si>
    <t>Spironolactonum 25mgx100 tabl.</t>
  </si>
  <si>
    <t>Sugammadeks sodowy 100mg/ml a 2 ml x 10 fiol</t>
  </si>
  <si>
    <t>Sulfasalazinum 500 mg x 100 tabl.dojelit</t>
  </si>
  <si>
    <t>Sulpiride  200mgx30 tabl.</t>
  </si>
  <si>
    <t>Sulpiride  50mgx24 kaps/ tabl</t>
  </si>
  <si>
    <t>Sulpiride 100mgx24 kaps / tabl</t>
  </si>
  <si>
    <t>Tacrolimusum 0,1% maść 30g</t>
  </si>
  <si>
    <t>Thiaminm hydrochloricum 3mgx50 tabl.</t>
  </si>
  <si>
    <t>Thiaminum hydrochloricum 25mg x 50 tabl.</t>
  </si>
  <si>
    <t>Thiopentalum  500mgx1 fiol</t>
  </si>
  <si>
    <t>Tinidazolum 500mgx4 tabl.</t>
  </si>
  <si>
    <t>Tianeptinum natricum 12,5mgx 30 tabl.</t>
  </si>
  <si>
    <t>Tizanidinum 4mgx30 tabl</t>
  </si>
  <si>
    <t>Tocopheroli acetas 100mgx30 kaps</t>
  </si>
  <si>
    <t xml:space="preserve">Tocopheroli acetas  300mg/ml krople. Opakowanie 10 ml  </t>
  </si>
  <si>
    <t>Topiramatum 100 mg x 28 tabl.</t>
  </si>
  <si>
    <t>Topiramatum 25 mg x 28 tabl.</t>
  </si>
  <si>
    <t>Trazodoni hydrochloricum CR 75 mgx30 tabl</t>
  </si>
  <si>
    <t>Trimebutinum maleas 100mgx30 tabl.</t>
  </si>
  <si>
    <t>Tropicamidum 1% 2 x 5 ml gtt.  Ophtal.</t>
  </si>
  <si>
    <t>Troxerutinum 300mgx50 kaps</t>
  </si>
  <si>
    <t>Urapidilum  25mg/5mlx5 amp.</t>
  </si>
  <si>
    <t>Voriconazolum  200mg inj proszek + rozpuszcz  x 1fiol</t>
  </si>
  <si>
    <t>Zincum oxydatum + Mentholum (180mg+10mg)/g. Zawiesina na skórę. Opakowanie  100 g</t>
  </si>
  <si>
    <t>Ziprasidonum  80mgx56 kaps.</t>
  </si>
  <si>
    <t>Zincum sulfas (45mg Zn²⁺ )x50 tabl.</t>
  </si>
  <si>
    <t>Zuclopenthixoli decanoas  0,2 g/1 mlx10 amp.</t>
  </si>
  <si>
    <t>Zuclopenthixoli dihydrochloricum 10mgx100 tabl.</t>
  </si>
  <si>
    <t>Zuclopenthixoli dihydrochloricum 25mgx100 tabl.</t>
  </si>
  <si>
    <t>ZAŁĄCZNIK NR 2 do SWZ</t>
  </si>
  <si>
    <t>Acetylosalicylic acid 75mg x 60tabl.dojelit.</t>
  </si>
  <si>
    <t>Acenocumarol 4mg x 60tabl</t>
  </si>
  <si>
    <t>Atropinum sulf. 0,5mg/ml x 10amp</t>
  </si>
  <si>
    <t>Bupivacaini hydrochlor. 0,5% 10ml x 10amp</t>
  </si>
  <si>
    <t>Bupivacaini Spinal Heavy 0,5% 4ml x 5amp</t>
  </si>
  <si>
    <t>Calcium chloratum 10% 10ml x 10amp</t>
  </si>
  <si>
    <t>Enalapril 5mg x 60tabl</t>
  </si>
  <si>
    <t>Enalapril 10mg x 60tabl</t>
  </si>
  <si>
    <t>Furosemid 40mg x 30tabl</t>
  </si>
  <si>
    <t>Furosemid 20mg/2ml x 50amp</t>
  </si>
  <si>
    <t>Hydrocortison 100mg proszek do sporz.r-r do wstrzyk./infuzji x 1 fiol</t>
  </si>
  <si>
    <t>Lignocainum h/chlor 1% 2ml x 10amp</t>
  </si>
  <si>
    <t>Lignocainum h/chlor 2% 2ml x 10amp</t>
  </si>
  <si>
    <t>Magnesium sulfur 20% 2g/10ml x 10 amp</t>
  </si>
  <si>
    <t>Metoclopramidum  10mg/2ml x 5amp</t>
  </si>
  <si>
    <t>Tramadol hydrochlor 50mg x 20kaps</t>
  </si>
  <si>
    <t>Tramadol hydrochlor 50mg/1ml x 5amp</t>
  </si>
  <si>
    <t>Vit. C 100mg/ml a 5ml x 5 amp</t>
  </si>
  <si>
    <t>*W przypadku asortymentu, który nie posiada numeru katalogowego/kodu EAN należy wpisać nie dotyczy lub uzupełnić kolumnę informacją, która pozwoli na zidentyfikowanie przedmiotu zamówienia</t>
  </si>
  <si>
    <r>
      <t xml:space="preserve">Montelukastum 4mg x 28 tabl d/ rozgr.i żucia </t>
    </r>
    <r>
      <rPr>
        <sz val="11"/>
        <rFont val="Calibri Light"/>
        <family val="2"/>
      </rPr>
      <t>*</t>
    </r>
  </si>
  <si>
    <r>
      <t xml:space="preserve">Montelukastum 5mg x 28tabl d/rozgr.i żucia </t>
    </r>
    <r>
      <rPr>
        <sz val="11"/>
        <rFont val="Calibri Light"/>
        <family val="2"/>
      </rPr>
      <t>*</t>
    </r>
  </si>
  <si>
    <r>
      <t>Montelukastum 10mg x 28 tabl</t>
    </r>
    <r>
      <rPr>
        <sz val="11"/>
        <rFont val="Calibri Light"/>
        <family val="2"/>
      </rPr>
      <t>*</t>
    </r>
  </si>
  <si>
    <r>
      <t xml:space="preserve">Olanzapina 5mg x 30tabl </t>
    </r>
    <r>
      <rPr>
        <sz val="11"/>
        <rFont val="Calibri Light"/>
        <family val="2"/>
      </rPr>
      <t>*</t>
    </r>
  </si>
  <si>
    <r>
      <t xml:space="preserve">Olanzapina 10mg x 30tabl </t>
    </r>
    <r>
      <rPr>
        <sz val="11"/>
        <rFont val="Calibri Light"/>
        <family val="2"/>
      </rPr>
      <t>*</t>
    </r>
  </si>
  <si>
    <r>
      <t xml:space="preserve">Olanzapina 5mg x 28tabl rozp.w ustach </t>
    </r>
    <r>
      <rPr>
        <sz val="11"/>
        <rFont val="Calibri Light"/>
        <family val="2"/>
      </rPr>
      <t>*</t>
    </r>
  </si>
  <si>
    <r>
      <t xml:space="preserve">Olanzapina10mg x 28tabl rozp.w ustach </t>
    </r>
    <r>
      <rPr>
        <sz val="11"/>
        <rFont val="Calibri Light"/>
        <family val="2"/>
      </rPr>
      <t>*</t>
    </r>
  </si>
  <si>
    <r>
      <t xml:space="preserve">Omeprazol 10mg x 14 kaps dojelit. </t>
    </r>
    <r>
      <rPr>
        <sz val="11"/>
        <rFont val="Calibri Light"/>
        <family val="2"/>
      </rPr>
      <t>*</t>
    </r>
  </si>
  <si>
    <r>
      <t xml:space="preserve">Omeprazol 20mg x 28 kaps dojelit. </t>
    </r>
    <r>
      <rPr>
        <sz val="11"/>
        <rFont val="Calibri Light"/>
        <family val="2"/>
      </rPr>
      <t>*</t>
    </r>
  </si>
  <si>
    <r>
      <t xml:space="preserve">Sertraline 50mg x 28tabl </t>
    </r>
    <r>
      <rPr>
        <sz val="11"/>
        <rFont val="Calibri Light"/>
        <family val="2"/>
      </rPr>
      <t>*</t>
    </r>
  </si>
  <si>
    <r>
      <t xml:space="preserve">Sertraline 100mg x 28tabl </t>
    </r>
    <r>
      <rPr>
        <sz val="11"/>
        <rFont val="Calibri Light"/>
        <family val="2"/>
      </rPr>
      <t>*</t>
    </r>
  </si>
  <si>
    <r>
      <t>Venlafaxinum 37,5mg x 28kaps o przedł.uwal.</t>
    </r>
    <r>
      <rPr>
        <sz val="11"/>
        <rFont val="Calibri Light"/>
        <family val="2"/>
      </rPr>
      <t xml:space="preserve"> *</t>
    </r>
  </si>
  <si>
    <r>
      <t xml:space="preserve">Venlafaxinum 75mg x 28kaps o przedł.uwal. </t>
    </r>
    <r>
      <rPr>
        <sz val="11"/>
        <rFont val="Calibri Light"/>
        <family val="2"/>
      </rPr>
      <t>*</t>
    </r>
  </si>
  <si>
    <r>
      <t xml:space="preserve">Venlafaxinum 150mg x 28kaps o przedł.uwal. </t>
    </r>
    <r>
      <rPr>
        <sz val="11"/>
        <rFont val="Calibri Light"/>
        <family val="2"/>
      </rPr>
      <t>*</t>
    </r>
  </si>
  <si>
    <t>ZAŁĄCZNIK NR 21 do SWZ</t>
  </si>
  <si>
    <t>Żywność specjalnego przeznaczenia medycznego do postepowania dietetycznego dla niemowląt od urodzenia i małych
dzieci do 18 miesiąca życia (lub do 9 kg), do postępowania dietetycznego w niedożywieniu związanym z chorobą i
zaburzeniach wzrastania.Dieta kompletna pod względem odżywczym. Może być stosowana u starszych dzieci jako dieta
uzupełniająca. Wysokoenergetyczna dla niemowląt (1 kcal/ ml), bogatobiałkowa 2,6 g/100 ml (serwatka i kazeina w
proporcjach 60:40), % energii z białka:10,3%; z dodatkiem LC-PUFA (w tym DHA i AA), nukleotydów 3,6 mg/100ml, a także
oligosacharydów prebiotycznych scGOS/lcFOS 9:1, które są źródłem błonnika w ilości 0,6 g/100 ml, nie zawiera glutenu, o
osmolarności nie wyższej niż 305 mOsm/L, do podaży przez zgłębnik i do karmienia z butelki. Typu Infatrini RTF  x 125 ml</t>
  </si>
  <si>
    <t>Żywność specjalnego przeznaczenia medycznego do postępowania dietetycznego dla niemowląt od urodzenia i małych
dzieci do 18 miesiąca życia lub o masie ciała do 9 kg w przypadku niedożywienia związanego z chorobą, zaburzeń
wzrastania, zwiększonego zapotrzebowania na energię i/lub ograniczenia podaży płynów oraz nietolerancją pokarmową.
Może być stosowana u starszych dzieci jako dieta uzupełniająca.Dieta kompletna pod względem odżywczym,
oligomeryczna, do podaży przez zgłębnik i do karmienia z butelki, wysokoenergetyczna dla niemowląt (1kcal/ml)
bogatobiałkowa 2,6 g/ 100 ml (100% serwatki poddanej hydrolizie znacznego stopnia, bezresztkowa,zawiera 50%
tłuszczów MCT, z dodatkiem nukleotydów (3,6 mg/100ml), bezglutenowa, o osmolarności 295 mOsmol/l. Typu Infatrini Peptisorb x 200 ml</t>
  </si>
  <si>
    <t>Dietetyczny środek spożywczy specjalnego przeznaczenia medycznego. Produkt w postaci proszku, oparty na
aminokwasach, kompletny pod wzgledem odżywczym, hipoalergiczny. Do postepowania dietetycznego u dzieci w wieku
powyżej 1. roku życia w: ciężkiej alergii na białka mleka krowiego, złożonej nietolerancji białek pokarmowych i innych
schorzeniach, w których wskazana jest dieta elementarna. Smak neutralny. Puszka 400g. Typu Neocate junior</t>
  </si>
  <si>
    <t>Dieta elementarna, kompletna z dodatkiem długołańcuchowych, wielonienasyconych kwasów tłuszczowych (LCP), kwasu
dokozaheksaenowego (DHA) i kwasu arachidonowego (ARA) przeznaczona dla dzieci od urodzenia do ukończenia 1 r.ż, z
ciężką alergią na białko mleka krowiego i nietolerancją białek pokarmowych, źródłem białka są wolne aminokwasy, w
postaci proszku, w opakowaniu puszka 400 g. Typu Neocate LCP</t>
  </si>
  <si>
    <t>Żywność specjalnego przeznaczenia medycznego do postępowania dietetycznego w niedożywieniu związanym z chorobą i
zaburzeniami wzrastania u dzieci powyżej 1. roku życia.Dieta, kompletna, do żywienia doustnego, wysokoenergetyczna (1,5 kcal/100ml), zawartość białka 3,3 g/100ml (główne źródło kazeina), węglowodanów 18,8g/100ml, tłuszczów 6,8g/100ml, błonnik 1,5 g/100ml (unikalna mieszanina 6 rodzajów blonnika). Bezglutenowa, klinicznie wolna od laktozy, o osmolarności 440 mOsmol/l.
Smaki: czekoladowy i truskawkowy. Typu Nutrikid Multifibre 200 ml</t>
  </si>
  <si>
    <t>Dieta kompletna, hiperkaloryczna (2,4 kcal/ml), wysokobiałkowa 14.6 g/100ml, źródłem białek są kazeina i serwatka, zawierająca głównie tłuszcze LCT, bezresztkowa, bezglutenowa. Różne smaki. Opakowanie butelka plastikowa 125ml Typu Nutridrink Protein</t>
  </si>
  <si>
    <t>Żywność specjalnego przeznaczenia medycznego do postępowania dietetycznego w niedożywieniu związanym z chorobą.
Dieta kompletna dojelitowa dostosowana składem do żywienia dzieci w wieku 1-6 lat (lub o masie ciała 8-20 kg) ,
normokaloryczna (1 kcal/1 ml), normobiałkowa (serwatka i kazeina w proporcjach 60:40) zawartość białka 2,5 g/100ml; bogatoresztkowa z dodatkiem 6 rodzajów błonnika (m.in. z inuliną i FOS) i z dodatkiem
wielonienasyconych kwasów tłuszczowych (EPA, DHA)
z przewagą DHA (35,7 mg/100 ml). Niska osmolarność 205 mOsm/l. Opakowanie poj 500 ml, Zawiera karotenoidy, cholinę, karnitynę i taurynę. Nie zawiera laktozy i glutenu. Typu Nutrini Multifibre</t>
  </si>
  <si>
    <t>Żywność specjalnego przeznaczenia medycznego do postępowania dietetycznego w niedożywieniu związanym z chorobą.
Dieta kompletna dojelitowa dostosowana składem do żywienia dzieci w wieku 1-6 lat (lub o masie ciała 8-20 kg) ,
wysokoenergetyczna (1,5 kcal/1 ml), zawartość białka 4 g/100 ml (serwatka i kazeina w proporcjach 40:60); z zawartością 6 rodzajów błonnika (m.in. z inuliną i FOS) i z dodatkiem wielonienasyconych kwasów tłuszczowych (EPA, DHA) z przewagą DHA (53,1mg/100ml) , osmolarność 315 mOsm/L Opakowanie poj 500 ml. Zawiera karotenoidy, cholinę, karnitynę i taurynę. Nie zawiera latkozy i glutenu. Typu Nutrini Energy Multifibre</t>
  </si>
  <si>
    <t>Dieta kompletna dostosowana składem do żywienia dzieci w wieku 7-12 lat (lub o masie ciała 21 do 45 kg),
wysokoenergetyczna (1,5 kcal/1 ml), z zawartością białka 4,8 g/100ml (serwatka i kazeina w proporcjach 40:60); z
dodatkiem wielonienasyconych kwasów tłuszczowych (EPA, DHA) z przewagą DHA (50,9 mg/100ml), bogatoresztkowa z dodatkiem 6 rodzajów błonnika (m.in. z inuliną i FOS), bezglutenowa, bezlaktozowa,o osmolarności 315 mOsm/l, opakowanie 500 ml. Zawiera karotenoidy, cholinę, karnitynę i taurynę. Typu NutriniMax Energy Multifibre</t>
  </si>
  <si>
    <t>Żywność specjalnego przeznaczenia medycznego do postępowania dietetycznego w niedożywieniu związanym z chorobą.
Dieta kompletna, dojelitowa dostosowana składem do żywienia dzieci w wieku 7-12 lat (lub o masie ciała 21 do 45 kg), normokaloryczna (1 kcal/1 ml), normobiałkowa (serwatka i kazeina w proporcjach 60:40) zawartość białka 3,3 g/100ml, z dodatkiem wielonienasyconych kwasów tłuszczowych (EPA, DHA) z przewagą DHA (33,9 mg/100ml),bezglutenowa, bezlaktozowa, bogatoresztkowa z dodatkiem 6 rodzajów błonnika (m.in. z inuliną i FOS), o osmolarności 230 mOsm/l,
opakowanie 500 ml. Zawiera karotenoidy, cholinę, karnitynę i taurynę. Typu NutriniMax Multifibre</t>
  </si>
  <si>
    <t>Żywność specjalnego przeznaczenia medycznego do postępowania dietetycznego w niedożywieniu związanym z chorobą.
Dieta kompletna, dojelitowa dostosowana składem do żywienia dzieci w wieku 7-12 lat (lub o masie ciała 21 do 45 kg), normokaloryczna (1 kcal/1 ml), normobiałkowa (serwatka i kazeina w proporcjach 60:40) zawartość białka 3,3 g/100 ml, z dodatkiem wielonienasyconych kwasów tłuszczowych (EPA, DHA) z przewagą DHA (33,9mg/100ml)., bezresztkowa, bezglutenowa, bezlaktozowa, o osmolarności 225 mOsm/l opakowanie 500 ml. Zawiera karotenoidy, cholinę, karnitynę i
Taurynę. Typu NutriniMax</t>
  </si>
  <si>
    <t>Dieta kompletna dostosowana składem do żywienia dzieci w wieku 7-12 lat (lub o masie ciała 21 do 45 kg),
wysokoenergetyczna (1,5 kcal/1 ml), z zawartością białka 4,8 g/100ml (serwatka i kazeina w proporcjach 40:60); z
dodatkiem wielonienasyconych kwasów tłuszczowych (EPA, DHA) z przewagą DHA (50,9 mg/100 ml), bezglutenowa, bezlaktozowa,bezresztkowa, o osmolarności 330 mOsm/l, opakowanie 500 ml. Zawiera karotenoidy, cholinę, karnitynę i taurynę. Typu NutriniMax Energy</t>
  </si>
  <si>
    <t>Dieta wysokobiałkowa w proszku, białko 87,2 g/100g, wapń 1,35 g/100 g,  niskiej zawartości tłuszczu, bezglutenowa. Puszka 225 g. typu PROTIFAR</t>
  </si>
  <si>
    <t xml:space="preserve">Żywność specjalnego przeznaczenia medycznego dla niemowląt od urodzenia, do postępowania dietetycznego w przypadku alergii na białka mleka krowiego. Źródłem białka jest hydrolizat serwatki o znacznym stopniu hydrolizy, zawiera kompozycję oligosacharydów scGOS/lcFOS w stosunku 9:1 w ilości 0,8 g/100 ml, bakterie probiotyczne Bifidobacterium breve M-16V, DHA 16,5 mg/100 ml, AA 16,5 mg/100 ml, ALA 54,3 mg/100 ml, witaminy, składniki mineralne, zawartość białka 1,6 g/100 ml, żelazo 0,54 mg/100 ml, nukleotydy 2,3 mg/100 ml, osmolarność 250 mOsmol/l, zawartość laktozy 2,89 g/100 ml (masa puszki 400 g). Należy stosować pod nadzorem lekarza. Typu Bebilon Pepti Syneo 1  </t>
  </si>
  <si>
    <t>Żywność specjalnego przeznaczenia medycznego dla niemowląt powyżej 6.miesiąca życia, do postępowania dietetycznego w przypadku alergii na białka mleka krowiego. Źródłem białka jest hydrolizat serwatki o znacznym stopniu hydrolizy, zawiera kompozycję oligosacharydów scGOS/lcFOS w stosunku 9:1 w ilości 0,8 g/100 ml, probiotyk Bifidobacterium breve
M-16V, DHA 17,1 mg/100 ml, AA 17,1 mg/100 ml, ALA 51,9 mg/100 ml, witaminy, składniki mineralne, zawartość białka 1,6 g/100 ml, żelazo 1,0 mg/100 ml, nukleotydy 2,4 mg/100 ml, osmolarność 260 mOsmol/l, zawartość laktozy 3,0 g/100 ml (masa puszki 400 g). Należy stosować pod nadzorem lekarza. Typu Bebilon Pepti Syneo 2</t>
  </si>
  <si>
    <t>Żywność specjalnego przeznaczenia medycznego do postępowania dietetycznego u niemowląt przedwcześnie urodzonych karmionych piersią, z małą i bardzo małą urodzeniową masą ciała do wzbogacania mleka kobiecego. Stosować pod nadzorem lekarza. Wzmacniacz mleka kobiecego. Zawiera białka serwatkowe i kazeinowe poddane hydrolizie znacznego stopnia (proporcja serwatki i kazeiny 50:50); LCPUFA (długołańcuchowe wielonienasycone kwasy tłuszczowe), w tym DHA i
ARA na wzór mleka matki; składniki mineralne, w tym wapń i fosfor; witaminy i pierwiastki śladowe. Zwiększa wartość energetyczną mleka kobiecego.
(1G*50). Typu Bebilon HMF 50 x 2,2 g</t>
  </si>
  <si>
    <t>Żywność specjalnego przeznaczenia medycznego do postępowania dietetycznego u niemowląt przedwcześnie urodzonych. Gotowa do spożycia, w płynie. Zawiera kompozycję oligosacharydów prebiotycznych scGOS/lcFOS w stosunku 9:1, tłuszcze, w tym: trójglicerydy średniołańcuchowe (MCT), LCPUFA w połączeniu z fosfolipidami oraz bezwodny tłuszcz mleczny (źródło ß-palmitynianu), DHA 20,0 mg/100ml, AA 20,0 mg/100 ml, ALA 68,7 mg/100 ml, witaminy, składniki
mineralne, w tym żelazo 1,6 mg/100 ml, białko 2,7
g/100 ml, nukleotydy 3,4 mg/100 ml,Osmolarność 310mOsm/l (70 ml). Typu Bebilon Nenatal Premium RTF x 70 ml</t>
  </si>
  <si>
    <t>Żywność specjalnego przeznaczenia medycznego dla niemowląt od urodzenia do postępowania dietetycznego w przypadku alergii pokarmowej na białka mleka krowiego i/lub zaburzeń trawienia i wchłaniania. Źródłem białka jest
hydrolizat serwatki o znacznym stopniu hydrolizy. Zawartość laktozy nie większa niż 0,06 g/100 ml. Zawiera trójglicerydy średniołańcuchowe MCT 1,7 g/100 ml, DHA 16,6 mg/100 ml, AA 16,6 mg/100 ml, ALA 53,8 mg/100 ml, witaminy, składniki mineralne, zawartość białka 1,8 g/100 ml, żelazo 0,72 mg/100 ml, nukleotydy 2,3 mg/100 ml, osmolarność 190 mOsmol/l (masa puszki 450 g). Należy stosować pod nadzorem lekarza. Typu Bebilon Pepti MCT</t>
  </si>
  <si>
    <t>Żywność specjalnego przeznaczenia medycznego,
Hipoalergiczny preparat zawierającym hydrolizat kazeiny o wysokim stopniu hydrolizy dla niemowląt z alergią na białko mleka krowiego i białko soi. Odpowiedni dla niekarmionych piersią niemowląt od urodzenia do 6. miesiąca życia może stanowić jedyne
źródło pożywienia. Formuła zawiera :  hydrolizat kazeiny o wysokim stopniu hydrolizy (z mleka), sole wapniowe kwasu cytrynowego, sole potasowe kwasu ortofosforowego, sole wapniowe kwasu ortofosforowego, olej otrzymywany z Mortierella alpina, olej otrzymywany z mikroalg Schizochytrium sp., chlorek choliny, chlorek sodu, cystyna, inozytol, kwas L-askorbinowy, L-tyrozyna, L-tryptofan, tauryna, siarczan żelaza(II), zywe kultury Lactobacillus rhamnosus GG (0,02%), L-karnityna, octan DL-alfa-tokoferylu, siarczan cynku, 6-palmitynian-L-askorbylu, nikotynamid, palmitynian retinylu, D-pantotenian wapnia, siarczan miedzi(II), chlorowodorek tiaminy, ryboflawina, chlorowodorek pirydoksyny, siarczan manganu, jodek sodu, kwas foliowy (kwas pteroilomonoglutaminowy), molibdenian(VI) sodu, filochinon (fitomenadion), chlorek chromu(III), selenian(IV) sodu, D-biotyna, cholekalcyferol, cyjanokobalamin. Pojemność 400 g (proszek). Typu Nutramigen 1</t>
  </si>
  <si>
    <t>Żywność specjalnego przeznaczenia medycznego. Hipoalergiczny preparat zawierającym hydrolizat kazeiny o wysokim stopniu hydrolizy,  z unikalną kompozycją peptydów, które w połączeniu z Lactobacillus GG zwiększają efektywność postępowania dietetycznego w alergii na białka mleka krowiego i białka soi. Odpowiedni dla niemowląt po 6. miesiącu życia. Formuła zawiera :  hydrolizat kazeiny o wysokim stopniu hydrolizy (z mleka), fruktoza, sole wapniowe kwasu cytrynowego, sole potasowe kwasu cytrynowego, sole wapniowe kwasu ortofosforowego, sole magnezowe kwasu ortofosforowego, chlorek potasu, olej otrzymywany z Mortierella alpina, olej otrzymywany z mikroalg Schizochytrium sp., chlorek choliny, sole sodowe kwasu cytrynowego, L-tyrozyna, inozytol, kwas L-asorbinowy, L-tryptofan, siarczan żelaza(II), tauryna, zywe kultury Lactobacillus rhamnosus GG (0,02%), siarczan cynku, L-karnityna, nikotynamid, octan DL-alfa-tokoferylu, 6-palmitynian-L-askorbylu, D-pantotenian wapnia, palmitynian retinylu, siarczan miedzi(II), chlorowodorek
pirydoksyny, ryboflawina, chlorowodorek tiaminy, siarczan manganu, jodek sodu, kwas foliowy (kwas pteroilomonoglutaminowy), chlorek chromu(III),filochinon (fitomenadion), molibdenian(VI) sodu, selenian(IV)sodu, D-biotyna, cholekalcyferol, cyjanokobalamina. Pojemność 400 g( proszek). Typu Nutramigen 2</t>
  </si>
  <si>
    <t>Żywność specjalnego przeznaczenia medycznego. Hipoalergiczny preparat zawierający wolne aminokwasy, przeznaczonym dla dzieci z alergią na białka mleka krowiego, alergią na wiele pokarmów, także dla tych, które nie tolerują lub nadal reagują alergią na hydrolizat o wysokim stopniu hydrolizy białka. Jest przeznaczony także dla niemowląt i dzieci z innymi schorzeniami, w przebiegu których zalecane jest wprowadzenie diety elementarnej, w tym: eozynofilowe zapalenie przełyku (EoE) i opóźniony rozwój, bedący następstwem zaburzeń trawienia/wchłaniania i niedożywienia białkowo-energetycznego. Przeznaczony dla niekarmionych piersią niemowląt od urodzenia oraz dzieci po ukończeniu 6. miesiąca jako część różnicującej diety. Może stanowić jedyne źródło pożywieni  Formuła zawiera : średniołancuchowe trójglicerydy (MCT) z oleju kokosowego/ palmowego, olej sojowy), asparaginian potasu, L-leucyna, chlorowodorek L-lizyny, sole wapniowe kwasu ortofosforowego, L-prolina, L-alanina, L-walina, L-izoleucyna, glutaminian monosodowy, L-treonina, L-seryna, L-tyrozyna, kwas L-asparaginowy, L-arginina, L-fenyloalanina, sole magnezowe kwasu ortofosforowego, L-histydyna, cystyna, glicyna, L-tryptofan,olej otrzymywany z Mortierella alpina, L-metionina, chlorek potasu, olej otrzymywany z mikroalg Schizochytrium sp., sole wapniowe kwasu cytrynowego, chlorek choliny, cytrynian sodu, inozytol, kwas L-askorbinowy, siarczan żelaza(II), tauryna, siarczan cynku, L-karnityna, octan DL-alfa- tokoferylu, nikotynamid, D-pantotenian wapnia, palmitynian retinylu, siarczan miedzi(II), chlorowodorek pirydoksyny, chlorowodorek tiaminy, ryboflawina, siarczan manganu, jodek sodu, chlorek chromu(III), kwas foliowy (kwas pteroilomonoglutaminowy), filochinon (fitomenadion), selenian(IV) sodu, molibdenian(VI) sodu, D-biotyna, cholekalcyferol, cyjanokobalami. Pojemność 400 g (proszek). Typu Nutramigen Puramino</t>
  </si>
  <si>
    <t xml:space="preserve"> Preparat do postępowania dietetycznego dla wcześniaków i niemowląt o bardzo małej masie urodzeniowej, wartość w 100ml :wartość energetyczna 80 kcal, tłuszcz 4g w tym: kwasy tłuszczowe nasycone 1,6g, trójglicerydy średniołańcuchowe 0,54 g, kwasy tłuszczowe wielonasycone 0,8g, tłuszczowe jednonasycone 1,2 g,  LCPUFA (DHA 19,8mg, ARA 19,8 mg), białko 2,9 g, żelazo 1,6mg, laktoza 5,7g. Opakowanie : 70ml. Typu PreNan 70 ml</t>
  </si>
  <si>
    <t>Mleko następne w płynie , gotowe do spożycia  dla niemowląt powyżej 6 miesiąca życia z zawartością białka OPTIPRO 1,1 g/100ml, dodatku błonnika w tym 2-FL 0,03 g /100ml, DHA 19mg/100ml i kompozycją immunoskładników ( cynk 0,5 mg/100ml , żelazo 0,93 mg/100 ml , witaminy D 1.5 μg  /100ml o wartości energetycznej 66 kcal/100ml. Objętość 200 ml .Typu NAN Optipro Plus 2 HMO</t>
  </si>
  <si>
    <t>Mleko początkowe dla niemowląt , wartość w 100ml: wartość energetyczna  67 kcal , zawartość białka 1,23 (stosunek serwatki do kazeiny 70/30), tłuszcz 3,6g w tym : kwasy tłuszczowe nasycone  0,3g , kwasy tłuszczowe jednonienasycone  2,2g,  kwasy tłuszczowe wielonienasycone  0,6g, DHA  16,6mg, ARA 16,6g oligosacharydy 2FL- 0,1g
Opakowanie : 90 ml . Typu NAN Opti PRO PLUS 1 HMO</t>
  </si>
  <si>
    <t xml:space="preserve"> Dieta kompletna pod względem odżywczym, na bazie częściowo hydrolizowanego białka serwatkowego (3,6 g/100 ml), kwasy tłuszczowe MCT stanowią 54% tłuszczów, z dodatkiem błonnika (1,2 g/100 ml). Białko: częściowo hydrolizowane białko serwatkowe. Tłuszcz: trójglicerydy średniołańcuchowe (MCT) w postaci oleju, olej sojowy. Węglowodany: maltodekstryna, sacharoza. Błonnik: PHGG. Odpowiednia dla dzieci powyżej 1 roku życia. Osmolarność 383 mOsm/l. Płyn, butelka Smartflex 500 ml. Smak: waniliowy. Typu Peptamen Junior PHGG</t>
  </si>
  <si>
    <t>Mleko początkowe w płynie dla niemowląt od urodzenia, gotowe do spożycia. Zawiera kompletną kompozycję składników odżywczych NUTRIflor Expert, w tym oligosacharydy prebiotyczne GOS/FOS w stosunku  9:1 w ilości 0,4 g/100 ml, równoważny poziom kwasów tłuszczowych DHA i ARA  (DHA 16,5 mg/100 ml i ARA 16,5 mg/100 ml), białko 1,3 g/100 ml, żelazo 0,53 mg/100 ml, opakowanie 90 ml. Typu Bebiko 1</t>
  </si>
  <si>
    <t>Nazwa handlowa …................................ Producent      …................................        EAN …................................</t>
  </si>
  <si>
    <t>ZAŁĄCZNIK NR 19 do SWZ</t>
  </si>
  <si>
    <t>Paski do oznaczania glukozy  kompatybilne z glukometrem Optium Xido Neo</t>
  </si>
  <si>
    <t>Ferrum sulfas 80mg Fe II  x 30 tabl.o przedł.uwaln</t>
  </si>
  <si>
    <t>Sodium hyaluronate 48mg/6ml; roztwór do wstrzykiwań x 1 amp-strzyk</t>
  </si>
  <si>
    <t>Wzmacniacz pokarmu kobiecego do postępowania dietetycznego u niemowląt z małą i bardzo małą urodzeniową masą ciała. Zawiera 100% częściowo hydrolizowane białko serwatkowe,  wzbogacony w średniołańcuchowe kwasy tłuszczowe oraz żelazo (0,45mg) i fosfor (11mg). Saszetka 1g na 25 ml mleka. Typu PreNAN FM 85  HMF x 72 saszet</t>
  </si>
  <si>
    <t>*Poz. 39 – 41 Zamawiający wymaga zaoferowanie leków od tego samego producenta</t>
  </si>
  <si>
    <t>*Poz. 45 – 48  Zamawiający wymaga zaoferowanie leków od tego samego producenta</t>
  </si>
  <si>
    <t>*Poz. 49 – 50  Zamawiający wymaga zaoferowanie leków od tego samego producenta</t>
  </si>
  <si>
    <t>*Poz. 57 – 58   Zamawiający wymaga zaoferowanie leków od tego samego producenta</t>
  </si>
  <si>
    <t>*Poz. 62 – 64  Zamawiający wymaga zaoferowanie leków od tego samego producenta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</si>
</sst>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quot;[$zł-415];&quot;-&quot;#,##0.00&quot; &quot;[$zł-415]"/>
    <numFmt numFmtId="165" formatCode="#,##0.00&quot;     &quot;"/>
    <numFmt numFmtId="166" formatCode="&quot; &quot;#,##0.00&quot; &quot;[$zł-415]&quot; &quot;;&quot;-&quot;#,##0.00&quot; &quot;[$zł-415]&quot; &quot;;&quot;-&quot;00&quot; &quot;[$zł-415]&quot; &quot;;@&quot; &quot;"/>
    <numFmt numFmtId="167" formatCode="&quot; &quot;#,##0.00&quot; &quot;[$zł-415]&quot; &quot;;&quot;-&quot;#,##0.00&quot; &quot;[$zł-415]&quot; &quot;;&quot; -&quot;00&quot; &quot;[$zł-415]&quot; &quot;;@&quot; &quot;"/>
    <numFmt numFmtId="168" formatCode="#,##0.00&quot; &quot;[$zł-415];[Red]&quot;-&quot;#,##0.00&quot; &quot;[$zł-415]"/>
    <numFmt numFmtId="169" formatCode="#,##0.00,&quot;zł &quot;;#,##0.00,&quot;zł &quot;;&quot;-&quot;#&quot; zł &quot;;@&quot; &quot;"/>
    <numFmt numFmtId="170" formatCode="#,##0.00&quot; &quot;[$€-407];[Red]&quot;-&quot;#,##0.00&quot; &quot;[$€-407]"/>
    <numFmt numFmtId="171" formatCode="#,##0.00\ [$zł-415]"/>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00"/>
  </numFmts>
  <fonts count="148">
    <font>
      <sz val="11"/>
      <color theme="1"/>
      <name val="Calibri"/>
      <family val="2"/>
    </font>
    <font>
      <sz val="11"/>
      <color indexed="8"/>
      <name val="Calibri"/>
      <family val="2"/>
    </font>
    <font>
      <sz val="10"/>
      <name val="Arial CE"/>
      <family val="2"/>
    </font>
    <font>
      <sz val="10"/>
      <color indexed="8"/>
      <name val="Arial CE"/>
      <family val="2"/>
    </font>
    <font>
      <sz val="10"/>
      <name val="Calibri"/>
      <family val="2"/>
    </font>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u val="single"/>
      <sz val="10"/>
      <color indexed="12"/>
      <name val="Arial"/>
      <family val="2"/>
    </font>
    <font>
      <sz val="10"/>
      <color indexed="9"/>
      <name val="Arial CE"/>
      <family val="2"/>
    </font>
    <font>
      <b/>
      <sz val="10"/>
      <color indexed="8"/>
      <name val="Arial CE"/>
      <family val="2"/>
    </font>
    <font>
      <sz val="10"/>
      <color indexed="10"/>
      <name val="Arial CE"/>
      <family val="2"/>
    </font>
    <font>
      <b/>
      <sz val="10"/>
      <color indexed="9"/>
      <name val="Arial CE"/>
      <family val="2"/>
    </font>
    <font>
      <i/>
      <sz val="10"/>
      <color indexed="23"/>
      <name val="Arial CE"/>
      <family val="2"/>
    </font>
    <font>
      <sz val="10"/>
      <color indexed="17"/>
      <name val="Arial CE"/>
      <family val="2"/>
    </font>
    <font>
      <sz val="18"/>
      <color indexed="8"/>
      <name val="Arial CE"/>
      <family val="2"/>
    </font>
    <font>
      <sz val="12"/>
      <color indexed="8"/>
      <name val="Arial CE"/>
      <family val="2"/>
    </font>
    <font>
      <b/>
      <sz val="24"/>
      <color indexed="8"/>
      <name val="Arial CE"/>
      <family val="2"/>
    </font>
    <font>
      <sz val="10"/>
      <color indexed="19"/>
      <name val="Arial CE"/>
      <family val="2"/>
    </font>
    <font>
      <sz val="10"/>
      <color indexed="63"/>
      <name val="Arial CE"/>
      <family val="2"/>
    </font>
    <font>
      <sz val="10"/>
      <name val="Times New Roman"/>
      <family val="1"/>
    </font>
    <font>
      <sz val="9"/>
      <color indexed="8"/>
      <name val="Calibri Light"/>
      <family val="2"/>
    </font>
    <font>
      <sz val="9"/>
      <name val="Calibri Light"/>
      <family val="2"/>
    </font>
    <font>
      <sz val="10"/>
      <name val="Calibri Light"/>
      <family val="2"/>
    </font>
    <font>
      <i/>
      <sz val="9"/>
      <name val="Calibri Light"/>
      <family val="2"/>
    </font>
    <font>
      <b/>
      <sz val="9"/>
      <name val="Calibri Light"/>
      <family val="2"/>
    </font>
    <font>
      <b/>
      <u val="single"/>
      <sz val="9"/>
      <name val="Calibri Light"/>
      <family val="2"/>
    </font>
    <font>
      <sz val="11"/>
      <name val="Calibri Light"/>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Czcionka tekstu podstawowego1"/>
      <family val="0"/>
    </font>
    <font>
      <sz val="11"/>
      <color indexed="8"/>
      <name val="Czcionka tekstu podstawowego"/>
      <family val="0"/>
    </font>
    <font>
      <sz val="10"/>
      <color indexed="8"/>
      <name val="Calibri"/>
      <family val="2"/>
    </font>
    <font>
      <b/>
      <i/>
      <sz val="16"/>
      <color indexed="8"/>
      <name val="Calibri"/>
      <family val="2"/>
    </font>
    <font>
      <b/>
      <i/>
      <sz val="16"/>
      <color indexed="8"/>
      <name val="Arial"/>
      <family val="2"/>
    </font>
    <font>
      <b/>
      <i/>
      <sz val="16"/>
      <color indexed="8"/>
      <name val="Liberation Sans1"/>
      <family val="0"/>
    </font>
    <font>
      <b/>
      <i/>
      <sz val="16"/>
      <color indexed="8"/>
      <name val="Liberation Sans"/>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sz val="11"/>
      <color indexed="8"/>
      <name val="Liberation Sans"/>
      <family val="2"/>
    </font>
    <font>
      <sz val="11"/>
      <color indexed="8"/>
      <name val="Liberation Sans1"/>
      <family val="0"/>
    </font>
    <font>
      <b/>
      <sz val="11"/>
      <color indexed="52"/>
      <name val="Calibri"/>
      <family val="2"/>
    </font>
    <font>
      <b/>
      <i/>
      <u val="single"/>
      <sz val="11"/>
      <color indexed="8"/>
      <name val="Calibri"/>
      <family val="2"/>
    </font>
    <font>
      <b/>
      <i/>
      <u val="single"/>
      <sz val="11"/>
      <color indexed="8"/>
      <name val="Arial"/>
      <family val="2"/>
    </font>
    <font>
      <b/>
      <i/>
      <u val="single"/>
      <sz val="11"/>
      <color indexed="8"/>
      <name val="Liberation Sans1"/>
      <family val="0"/>
    </font>
    <font>
      <b/>
      <i/>
      <u val="single"/>
      <sz val="11"/>
      <color indexed="8"/>
      <name val="Liberation Sans"/>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Times New Roman"/>
      <family val="1"/>
    </font>
    <font>
      <b/>
      <sz val="10"/>
      <color indexed="10"/>
      <name val="Times New Roman"/>
      <family val="1"/>
    </font>
    <font>
      <sz val="10"/>
      <color indexed="8"/>
      <name val="Times New Roman"/>
      <family val="1"/>
    </font>
    <font>
      <sz val="8"/>
      <color indexed="8"/>
      <name val="Times New Roman"/>
      <family val="1"/>
    </font>
    <font>
      <u val="single"/>
      <sz val="8"/>
      <color indexed="8"/>
      <name val="Arial"/>
      <family val="2"/>
    </font>
    <font>
      <sz val="10"/>
      <color indexed="8"/>
      <name val="Arial"/>
      <family val="2"/>
    </font>
    <font>
      <b/>
      <sz val="12"/>
      <color indexed="8"/>
      <name val="Times New Roman"/>
      <family val="1"/>
    </font>
    <font>
      <i/>
      <sz val="10"/>
      <color indexed="8"/>
      <name val="Times New Roman"/>
      <family val="1"/>
    </font>
    <font>
      <sz val="10"/>
      <color indexed="8"/>
      <name val="Calibri Light"/>
      <family val="2"/>
    </font>
    <font>
      <sz val="9"/>
      <color indexed="8"/>
      <name val="Calibri"/>
      <family val="2"/>
    </font>
    <font>
      <sz val="8"/>
      <name val="Calibri Light"/>
      <family val="2"/>
    </font>
    <font>
      <sz val="12"/>
      <color indexed="8"/>
      <name val="Calibri"/>
      <family val="2"/>
    </font>
    <font>
      <sz val="8"/>
      <color indexed="8"/>
      <name val="Arial"/>
      <family val="2"/>
    </font>
    <font>
      <sz val="11"/>
      <color indexed="8"/>
      <name val="Calibri Light"/>
      <family val="2"/>
    </font>
    <font>
      <sz val="8"/>
      <color indexed="8"/>
      <name val="Calibri"/>
      <family val="2"/>
    </font>
    <font>
      <strike/>
      <sz val="9"/>
      <name val="Calibri Light"/>
      <family val="2"/>
    </font>
    <font>
      <strike/>
      <sz val="9"/>
      <color indexed="8"/>
      <name val="Calibri Light"/>
      <family val="2"/>
    </font>
    <font>
      <strike/>
      <sz val="10"/>
      <name val="Calibri Light"/>
      <family val="2"/>
    </font>
    <font>
      <strike/>
      <sz val="10"/>
      <color indexed="8"/>
      <name val="Times New Roman"/>
      <family val="1"/>
    </font>
    <font>
      <b/>
      <sz val="10"/>
      <color indexed="8"/>
      <name val="Calibri Light"/>
      <family val="2"/>
    </font>
    <font>
      <b/>
      <sz val="11"/>
      <color indexed="8"/>
      <name val="Calibri Light"/>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zcionka tekstu podstawowego1"/>
      <family val="0"/>
    </font>
    <font>
      <sz val="11"/>
      <color rgb="FF000000"/>
      <name val="Czcionka tekstu podstawowego"/>
      <family val="0"/>
    </font>
    <font>
      <sz val="10"/>
      <color rgb="FF000000"/>
      <name val="Calibri"/>
      <family val="2"/>
    </font>
    <font>
      <sz val="10"/>
      <color theme="1"/>
      <name val="Calibri"/>
      <family val="2"/>
    </font>
    <font>
      <sz val="11"/>
      <color rgb="FF000000"/>
      <name val="Calibri"/>
      <family val="2"/>
    </font>
    <font>
      <b/>
      <i/>
      <sz val="16"/>
      <color rgb="FF000000"/>
      <name val="Calibri"/>
      <family val="2"/>
    </font>
    <font>
      <b/>
      <i/>
      <sz val="16"/>
      <color rgb="FF000000"/>
      <name val="Arial"/>
      <family val="2"/>
    </font>
    <font>
      <b/>
      <i/>
      <sz val="16"/>
      <color rgb="FF000000"/>
      <name val="Liberation Sans1"/>
      <family val="0"/>
    </font>
    <font>
      <b/>
      <i/>
      <sz val="16"/>
      <color theme="1"/>
      <name val="Liberation Sans"/>
      <family val="2"/>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theme="1"/>
      <name val="Arial"/>
      <family val="2"/>
    </font>
    <font>
      <sz val="10"/>
      <color rgb="FF000000"/>
      <name val="Arial CE"/>
      <family val="2"/>
    </font>
    <font>
      <sz val="11"/>
      <color rgb="FF000000"/>
      <name val="Liberation Sans"/>
      <family val="2"/>
    </font>
    <font>
      <sz val="11"/>
      <color rgb="FF000000"/>
      <name val="Arial"/>
      <family val="2"/>
    </font>
    <font>
      <sz val="11"/>
      <color rgb="FF000000"/>
      <name val="Liberation Sans1"/>
      <family val="0"/>
    </font>
    <font>
      <sz val="11"/>
      <color theme="1"/>
      <name val="Liberation Sans"/>
      <family val="2"/>
    </font>
    <font>
      <b/>
      <sz val="11"/>
      <color rgb="FFFA7D00"/>
      <name val="Calibri"/>
      <family val="2"/>
    </font>
    <font>
      <b/>
      <i/>
      <u val="single"/>
      <sz val="11"/>
      <color rgb="FF000000"/>
      <name val="Calibri"/>
      <family val="2"/>
    </font>
    <font>
      <b/>
      <i/>
      <u val="single"/>
      <sz val="11"/>
      <color rgb="FF000000"/>
      <name val="Arial"/>
      <family val="2"/>
    </font>
    <font>
      <b/>
      <i/>
      <u val="single"/>
      <sz val="11"/>
      <color rgb="FF000000"/>
      <name val="Liberation Sans1"/>
      <family val="0"/>
    </font>
    <font>
      <b/>
      <i/>
      <u val="single"/>
      <sz val="11"/>
      <color theme="1"/>
      <name val="Liberation Sans"/>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000000"/>
      <name val="Times New Roman"/>
      <family val="1"/>
    </font>
    <font>
      <b/>
      <sz val="10"/>
      <color theme="1"/>
      <name val="Times New Roman"/>
      <family val="1"/>
    </font>
    <font>
      <b/>
      <sz val="10"/>
      <color rgb="FFFF0000"/>
      <name val="Times New Roman"/>
      <family val="1"/>
    </font>
    <font>
      <sz val="10"/>
      <color rgb="FF000000"/>
      <name val="Times New Roman"/>
      <family val="1"/>
    </font>
    <font>
      <sz val="10"/>
      <color theme="1"/>
      <name val="Times New Roman"/>
      <family val="1"/>
    </font>
    <font>
      <sz val="8"/>
      <color theme="1"/>
      <name val="Times New Roman"/>
      <family val="1"/>
    </font>
    <font>
      <u val="single"/>
      <sz val="8"/>
      <color theme="1"/>
      <name val="Arial"/>
      <family val="2"/>
    </font>
    <font>
      <sz val="10"/>
      <color theme="1"/>
      <name val="Arial"/>
      <family val="2"/>
    </font>
    <font>
      <b/>
      <sz val="12"/>
      <color rgb="FF000000"/>
      <name val="Times New Roman"/>
      <family val="1"/>
    </font>
    <font>
      <i/>
      <sz val="10"/>
      <color theme="1"/>
      <name val="Times New Roman"/>
      <family val="1"/>
    </font>
    <font>
      <sz val="9"/>
      <color rgb="FF000000"/>
      <name val="Calibri Light"/>
      <family val="2"/>
    </font>
    <font>
      <sz val="9"/>
      <color theme="1"/>
      <name val="Calibri Light"/>
      <family val="2"/>
    </font>
    <font>
      <sz val="10"/>
      <color theme="1"/>
      <name val="Calibri Light"/>
      <family val="2"/>
    </font>
    <font>
      <sz val="9"/>
      <color theme="1"/>
      <name val="Calibri"/>
      <family val="2"/>
    </font>
    <font>
      <sz val="8"/>
      <color theme="1"/>
      <name val="Arial"/>
      <family val="2"/>
    </font>
    <font>
      <sz val="10"/>
      <color rgb="FF000000"/>
      <name val="Calibri Light"/>
      <family val="2"/>
    </font>
    <font>
      <sz val="12"/>
      <color theme="1"/>
      <name val="Calibri"/>
      <family val="2"/>
    </font>
    <font>
      <sz val="11"/>
      <color theme="1"/>
      <name val="Calibri Light"/>
      <family val="2"/>
    </font>
    <font>
      <sz val="8"/>
      <color theme="1"/>
      <name val="Calibri"/>
      <family val="2"/>
    </font>
    <font>
      <strike/>
      <sz val="9"/>
      <color rgb="FF000000"/>
      <name val="Calibri Light"/>
      <family val="2"/>
    </font>
    <font>
      <strike/>
      <sz val="10"/>
      <color rgb="FF000000"/>
      <name val="Times New Roman"/>
      <family val="1"/>
    </font>
    <font>
      <b/>
      <sz val="10"/>
      <color theme="1"/>
      <name val="Calibri Light"/>
      <family val="2"/>
    </font>
    <font>
      <b/>
      <sz val="11"/>
      <color theme="1"/>
      <name val="Calibri Light"/>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color indexed="63"/>
      </left>
      <right style="hair">
        <color indexed="8"/>
      </right>
      <top style="hair">
        <color indexed="8"/>
      </top>
      <bottom style="hair">
        <color indexed="8"/>
      </bottom>
    </border>
    <border>
      <left style="thin">
        <color indexed="8"/>
      </left>
      <right style="thin">
        <color indexed="8"/>
      </right>
      <top/>
      <bottom style="thin">
        <color indexed="8"/>
      </bottom>
    </border>
    <border>
      <left style="hair">
        <color indexed="8"/>
      </left>
      <right style="hair">
        <color indexed="8"/>
      </right>
      <top style="hair">
        <color indexed="8"/>
      </top>
      <bottom style="hair">
        <color indexed="8"/>
      </bottom>
    </border>
    <border>
      <left style="thin"/>
      <right style="thin"/>
      <top style="thin"/>
      <bottom>
        <color indexed="63"/>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color rgb="FF000000"/>
      </left>
      <right/>
      <top>
        <color indexed="63"/>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bottom>
        <color indexed="63"/>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color indexed="63"/>
      </right>
      <top>
        <color indexed="63"/>
      </top>
      <bottom>
        <color indexed="63"/>
      </bottom>
    </border>
    <border>
      <left>
        <color indexed="63"/>
      </left>
      <right style="thin">
        <color rgb="FF000000"/>
      </right>
      <top>
        <color indexed="63"/>
      </top>
      <bottom>
        <color indexed="63"/>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18"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1"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 fillId="29" borderId="0" applyNumberFormat="0" applyBorder="0" applyAlignment="0" applyProtection="0"/>
    <xf numFmtId="0" fontId="20" fillId="29" borderId="0" applyNumberFormat="0" applyBorder="0" applyAlignment="0" applyProtection="0"/>
    <xf numFmtId="0" fontId="8" fillId="29" borderId="0" applyNumberFormat="0" applyBorder="0" applyAlignment="0" applyProtection="0"/>
    <xf numFmtId="0" fontId="89" fillId="30" borderId="1" applyNumberFormat="0" applyAlignment="0" applyProtection="0"/>
    <xf numFmtId="0" fontId="90" fillId="31" borderId="2" applyNumberFormat="0" applyAlignment="0" applyProtection="0"/>
    <xf numFmtId="0" fontId="91"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33" borderId="0" applyNumberFormat="0" applyBorder="0" applyAlignment="0" applyProtection="0"/>
    <xf numFmtId="0" fontId="21" fillId="3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169" fontId="92" fillId="0" borderId="0" applyBorder="0" applyProtection="0">
      <alignment/>
    </xf>
    <xf numFmtId="169" fontId="93" fillId="0" borderId="0" applyBorder="0" applyProtection="0">
      <alignment/>
    </xf>
    <xf numFmtId="169" fontId="93" fillId="0" borderId="0">
      <alignment/>
      <protection/>
    </xf>
    <xf numFmtId="0" fontId="94" fillId="0" borderId="0">
      <alignment/>
      <protection/>
    </xf>
    <xf numFmtId="0" fontId="94" fillId="0" borderId="0" applyNumberFormat="0" applyBorder="0" applyProtection="0">
      <alignment/>
    </xf>
    <xf numFmtId="0" fontId="95" fillId="0" borderId="0">
      <alignment/>
      <protection/>
    </xf>
    <xf numFmtId="0" fontId="94" fillId="0" borderId="0" applyNumberFormat="0" applyBorder="0" applyProtection="0">
      <alignment/>
    </xf>
    <xf numFmtId="0" fontId="94" fillId="0" borderId="0">
      <alignment/>
      <protection/>
    </xf>
    <xf numFmtId="0" fontId="96" fillId="0" borderId="0">
      <alignment/>
      <protection/>
    </xf>
    <xf numFmtId="0" fontId="1" fillId="0" borderId="0" applyBorder="0" applyProtection="0">
      <alignment/>
    </xf>
    <xf numFmtId="0" fontId="96" fillId="0" borderId="0" applyNumberFormat="0" applyFont="0" applyBorder="0" applyProtection="0">
      <alignment/>
    </xf>
    <xf numFmtId="0" fontId="4" fillId="0" borderId="0" applyBorder="0" applyProtection="0">
      <alignment/>
    </xf>
    <xf numFmtId="0" fontId="94" fillId="0" borderId="0" applyNumberFormat="0" applyBorder="0" applyProtection="0">
      <alignment/>
    </xf>
    <xf numFmtId="0" fontId="10"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1" fillId="35" borderId="0" applyNumberFormat="0" applyBorder="0" applyAlignment="0" applyProtection="0"/>
    <xf numFmtId="0" fontId="23" fillId="35" borderId="0" applyNumberFormat="0" applyBorder="0" applyAlignment="0" applyProtection="0"/>
    <xf numFmtId="0" fontId="11" fillId="35" borderId="0" applyNumberFormat="0" applyBorder="0" applyAlignment="0" applyProtection="0"/>
    <xf numFmtId="0" fontId="97" fillId="0" borderId="0" applyNumberFormat="0" applyBorder="0" applyProtection="0">
      <alignment horizontal="center"/>
    </xf>
    <xf numFmtId="0" fontId="98" fillId="0" borderId="0" applyNumberFormat="0" applyBorder="0" applyProtection="0">
      <alignment horizontal="center"/>
    </xf>
    <xf numFmtId="0" fontId="12"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99" fillId="0" borderId="0" applyNumberFormat="0" applyBorder="0" applyProtection="0">
      <alignment horizontal="center"/>
    </xf>
    <xf numFmtId="0" fontId="13"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99" fillId="0" borderId="0" applyNumberFormat="0" applyBorder="0" applyProtection="0">
      <alignment horizontal="center"/>
    </xf>
    <xf numFmtId="0" fontId="14" fillId="0" borderId="0" applyNumberFormat="0" applyFill="0" applyBorder="0" applyAlignment="0" applyProtection="0"/>
    <xf numFmtId="0" fontId="26" fillId="0" borderId="0" applyNumberFormat="0" applyFill="0" applyBorder="0" applyAlignment="0" applyProtection="0"/>
    <xf numFmtId="0" fontId="100" fillId="0" borderId="0">
      <alignment horizontal="center"/>
      <protection/>
    </xf>
    <xf numFmtId="0" fontId="14" fillId="0" borderId="0" applyNumberFormat="0" applyFill="0" applyBorder="0" applyAlignment="0" applyProtection="0"/>
    <xf numFmtId="0" fontId="101" fillId="0" borderId="0">
      <alignment horizontal="center"/>
      <protection/>
    </xf>
    <xf numFmtId="0" fontId="97" fillId="0" borderId="0" applyNumberFormat="0" applyBorder="0" applyProtection="0">
      <alignment horizontal="center" textRotation="90"/>
    </xf>
    <xf numFmtId="0" fontId="98" fillId="0" borderId="0" applyNumberFormat="0" applyBorder="0" applyProtection="0">
      <alignment horizontal="center" textRotation="90"/>
    </xf>
    <xf numFmtId="0" fontId="99" fillId="0" borderId="0" applyNumberFormat="0" applyBorder="0" applyProtection="0">
      <alignment horizontal="center" textRotation="90"/>
    </xf>
    <xf numFmtId="0" fontId="99" fillId="0" borderId="0" applyNumberFormat="0" applyBorder="0" applyProtection="0">
      <alignment horizontal="center" textRotation="90"/>
    </xf>
    <xf numFmtId="0" fontId="100" fillId="0" borderId="0">
      <alignment horizontal="center" textRotation="90"/>
      <protection/>
    </xf>
    <xf numFmtId="0" fontId="101" fillId="0" borderId="0">
      <alignment horizontal="center" textRotation="90"/>
      <protection/>
    </xf>
    <xf numFmtId="0" fontId="17" fillId="0" borderId="0" applyNumberFormat="0" applyFill="0" applyBorder="0" applyAlignment="0" applyProtection="0"/>
    <xf numFmtId="0" fontId="102" fillId="0" borderId="3" applyNumberFormat="0" applyFill="0" applyAlignment="0" applyProtection="0"/>
    <xf numFmtId="0" fontId="103" fillId="36" borderId="4" applyNumberFormat="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5" fillId="37" borderId="0" applyNumberFormat="0" applyBorder="0" applyAlignment="0" applyProtection="0"/>
    <xf numFmtId="0" fontId="27" fillId="37" borderId="0" applyNumberFormat="0" applyBorder="0" applyAlignment="0" applyProtection="0"/>
    <xf numFmtId="0" fontId="15" fillId="37" borderId="0" applyNumberFormat="0" applyBorder="0" applyAlignment="0" applyProtection="0"/>
    <xf numFmtId="0" fontId="107" fillId="38" borderId="0" applyNumberFormat="0" applyBorder="0" applyAlignment="0" applyProtection="0"/>
    <xf numFmtId="0" fontId="96" fillId="0" borderId="0">
      <alignment/>
      <protection/>
    </xf>
    <xf numFmtId="0" fontId="2" fillId="0" borderId="0">
      <alignment/>
      <protection/>
    </xf>
    <xf numFmtId="0" fontId="108" fillId="0" borderId="0">
      <alignment/>
      <protection/>
    </xf>
    <xf numFmtId="0" fontId="109" fillId="0" borderId="0">
      <alignment/>
      <protection/>
    </xf>
    <xf numFmtId="0" fontId="109" fillId="0" borderId="0" applyNumberFormat="0" applyBorder="0" applyProtection="0">
      <alignment/>
    </xf>
    <xf numFmtId="0" fontId="2" fillId="0" borderId="0" applyBorder="0" applyProtection="0">
      <alignment/>
    </xf>
    <xf numFmtId="0" fontId="109" fillId="0" borderId="0" applyNumberFormat="0" applyBorder="0" applyProtection="0">
      <alignment/>
    </xf>
    <xf numFmtId="0" fontId="109" fillId="0" borderId="0">
      <alignment/>
      <protection/>
    </xf>
    <xf numFmtId="0" fontId="5" fillId="0" borderId="0">
      <alignment/>
      <protection/>
    </xf>
    <xf numFmtId="0" fontId="5" fillId="0" borderId="0">
      <alignment/>
      <protection/>
    </xf>
    <xf numFmtId="0" fontId="109" fillId="0" borderId="0" applyNumberFormat="0" applyBorder="0" applyProtection="0">
      <alignment/>
    </xf>
    <xf numFmtId="0" fontId="3" fillId="0" borderId="0" applyBorder="0" applyProtection="0">
      <alignment/>
    </xf>
    <xf numFmtId="0" fontId="110" fillId="0" borderId="0">
      <alignment/>
      <protection/>
    </xf>
    <xf numFmtId="0" fontId="111" fillId="0" borderId="0" applyNumberFormat="0" applyBorder="0" applyProtection="0">
      <alignment/>
    </xf>
    <xf numFmtId="0" fontId="112" fillId="0" borderId="0">
      <alignment/>
      <protection/>
    </xf>
    <xf numFmtId="0" fontId="112" fillId="0" borderId="0" applyNumberFormat="0" applyBorder="0" applyProtection="0">
      <alignment/>
    </xf>
    <xf numFmtId="0" fontId="93" fillId="0" borderId="0">
      <alignment/>
      <protection/>
    </xf>
    <xf numFmtId="0" fontId="93" fillId="0" borderId="0" applyNumberFormat="0" applyBorder="0" applyProtection="0">
      <alignment/>
    </xf>
    <xf numFmtId="0" fontId="93" fillId="0" borderId="0">
      <alignment/>
      <protection/>
    </xf>
    <xf numFmtId="0" fontId="112" fillId="0" borderId="0" applyNumberFormat="0" applyBorder="0" applyProtection="0">
      <alignment/>
    </xf>
    <xf numFmtId="0" fontId="109" fillId="0" borderId="0" applyNumberFormat="0" applyBorder="0" applyProtection="0">
      <alignment/>
    </xf>
    <xf numFmtId="0" fontId="113" fillId="0" borderId="0">
      <alignment/>
      <protection/>
    </xf>
    <xf numFmtId="0" fontId="16" fillId="37" borderId="8" applyNumberFormat="0" applyAlignment="0" applyProtection="0"/>
    <xf numFmtId="0" fontId="28" fillId="37" borderId="8" applyNumberFormat="0" applyAlignment="0" applyProtection="0"/>
    <xf numFmtId="0" fontId="16" fillId="37" borderId="8" applyNumberFormat="0" applyAlignment="0" applyProtection="0"/>
    <xf numFmtId="0" fontId="114" fillId="31" borderId="1" applyNumberFormat="0" applyAlignment="0" applyProtection="0"/>
    <xf numFmtId="9" fontId="0" fillId="0" borderId="0" applyFont="0" applyFill="0" applyBorder="0" applyAlignment="0" applyProtection="0"/>
    <xf numFmtId="0" fontId="115" fillId="0" borderId="0" applyNumberFormat="0" applyBorder="0" applyProtection="0">
      <alignment/>
    </xf>
    <xf numFmtId="0" fontId="116" fillId="0" borderId="0" applyNumberFormat="0" applyBorder="0" applyProtection="0">
      <alignment/>
    </xf>
    <xf numFmtId="0" fontId="117" fillId="0" borderId="0" applyNumberFormat="0" applyBorder="0" applyProtection="0">
      <alignment/>
    </xf>
    <xf numFmtId="0" fontId="117" fillId="0" borderId="0" applyNumberFormat="0" applyBorder="0" applyProtection="0">
      <alignment/>
    </xf>
    <xf numFmtId="0" fontId="118" fillId="0" borderId="0">
      <alignment/>
      <protection/>
    </xf>
    <xf numFmtId="0" fontId="119" fillId="0" borderId="0">
      <alignment/>
      <protection/>
    </xf>
    <xf numFmtId="168" fontId="115" fillId="0" borderId="0" applyBorder="0" applyProtection="0">
      <alignment/>
    </xf>
    <xf numFmtId="170" fontId="116" fillId="0" borderId="0" applyBorder="0" applyProtection="0">
      <alignment/>
    </xf>
    <xf numFmtId="168" fontId="117" fillId="0" borderId="0" applyBorder="0" applyProtection="0">
      <alignment/>
    </xf>
    <xf numFmtId="168" fontId="117" fillId="0" borderId="0" applyBorder="0" applyProtection="0">
      <alignment/>
    </xf>
    <xf numFmtId="168" fontId="118" fillId="0" borderId="0">
      <alignment/>
      <protection/>
    </xf>
    <xf numFmtId="168" fontId="119" fillId="0" borderId="0">
      <alignment/>
      <protection/>
    </xf>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23" fillId="0" borderId="0" applyNumberFormat="0" applyFill="0" applyBorder="0" applyAlignment="0" applyProtection="0"/>
    <xf numFmtId="0" fontId="0" fillId="39"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24" fillId="40" borderId="0" applyNumberFormat="0" applyBorder="0" applyAlignment="0" applyProtection="0"/>
  </cellStyleXfs>
  <cellXfs count="109">
    <xf numFmtId="0" fontId="0" fillId="0" borderId="0" xfId="0" applyFont="1" applyAlignment="1">
      <alignment/>
    </xf>
    <xf numFmtId="3" fontId="125" fillId="0" borderId="0" xfId="0" applyNumberFormat="1" applyFont="1" applyAlignment="1" applyProtection="1">
      <alignment horizontal="center" vertical="center"/>
      <protection locked="0"/>
    </xf>
    <xf numFmtId="0" fontId="125" fillId="0" borderId="0" xfId="0" applyFont="1" applyAlignment="1" applyProtection="1">
      <alignment horizontal="center" vertical="center" wrapText="1"/>
      <protection locked="0"/>
    </xf>
    <xf numFmtId="0" fontId="126" fillId="0" borderId="0" xfId="0" applyFont="1" applyAlignment="1" applyProtection="1">
      <alignment/>
      <protection locked="0"/>
    </xf>
    <xf numFmtId="0" fontId="127" fillId="0" borderId="0" xfId="0" applyFont="1" applyAlignment="1" applyProtection="1">
      <alignment horizontal="left"/>
      <protection locked="0"/>
    </xf>
    <xf numFmtId="164" fontId="128" fillId="4" borderId="11" xfId="66" applyNumberFormat="1" applyFont="1" applyFill="1" applyBorder="1" applyAlignment="1" applyProtection="1">
      <alignment horizontal="right" vertical="center" wrapText="1"/>
      <protection locked="0"/>
    </xf>
    <xf numFmtId="164" fontId="128" fillId="0" borderId="11" xfId="0" applyNumberFormat="1" applyFont="1" applyBorder="1" applyAlignment="1" applyProtection="1">
      <alignment horizontal="right" vertical="center" wrapText="1"/>
      <protection locked="0"/>
    </xf>
    <xf numFmtId="9" fontId="128" fillId="4" borderId="11" xfId="0" applyNumberFormat="1" applyFont="1" applyFill="1" applyBorder="1" applyAlignment="1" applyProtection="1">
      <alignment horizontal="center" vertical="center" wrapText="1"/>
      <protection locked="0"/>
    </xf>
    <xf numFmtId="164" fontId="128" fillId="0" borderId="11" xfId="0" applyNumberFormat="1" applyFont="1" applyBorder="1" applyAlignment="1" applyProtection="1">
      <alignment horizontal="right" vertical="center"/>
      <protection locked="0"/>
    </xf>
    <xf numFmtId="0" fontId="129" fillId="0" borderId="0" xfId="0" applyFont="1" applyAlignment="1" applyProtection="1">
      <alignment/>
      <protection locked="0"/>
    </xf>
    <xf numFmtId="164" fontId="125" fillId="0" borderId="11" xfId="0" applyNumberFormat="1" applyFont="1" applyBorder="1" applyAlignment="1" applyProtection="1">
      <alignment vertical="center"/>
      <protection locked="0"/>
    </xf>
    <xf numFmtId="0" fontId="130" fillId="0" borderId="0" xfId="0" applyFont="1" applyAlignment="1" applyProtection="1">
      <alignment/>
      <protection locked="0"/>
    </xf>
    <xf numFmtId="0" fontId="131" fillId="0" borderId="0" xfId="0" applyFont="1" applyAlignment="1" applyProtection="1">
      <alignment vertical="center"/>
      <protection locked="0"/>
    </xf>
    <xf numFmtId="0" fontId="132" fillId="0" borderId="0" xfId="0" applyFont="1" applyAlignment="1" applyProtection="1">
      <alignment horizontal="justify" vertical="center"/>
      <protection locked="0"/>
    </xf>
    <xf numFmtId="0" fontId="125" fillId="0" borderId="0" xfId="0" applyFont="1" applyAlignment="1" applyProtection="1">
      <alignment horizontal="center" vertical="center"/>
      <protection locked="0"/>
    </xf>
    <xf numFmtId="0" fontId="125" fillId="0" borderId="0" xfId="0" applyFont="1" applyAlignment="1" applyProtection="1">
      <alignment vertical="center"/>
      <protection locked="0"/>
    </xf>
    <xf numFmtId="0" fontId="133" fillId="0" borderId="0" xfId="0" applyFont="1" applyAlignment="1" applyProtection="1">
      <alignment horizontal="center" vertical="center"/>
      <protection locked="0"/>
    </xf>
    <xf numFmtId="0" fontId="134" fillId="0" borderId="0" xfId="0" applyFont="1" applyAlignment="1" applyProtection="1">
      <alignment/>
      <protection locked="0"/>
    </xf>
    <xf numFmtId="0" fontId="133" fillId="0" borderId="0" xfId="0" applyFont="1" applyAlignment="1" applyProtection="1">
      <alignment vertical="center"/>
      <protection locked="0"/>
    </xf>
    <xf numFmtId="0" fontId="125" fillId="4" borderId="11" xfId="114" applyFont="1" applyFill="1" applyBorder="1" applyAlignment="1" applyProtection="1">
      <alignment horizontal="center" vertical="center" wrapText="1"/>
      <protection locked="0"/>
    </xf>
    <xf numFmtId="0" fontId="128" fillId="41" borderId="12" xfId="114" applyFont="1" applyFill="1" applyBorder="1" applyAlignment="1" applyProtection="1">
      <alignment horizontal="center" vertical="center" wrapText="1"/>
      <protection locked="0"/>
    </xf>
    <xf numFmtId="0" fontId="135" fillId="0" borderId="12" xfId="66" applyFont="1" applyBorder="1" applyAlignment="1" applyProtection="1">
      <alignment vertical="center" wrapText="1"/>
      <protection/>
    </xf>
    <xf numFmtId="3" fontId="125" fillId="0" borderId="0" xfId="66" applyNumberFormat="1" applyFont="1" applyBorder="1" applyAlignment="1" applyProtection="1">
      <alignment horizontal="right" vertical="center"/>
      <protection locked="0"/>
    </xf>
    <xf numFmtId="164" fontId="125" fillId="0" borderId="0" xfId="0" applyNumberFormat="1" applyFont="1" applyBorder="1" applyAlignment="1" applyProtection="1">
      <alignment vertical="center"/>
      <protection locked="0"/>
    </xf>
    <xf numFmtId="0" fontId="136" fillId="0" borderId="0" xfId="0" applyFont="1" applyAlignment="1" applyProtection="1">
      <alignment/>
      <protection locked="0"/>
    </xf>
    <xf numFmtId="0" fontId="136" fillId="0" borderId="0" xfId="0" applyFont="1" applyAlignment="1" applyProtection="1">
      <alignment vertical="center"/>
      <protection locked="0"/>
    </xf>
    <xf numFmtId="0" fontId="133" fillId="0" borderId="0" xfId="0" applyFont="1" applyAlignment="1" applyProtection="1">
      <alignment vertical="center"/>
      <protection locked="0"/>
    </xf>
    <xf numFmtId="0" fontId="125" fillId="4" borderId="11" xfId="114" applyFont="1" applyFill="1" applyBorder="1" applyAlignment="1" applyProtection="1">
      <alignment horizontal="center" vertical="center" wrapText="1"/>
      <protection locked="0"/>
    </xf>
    <xf numFmtId="0" fontId="135" fillId="0" borderId="12" xfId="66" applyFont="1" applyBorder="1" applyAlignment="1">
      <alignment vertical="center" wrapText="1"/>
      <protection/>
    </xf>
    <xf numFmtId="0" fontId="32" fillId="0" borderId="13" xfId="122" applyFont="1" applyBorder="1" applyAlignment="1">
      <alignment horizontal="center" vertical="center" wrapText="1"/>
      <protection/>
    </xf>
    <xf numFmtId="0" fontId="31" fillId="0" borderId="13" xfId="122" applyFont="1" applyBorder="1" applyAlignment="1">
      <alignment horizontal="left" vertical="center" wrapText="1"/>
      <protection/>
    </xf>
    <xf numFmtId="0" fontId="31" fillId="0" borderId="13" xfId="122" applyFont="1" applyBorder="1" applyAlignment="1">
      <alignment horizontal="left" vertical="center" wrapText="1" shrinkToFit="1"/>
      <protection/>
    </xf>
    <xf numFmtId="3" fontId="125" fillId="0" borderId="0" xfId="66" applyNumberFormat="1" applyFont="1" applyAlignment="1" applyProtection="1">
      <alignment horizontal="right" vertical="center"/>
      <protection locked="0"/>
    </xf>
    <xf numFmtId="164" fontId="125" fillId="0" borderId="0" xfId="0" applyNumberFormat="1" applyFont="1" applyAlignment="1" applyProtection="1">
      <alignment vertical="center"/>
      <protection locked="0"/>
    </xf>
    <xf numFmtId="0" fontId="137" fillId="0" borderId="0" xfId="0" applyFont="1" applyAlignment="1" applyProtection="1">
      <alignment/>
      <protection locked="0"/>
    </xf>
    <xf numFmtId="0" fontId="128" fillId="41" borderId="11" xfId="114" applyFont="1" applyFill="1" applyBorder="1" applyAlignment="1" applyProtection="1">
      <alignment horizontal="center" vertical="center" wrapText="1"/>
      <protection locked="0"/>
    </xf>
    <xf numFmtId="0" fontId="135" fillId="0" borderId="11" xfId="66" applyFont="1" applyBorder="1" applyAlignment="1">
      <alignment vertical="center" wrapText="1"/>
      <protection/>
    </xf>
    <xf numFmtId="0" fontId="138" fillId="0" borderId="13" xfId="0" applyFont="1" applyBorder="1" applyAlignment="1">
      <alignment horizontal="center" vertical="center"/>
    </xf>
    <xf numFmtId="0" fontId="128" fillId="0" borderId="11" xfId="66" applyFont="1" applyBorder="1" applyAlignment="1" applyProtection="1">
      <alignment horizontal="center" vertical="center" wrapText="1"/>
      <protection locked="0"/>
    </xf>
    <xf numFmtId="0" fontId="29" fillId="0" borderId="11" xfId="66" applyFont="1" applyBorder="1" applyAlignment="1">
      <alignment horizontal="center" vertical="center" wrapText="1"/>
      <protection/>
    </xf>
    <xf numFmtId="3" fontId="128" fillId="0" borderId="11" xfId="66" applyNumberFormat="1" applyFont="1" applyBorder="1" applyAlignment="1">
      <alignment horizontal="center" vertical="center" wrapText="1"/>
      <protection/>
    </xf>
    <xf numFmtId="0" fontId="31" fillId="42" borderId="13" xfId="0" applyFont="1" applyFill="1" applyBorder="1" applyAlignment="1">
      <alignment horizontal="left" vertical="center" wrapText="1" shrinkToFit="1" readingOrder="1"/>
    </xf>
    <xf numFmtId="0" fontId="31" fillId="42" borderId="13" xfId="0" applyFont="1" applyFill="1" applyBorder="1" applyAlignment="1">
      <alignment horizontal="left" vertical="center" wrapText="1" readingOrder="1"/>
    </xf>
    <xf numFmtId="0" fontId="30" fillId="0" borderId="13" xfId="0" applyFont="1" applyBorder="1" applyAlignment="1">
      <alignment horizontal="left" vertical="top" wrapText="1" readingOrder="1"/>
    </xf>
    <xf numFmtId="0" fontId="31" fillId="42" borderId="14" xfId="0" applyFont="1" applyFill="1" applyBorder="1" applyAlignment="1">
      <alignment horizontal="left" vertical="center" wrapText="1" shrinkToFit="1" readingOrder="1"/>
    </xf>
    <xf numFmtId="0" fontId="31" fillId="42" borderId="0" xfId="0" applyFont="1" applyFill="1" applyAlignment="1">
      <alignment horizontal="left" vertical="center" wrapText="1" shrinkToFit="1" readingOrder="1"/>
    </xf>
    <xf numFmtId="0" fontId="30" fillId="42" borderId="13" xfId="0" applyFont="1" applyFill="1" applyBorder="1" applyAlignment="1">
      <alignment horizontal="left" vertical="top" wrapText="1" readingOrder="1"/>
    </xf>
    <xf numFmtId="0" fontId="31" fillId="42" borderId="15" xfId="0" applyFont="1" applyFill="1" applyBorder="1" applyAlignment="1">
      <alignment horizontal="left" vertical="center" wrapText="1" shrinkToFit="1" readingOrder="1"/>
    </xf>
    <xf numFmtId="0" fontId="30" fillId="42" borderId="13" xfId="0" applyFont="1" applyFill="1" applyBorder="1" applyAlignment="1">
      <alignment vertical="top" wrapText="1" readingOrder="1"/>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32" fillId="42" borderId="13"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137" fillId="0" borderId="0" xfId="0" applyFont="1" applyAlignment="1">
      <alignment/>
    </xf>
    <xf numFmtId="0" fontId="31" fillId="43" borderId="13" xfId="0" applyFont="1" applyFill="1" applyBorder="1" applyAlignment="1">
      <alignment horizontal="left" vertical="center" wrapText="1" shrinkToFit="1" readingOrder="1"/>
    </xf>
    <xf numFmtId="0" fontId="31" fillId="42" borderId="13" xfId="0" applyFont="1" applyFill="1" applyBorder="1" applyAlignment="1">
      <alignment vertical="center" wrapText="1" readingOrder="1"/>
    </xf>
    <xf numFmtId="0" fontId="128" fillId="41" borderId="18" xfId="114" applyFont="1" applyFill="1" applyBorder="1" applyAlignment="1" applyProtection="1">
      <alignment horizontal="center" vertical="center" wrapText="1"/>
      <protection locked="0"/>
    </xf>
    <xf numFmtId="0" fontId="31" fillId="0" borderId="19" xfId="122" applyFont="1" applyBorder="1" applyAlignment="1">
      <alignment horizontal="left" vertical="center" wrapText="1"/>
      <protection/>
    </xf>
    <xf numFmtId="0" fontId="135" fillId="0" borderId="18" xfId="66" applyFont="1" applyBorder="1" applyAlignment="1">
      <alignment vertical="center" wrapText="1"/>
      <protection/>
    </xf>
    <xf numFmtId="0" fontId="32" fillId="0" borderId="19" xfId="122" applyFont="1" applyBorder="1" applyAlignment="1">
      <alignment horizontal="center" vertical="center" wrapText="1"/>
      <protection/>
    </xf>
    <xf numFmtId="164" fontId="128" fillId="4" borderId="20" xfId="66" applyNumberFormat="1" applyFont="1" applyFill="1" applyBorder="1" applyAlignment="1" applyProtection="1">
      <alignment horizontal="right" vertical="center" wrapText="1"/>
      <protection locked="0"/>
    </xf>
    <xf numFmtId="164" fontId="128" fillId="0" borderId="20" xfId="0" applyNumberFormat="1" applyFont="1" applyBorder="1" applyAlignment="1" applyProtection="1">
      <alignment horizontal="right" vertical="center" wrapText="1"/>
      <protection locked="0"/>
    </xf>
    <xf numFmtId="9" fontId="128" fillId="4" borderId="20" xfId="0" applyNumberFormat="1" applyFont="1" applyFill="1" applyBorder="1" applyAlignment="1" applyProtection="1">
      <alignment horizontal="center" vertical="center" wrapText="1"/>
      <protection locked="0"/>
    </xf>
    <xf numFmtId="0" fontId="31" fillId="0" borderId="12" xfId="122" applyFont="1" applyBorder="1" applyAlignment="1">
      <alignment horizontal="left" vertical="center" wrapText="1"/>
      <protection/>
    </xf>
    <xf numFmtId="0" fontId="32" fillId="0" borderId="12" xfId="122" applyFont="1" applyBorder="1" applyAlignment="1">
      <alignment horizontal="center" vertical="center" wrapText="1"/>
      <protection/>
    </xf>
    <xf numFmtId="164" fontId="128" fillId="4" borderId="12" xfId="66" applyNumberFormat="1" applyFont="1" applyFill="1" applyBorder="1" applyAlignment="1" applyProtection="1">
      <alignment horizontal="right" vertical="center" wrapText="1"/>
      <protection locked="0"/>
    </xf>
    <xf numFmtId="164" fontId="128" fillId="0" borderId="12" xfId="0" applyNumberFormat="1" applyFont="1" applyBorder="1" applyAlignment="1" applyProtection="1">
      <alignment horizontal="right" vertical="center" wrapText="1"/>
      <protection locked="0"/>
    </xf>
    <xf numFmtId="9" fontId="128" fillId="4" borderId="12" xfId="0" applyNumberFormat="1" applyFont="1" applyFill="1" applyBorder="1" applyAlignment="1" applyProtection="1">
      <alignment horizontal="center" vertical="center" wrapText="1"/>
      <protection locked="0"/>
    </xf>
    <xf numFmtId="0" fontId="77" fillId="0" borderId="13" xfId="122" applyFont="1" applyBorder="1" applyAlignment="1">
      <alignment horizontal="left" vertical="center" wrapText="1"/>
      <protection/>
    </xf>
    <xf numFmtId="0" fontId="31" fillId="44" borderId="13" xfId="0" applyFont="1" applyFill="1" applyBorder="1" applyAlignment="1">
      <alignment horizontal="left" vertical="center" wrapText="1" shrinkToFit="1" readingOrder="1"/>
    </xf>
    <xf numFmtId="0" fontId="31" fillId="42" borderId="13" xfId="0" applyFont="1" applyFill="1" applyBorder="1" applyAlignment="1">
      <alignment vertical="center" wrapText="1" shrinkToFit="1" readingOrder="1"/>
    </xf>
    <xf numFmtId="0" fontId="31" fillId="45" borderId="13" xfId="122" applyFont="1" applyFill="1" applyBorder="1" applyAlignment="1">
      <alignment horizontal="left" vertical="center" wrapText="1"/>
      <protection/>
    </xf>
    <xf numFmtId="3" fontId="125" fillId="0" borderId="21" xfId="66" applyNumberFormat="1" applyFont="1" applyBorder="1" applyAlignment="1" applyProtection="1">
      <alignment horizontal="right" vertical="center"/>
      <protection locked="0"/>
    </xf>
    <xf numFmtId="3" fontId="125" fillId="0" borderId="22" xfId="66" applyNumberFormat="1" applyFont="1" applyBorder="1" applyAlignment="1" applyProtection="1">
      <alignment horizontal="right" vertical="center"/>
      <protection locked="0"/>
    </xf>
    <xf numFmtId="3" fontId="125" fillId="0" borderId="23" xfId="66" applyNumberFormat="1" applyFont="1" applyBorder="1" applyAlignment="1" applyProtection="1">
      <alignment horizontal="right" vertical="center"/>
      <protection locked="0"/>
    </xf>
    <xf numFmtId="3" fontId="125" fillId="0" borderId="24" xfId="66" applyNumberFormat="1" applyFont="1" applyBorder="1" applyAlignment="1" applyProtection="1">
      <alignment horizontal="right" vertical="center"/>
      <protection locked="0"/>
    </xf>
    <xf numFmtId="0" fontId="139" fillId="0" borderId="0" xfId="0" applyFont="1" applyAlignment="1" applyProtection="1">
      <alignment horizontal="justify" vertical="center"/>
      <protection locked="0"/>
    </xf>
    <xf numFmtId="3" fontId="140" fillId="0" borderId="0" xfId="66" applyNumberFormat="1" applyFont="1" applyBorder="1" applyAlignment="1" applyProtection="1">
      <alignment horizontal="left" vertical="center"/>
      <protection locked="0"/>
    </xf>
    <xf numFmtId="0" fontId="137" fillId="0" borderId="0" xfId="0" applyFont="1" applyAlignment="1">
      <alignment horizontal="left" vertical="center"/>
    </xf>
    <xf numFmtId="0" fontId="137" fillId="0" borderId="0" xfId="0" applyFont="1" applyAlignment="1">
      <alignment/>
    </xf>
    <xf numFmtId="0" fontId="133" fillId="0" borderId="0" xfId="0" applyFont="1" applyAlignment="1" applyProtection="1">
      <alignment vertical="center"/>
      <protection locked="0"/>
    </xf>
    <xf numFmtId="0" fontId="141" fillId="0" borderId="0" xfId="0" applyFont="1" applyAlignment="1">
      <alignment vertical="center"/>
    </xf>
    <xf numFmtId="0" fontId="125" fillId="4" borderId="11" xfId="114" applyFont="1" applyFill="1" applyBorder="1" applyAlignment="1" applyProtection="1">
      <alignment horizontal="center" vertical="center" wrapText="1"/>
      <protection locked="0"/>
    </xf>
    <xf numFmtId="0" fontId="125" fillId="4" borderId="20" xfId="114" applyFont="1" applyFill="1" applyBorder="1" applyAlignment="1" applyProtection="1">
      <alignment horizontal="center" vertical="center" wrapText="1"/>
      <protection locked="0"/>
    </xf>
    <xf numFmtId="0" fontId="125" fillId="4" borderId="20" xfId="114" applyFont="1" applyFill="1" applyBorder="1" applyAlignment="1" applyProtection="1">
      <alignment horizontal="left" vertical="center" wrapText="1"/>
      <protection locked="0"/>
    </xf>
    <xf numFmtId="0" fontId="0" fillId="0" borderId="25" xfId="0" applyBorder="1" applyAlignment="1">
      <alignment horizontal="left" vertical="center" wrapText="1"/>
    </xf>
    <xf numFmtId="0" fontId="125" fillId="4" borderId="11" xfId="114" applyFont="1" applyFill="1" applyBorder="1" applyAlignment="1" applyProtection="1">
      <alignment horizontal="center" vertical="center"/>
      <protection locked="0"/>
    </xf>
    <xf numFmtId="0" fontId="136" fillId="0" borderId="0" xfId="0" applyFont="1" applyAlignment="1" applyProtection="1">
      <alignment vertical="center" wrapText="1"/>
      <protection locked="0"/>
    </xf>
    <xf numFmtId="0" fontId="0" fillId="0" borderId="0" xfId="0" applyAlignment="1">
      <alignment/>
    </xf>
    <xf numFmtId="3" fontId="140" fillId="0" borderId="0" xfId="66" applyNumberFormat="1" applyFont="1" applyAlignment="1" applyProtection="1">
      <alignment horizontal="left" vertical="center"/>
      <protection locked="0"/>
    </xf>
    <xf numFmtId="0" fontId="142" fillId="0" borderId="0" xfId="0" applyFont="1" applyAlignment="1">
      <alignment horizontal="left" vertical="center"/>
    </xf>
    <xf numFmtId="3" fontId="125" fillId="0" borderId="26" xfId="66" applyNumberFormat="1" applyFont="1" applyBorder="1" applyAlignment="1" applyProtection="1">
      <alignment horizontal="right" vertical="center"/>
      <protection locked="0"/>
    </xf>
    <xf numFmtId="3" fontId="125" fillId="0" borderId="27" xfId="66" applyNumberFormat="1" applyFont="1" applyBorder="1" applyAlignment="1" applyProtection="1">
      <alignment horizontal="right" vertical="center"/>
      <protection locked="0"/>
    </xf>
    <xf numFmtId="0" fontId="0" fillId="0" borderId="28" xfId="0" applyBorder="1" applyAlignment="1">
      <alignment horizontal="left" vertical="center" wrapText="1"/>
    </xf>
    <xf numFmtId="0" fontId="95" fillId="0" borderId="23" xfId="0" applyFont="1" applyBorder="1" applyAlignment="1" applyProtection="1">
      <alignment horizontal="right" vertical="center"/>
      <protection locked="0"/>
    </xf>
    <xf numFmtId="0" fontId="0" fillId="0" borderId="24" xfId="0" applyBorder="1" applyAlignment="1">
      <alignment vertical="center"/>
    </xf>
    <xf numFmtId="0" fontId="143" fillId="0" borderId="0" xfId="0" applyFont="1" applyAlignment="1" applyProtection="1">
      <alignment/>
      <protection locked="0"/>
    </xf>
    <xf numFmtId="0" fontId="135" fillId="45" borderId="11" xfId="66" applyFont="1" applyFill="1" applyBorder="1" applyAlignment="1">
      <alignment vertical="center" wrapText="1"/>
      <protection/>
    </xf>
    <xf numFmtId="0" fontId="144" fillId="0" borderId="12" xfId="66" applyFont="1" applyBorder="1" applyAlignment="1" applyProtection="1">
      <alignment vertical="center" wrapText="1"/>
      <protection/>
    </xf>
    <xf numFmtId="0" fontId="145" fillId="41" borderId="12" xfId="114" applyFont="1" applyFill="1" applyBorder="1" applyAlignment="1" applyProtection="1">
      <alignment horizontal="center" vertical="center" wrapText="1"/>
      <protection locked="0"/>
    </xf>
    <xf numFmtId="0" fontId="82" fillId="43" borderId="13" xfId="0" applyFont="1" applyFill="1" applyBorder="1" applyAlignment="1">
      <alignment horizontal="left" vertical="center" wrapText="1" shrinkToFit="1" readingOrder="1"/>
    </xf>
    <xf numFmtId="3" fontId="146" fillId="0" borderId="0" xfId="66" applyNumberFormat="1" applyFont="1" applyAlignment="1" applyProtection="1">
      <alignment horizontal="left" vertical="center"/>
      <protection locked="0"/>
    </xf>
    <xf numFmtId="0" fontId="147" fillId="0" borderId="0" xfId="0" applyFont="1" applyAlignment="1">
      <alignment horizontal="left" vertical="center"/>
    </xf>
    <xf numFmtId="0" fontId="144" fillId="41" borderId="12" xfId="66" applyFont="1" applyFill="1" applyBorder="1" applyAlignment="1" applyProtection="1">
      <alignment vertical="center" wrapText="1"/>
      <protection/>
    </xf>
    <xf numFmtId="0" fontId="84" fillId="0" borderId="29" xfId="0" applyFont="1" applyBorder="1" applyAlignment="1">
      <alignment horizontal="center" vertical="center" wrapText="1"/>
    </xf>
    <xf numFmtId="0" fontId="0" fillId="0" borderId="0" xfId="0" applyAlignment="1">
      <alignment vertical="center"/>
    </xf>
    <xf numFmtId="0" fontId="0" fillId="0" borderId="30" xfId="0" applyBorder="1" applyAlignment="1">
      <alignment vertical="center"/>
    </xf>
    <xf numFmtId="0" fontId="32" fillId="0" borderId="29" xfId="0" applyFont="1" applyBorder="1" applyAlignment="1">
      <alignment horizontal="center" vertical="center" wrapText="1"/>
    </xf>
  </cellXfs>
  <cellStyles count="1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1 2" xfId="34"/>
    <cellStyle name="Accent 1 2" xfId="35"/>
    <cellStyle name="Accent 2 1" xfId="36"/>
    <cellStyle name="Accent 2 1 2" xfId="37"/>
    <cellStyle name="Accent 2 2" xfId="38"/>
    <cellStyle name="Accent 3 1" xfId="39"/>
    <cellStyle name="Accent 3 1 2" xfId="40"/>
    <cellStyle name="Accent 3 2" xfId="41"/>
    <cellStyle name="Accent 4" xfId="42"/>
    <cellStyle name="Accent 4 2" xfId="43"/>
    <cellStyle name="Accent 5" xfId="44"/>
    <cellStyle name="Akcent 1" xfId="45"/>
    <cellStyle name="Akcent 2" xfId="46"/>
    <cellStyle name="Akcent 3" xfId="47"/>
    <cellStyle name="Akcent 4" xfId="48"/>
    <cellStyle name="Akcent 5" xfId="49"/>
    <cellStyle name="Akcent 6" xfId="50"/>
    <cellStyle name="Bad 1" xfId="51"/>
    <cellStyle name="Bad 1 2" xfId="52"/>
    <cellStyle name="Bad 2" xfId="53"/>
    <cellStyle name="Dane wejściowe" xfId="54"/>
    <cellStyle name="Dane wyjściowe" xfId="55"/>
    <cellStyle name="Dobry" xfId="56"/>
    <cellStyle name="Comma" xfId="57"/>
    <cellStyle name="Comma [0]" xfId="58"/>
    <cellStyle name="Error 1" xfId="59"/>
    <cellStyle name="Error 1 2" xfId="60"/>
    <cellStyle name="Error 1 3" xfId="61"/>
    <cellStyle name="Error 2" xfId="62"/>
    <cellStyle name="Excel Built-in Currency" xfId="63"/>
    <cellStyle name="Excel Built-in Currency 2" xfId="64"/>
    <cellStyle name="Excel Built-in Currency 3" xfId="65"/>
    <cellStyle name="Excel Built-in Explanatory Text" xfId="66"/>
    <cellStyle name="Excel Built-in Explanatory Text 2" xfId="67"/>
    <cellStyle name="Excel Built-in Explanatory Text 3" xfId="68"/>
    <cellStyle name="Excel Built-in Explanatory Text 4" xfId="69"/>
    <cellStyle name="Excel Built-in Normal" xfId="70"/>
    <cellStyle name="Excel Built-in Normal 1" xfId="71"/>
    <cellStyle name="Excel Built-in Normal 1 2" xfId="72"/>
    <cellStyle name="Excel Built-in Normal 1 3" xfId="73"/>
    <cellStyle name="Excel Built-in Normal 2" xfId="74"/>
    <cellStyle name="Excel Built-in Normal 3" xfId="75"/>
    <cellStyle name="Footnote 1" xfId="76"/>
    <cellStyle name="Footnote 1 2" xfId="77"/>
    <cellStyle name="Footnote 2" xfId="78"/>
    <cellStyle name="Good 1" xfId="79"/>
    <cellStyle name="Good 1 2" xfId="80"/>
    <cellStyle name="Good 2" xfId="81"/>
    <cellStyle name="Heading" xfId="82"/>
    <cellStyle name="Heading 1" xfId="83"/>
    <cellStyle name="Heading 1 1" xfId="84"/>
    <cellStyle name="Heading 1 1 2" xfId="85"/>
    <cellStyle name="Heading 1 2" xfId="86"/>
    <cellStyle name="Heading 2" xfId="87"/>
    <cellStyle name="Heading 2 1" xfId="88"/>
    <cellStyle name="Heading 2 1 2" xfId="89"/>
    <cellStyle name="Heading 2 2" xfId="90"/>
    <cellStyle name="Heading 3" xfId="91"/>
    <cellStyle name="Heading 3 2" xfId="92"/>
    <cellStyle name="Heading 3 3" xfId="93"/>
    <cellStyle name="Heading 4" xfId="94"/>
    <cellStyle name="Heading 4 2" xfId="95"/>
    <cellStyle name="Heading 5" xfId="96"/>
    <cellStyle name="Heading1" xfId="97"/>
    <cellStyle name="Heading1 1" xfId="98"/>
    <cellStyle name="Heading1 2" xfId="99"/>
    <cellStyle name="Heading1 3" xfId="100"/>
    <cellStyle name="Heading1 4" xfId="101"/>
    <cellStyle name="Heading1 5" xfId="102"/>
    <cellStyle name="Hyperlink 1" xfId="103"/>
    <cellStyle name="Komórka połączona" xfId="104"/>
    <cellStyle name="Komórka zaznaczona" xfId="105"/>
    <cellStyle name="Nagłówek 1" xfId="106"/>
    <cellStyle name="Nagłówek 2" xfId="107"/>
    <cellStyle name="Nagłówek 3" xfId="108"/>
    <cellStyle name="Nagłówek 4" xfId="109"/>
    <cellStyle name="Neutral 1" xfId="110"/>
    <cellStyle name="Neutral 1 2" xfId="111"/>
    <cellStyle name="Neutral 2" xfId="112"/>
    <cellStyle name="Neutralny" xfId="113"/>
    <cellStyle name="Normalny 10" xfId="114"/>
    <cellStyle name="Normalny 11" xfId="115"/>
    <cellStyle name="Normalny 12" xfId="116"/>
    <cellStyle name="Normalny 2" xfId="117"/>
    <cellStyle name="Normalny 2 2" xfId="118"/>
    <cellStyle name="Normalny 2 3" xfId="119"/>
    <cellStyle name="Normalny 2 4" xfId="120"/>
    <cellStyle name="Normalny 2 5" xfId="121"/>
    <cellStyle name="Normalny 2 6" xfId="122"/>
    <cellStyle name="Normalny 2 7" xfId="123"/>
    <cellStyle name="Normalny 3" xfId="124"/>
    <cellStyle name="Normalny 3 2" xfId="125"/>
    <cellStyle name="Normalny 3 3" xfId="126"/>
    <cellStyle name="Normalny 4" xfId="127"/>
    <cellStyle name="Normalny 5" xfId="128"/>
    <cellStyle name="Normalny 5 2" xfId="129"/>
    <cellStyle name="Normalny 6" xfId="130"/>
    <cellStyle name="Normalny 6 2" xfId="131"/>
    <cellStyle name="Normalny 6 3" xfId="132"/>
    <cellStyle name="Normalny 7" xfId="133"/>
    <cellStyle name="Normalny 8" xfId="134"/>
    <cellStyle name="Normalny 9" xfId="135"/>
    <cellStyle name="Note 1" xfId="136"/>
    <cellStyle name="Note 1 2" xfId="137"/>
    <cellStyle name="Note 2" xfId="138"/>
    <cellStyle name="Obliczenia" xfId="139"/>
    <cellStyle name="Percent" xfId="140"/>
    <cellStyle name="Result" xfId="141"/>
    <cellStyle name="Result 1" xfId="142"/>
    <cellStyle name="Result 2" xfId="143"/>
    <cellStyle name="Result 3" xfId="144"/>
    <cellStyle name="Result 4" xfId="145"/>
    <cellStyle name="Result 5" xfId="146"/>
    <cellStyle name="Result2" xfId="147"/>
    <cellStyle name="Result2 1" xfId="148"/>
    <cellStyle name="Result2 2" xfId="149"/>
    <cellStyle name="Result2 3" xfId="150"/>
    <cellStyle name="Result2 4" xfId="151"/>
    <cellStyle name="Result2 5" xfId="152"/>
    <cellStyle name="Status 1" xfId="153"/>
    <cellStyle name="Status 1 2" xfId="154"/>
    <cellStyle name="Status 2" xfId="155"/>
    <cellStyle name="Suma" xfId="156"/>
    <cellStyle name="Tekst objaśnienia" xfId="157"/>
    <cellStyle name="Tekst ostrzeżenia" xfId="158"/>
    <cellStyle name="Text 1" xfId="159"/>
    <cellStyle name="Text 1 2" xfId="160"/>
    <cellStyle name="Text 2" xfId="161"/>
    <cellStyle name="Tytuł" xfId="162"/>
    <cellStyle name="Uwaga" xfId="163"/>
    <cellStyle name="Currency" xfId="164"/>
    <cellStyle name="Currency [0]" xfId="165"/>
    <cellStyle name="Warning 1" xfId="166"/>
    <cellStyle name="Warning 1 2" xfId="167"/>
    <cellStyle name="Warning 2" xfId="168"/>
    <cellStyle name="Zły"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554"/>
  <sheetViews>
    <sheetView zoomScalePageLayoutView="0" workbookViewId="0" topLeftCell="A535">
      <selection activeCell="K540" sqref="K540"/>
    </sheetView>
  </sheetViews>
  <sheetFormatPr defaultColWidth="9.140625" defaultRowHeight="15"/>
  <cols>
    <col min="1" max="1" width="4.28125" style="9" customWidth="1"/>
    <col min="2" max="2" width="24.57421875" style="9" customWidth="1"/>
    <col min="3" max="3" width="19.00390625" style="9" customWidth="1"/>
    <col min="4" max="4" width="9.28125" style="9" customWidth="1"/>
    <col min="5" max="5" width="6.28125" style="9" customWidth="1"/>
    <col min="6" max="6" width="9.421875" style="9" bestFit="1" customWidth="1"/>
    <col min="7" max="7" width="10.28125" style="9" bestFit="1" customWidth="1"/>
    <col min="8" max="8" width="9.421875" style="9" customWidth="1"/>
    <col min="9" max="11" width="12.00390625" style="9" customWidth="1"/>
    <col min="12" max="16384" width="9.140625" style="9" customWidth="1"/>
  </cols>
  <sheetData>
    <row r="1" spans="1:14" s="3" customFormat="1" ht="15.75">
      <c r="A1" s="14"/>
      <c r="B1" s="18" t="s">
        <v>113</v>
      </c>
      <c r="C1" s="15"/>
      <c r="D1" s="14"/>
      <c r="E1" s="1"/>
      <c r="F1" s="2"/>
      <c r="G1" s="15"/>
      <c r="H1" s="15"/>
      <c r="I1" s="81" t="s">
        <v>114</v>
      </c>
      <c r="J1" s="82"/>
      <c r="K1" s="82"/>
      <c r="L1" s="15"/>
      <c r="M1" s="15"/>
      <c r="N1" s="15"/>
    </row>
    <row r="2" spans="1:14" s="3" customFormat="1" ht="15.75">
      <c r="A2" s="14"/>
      <c r="B2" s="15" t="s">
        <v>51</v>
      </c>
      <c r="C2" s="15"/>
      <c r="D2" s="14"/>
      <c r="E2" s="4"/>
      <c r="F2" s="2"/>
      <c r="G2" s="15"/>
      <c r="H2" s="15"/>
      <c r="I2" s="18"/>
      <c r="J2" s="16" t="s">
        <v>0</v>
      </c>
      <c r="K2" s="16"/>
      <c r="L2" s="15"/>
      <c r="M2" s="15"/>
      <c r="N2" s="15"/>
    </row>
    <row r="4" spans="1:11" s="3" customFormat="1" ht="25.5">
      <c r="A4" s="83" t="s">
        <v>1</v>
      </c>
      <c r="B4" s="83" t="s">
        <v>12</v>
      </c>
      <c r="C4" s="85" t="s">
        <v>17</v>
      </c>
      <c r="D4" s="83" t="s">
        <v>13</v>
      </c>
      <c r="E4" s="87" t="s">
        <v>2</v>
      </c>
      <c r="F4" s="19" t="s">
        <v>3</v>
      </c>
      <c r="G4" s="19" t="s">
        <v>3</v>
      </c>
      <c r="H4" s="19" t="s">
        <v>5</v>
      </c>
      <c r="I4" s="19" t="s">
        <v>4</v>
      </c>
      <c r="J4" s="19" t="s">
        <v>4</v>
      </c>
      <c r="K4" s="19" t="s">
        <v>4</v>
      </c>
    </row>
    <row r="5" spans="1:11" s="3" customFormat="1" ht="35.25" customHeight="1">
      <c r="A5" s="84"/>
      <c r="B5" s="84"/>
      <c r="C5" s="86"/>
      <c r="D5" s="84"/>
      <c r="E5" s="87"/>
      <c r="F5" s="19" t="s">
        <v>7</v>
      </c>
      <c r="G5" s="19" t="s">
        <v>8</v>
      </c>
      <c r="H5" s="19" t="s">
        <v>11</v>
      </c>
      <c r="I5" s="19" t="s">
        <v>7</v>
      </c>
      <c r="J5" s="19" t="s">
        <v>14</v>
      </c>
      <c r="K5" s="19" t="s">
        <v>9</v>
      </c>
    </row>
    <row r="6" spans="1:11" s="3" customFormat="1" ht="66" customHeight="1">
      <c r="A6" s="20">
        <v>1</v>
      </c>
      <c r="B6" s="41" t="s">
        <v>255</v>
      </c>
      <c r="C6" s="21" t="s">
        <v>21</v>
      </c>
      <c r="D6" s="49" t="s">
        <v>18</v>
      </c>
      <c r="E6" s="49">
        <v>5</v>
      </c>
      <c r="F6" s="5"/>
      <c r="G6" s="6">
        <f>F6*H6+F6</f>
        <v>0</v>
      </c>
      <c r="H6" s="7"/>
      <c r="I6" s="6">
        <f aca="true" t="shared" si="0" ref="I6:I13">F6*E6</f>
        <v>0</v>
      </c>
      <c r="J6" s="8">
        <f>I6*H6</f>
        <v>0</v>
      </c>
      <c r="K6" s="8">
        <f aca="true" t="shared" si="1" ref="K6:K13">I6+J6</f>
        <v>0</v>
      </c>
    </row>
    <row r="7" spans="1:11" s="3" customFormat="1" ht="66" customHeight="1">
      <c r="A7" s="20">
        <v>2</v>
      </c>
      <c r="B7" s="41" t="s">
        <v>254</v>
      </c>
      <c r="C7" s="21" t="s">
        <v>24</v>
      </c>
      <c r="D7" s="49" t="s">
        <v>18</v>
      </c>
      <c r="E7" s="49">
        <v>10</v>
      </c>
      <c r="F7" s="5"/>
      <c r="G7" s="6">
        <f aca="true" t="shared" si="2" ref="G7:G70">F7*H7+F7</f>
        <v>0</v>
      </c>
      <c r="H7" s="7"/>
      <c r="I7" s="6">
        <f t="shared" si="0"/>
        <v>0</v>
      </c>
      <c r="J7" s="8">
        <f aca="true" t="shared" si="3" ref="J7:J70">I7*H7</f>
        <v>0</v>
      </c>
      <c r="K7" s="8">
        <f t="shared" si="1"/>
        <v>0</v>
      </c>
    </row>
    <row r="8" spans="1:11" s="3" customFormat="1" ht="66" customHeight="1">
      <c r="A8" s="20">
        <v>3</v>
      </c>
      <c r="B8" s="55" t="s">
        <v>256</v>
      </c>
      <c r="C8" s="21" t="s">
        <v>23</v>
      </c>
      <c r="D8" s="49" t="s">
        <v>18</v>
      </c>
      <c r="E8" s="49">
        <v>30</v>
      </c>
      <c r="F8" s="5"/>
      <c r="G8" s="6">
        <f t="shared" si="2"/>
        <v>0</v>
      </c>
      <c r="H8" s="7"/>
      <c r="I8" s="6">
        <f t="shared" si="0"/>
        <v>0</v>
      </c>
      <c r="J8" s="8">
        <f t="shared" si="3"/>
        <v>0</v>
      </c>
      <c r="K8" s="8">
        <f t="shared" si="1"/>
        <v>0</v>
      </c>
    </row>
    <row r="9" spans="1:11" s="3" customFormat="1" ht="66" customHeight="1">
      <c r="A9" s="20">
        <v>4</v>
      </c>
      <c r="B9" s="55" t="s">
        <v>115</v>
      </c>
      <c r="C9" s="21" t="s">
        <v>20</v>
      </c>
      <c r="D9" s="49" t="s">
        <v>18</v>
      </c>
      <c r="E9" s="49">
        <v>5</v>
      </c>
      <c r="F9" s="5"/>
      <c r="G9" s="6">
        <f t="shared" si="2"/>
        <v>0</v>
      </c>
      <c r="H9" s="7"/>
      <c r="I9" s="6">
        <f t="shared" si="0"/>
        <v>0</v>
      </c>
      <c r="J9" s="8">
        <f t="shared" si="3"/>
        <v>0</v>
      </c>
      <c r="K9" s="8">
        <f t="shared" si="1"/>
        <v>0</v>
      </c>
    </row>
    <row r="10" spans="1:11" s="3" customFormat="1" ht="66" customHeight="1">
      <c r="A10" s="20">
        <v>5</v>
      </c>
      <c r="B10" s="41" t="s">
        <v>116</v>
      </c>
      <c r="C10" s="21" t="s">
        <v>21</v>
      </c>
      <c r="D10" s="49" t="s">
        <v>18</v>
      </c>
      <c r="E10" s="49">
        <v>12</v>
      </c>
      <c r="F10" s="5"/>
      <c r="G10" s="6">
        <f t="shared" si="2"/>
        <v>0</v>
      </c>
      <c r="H10" s="7"/>
      <c r="I10" s="6">
        <f t="shared" si="0"/>
        <v>0</v>
      </c>
      <c r="J10" s="8">
        <f t="shared" si="3"/>
        <v>0</v>
      </c>
      <c r="K10" s="8">
        <f t="shared" si="1"/>
        <v>0</v>
      </c>
    </row>
    <row r="11" spans="1:11" s="3" customFormat="1" ht="66" customHeight="1">
      <c r="A11" s="20">
        <v>6</v>
      </c>
      <c r="B11" s="41" t="s">
        <v>257</v>
      </c>
      <c r="C11" s="21" t="s">
        <v>22</v>
      </c>
      <c r="D11" s="49" t="s">
        <v>18</v>
      </c>
      <c r="E11" s="49">
        <v>20</v>
      </c>
      <c r="F11" s="5"/>
      <c r="G11" s="6">
        <f t="shared" si="2"/>
        <v>0</v>
      </c>
      <c r="H11" s="7"/>
      <c r="I11" s="6">
        <f t="shared" si="0"/>
        <v>0</v>
      </c>
      <c r="J11" s="8">
        <f t="shared" si="3"/>
        <v>0</v>
      </c>
      <c r="K11" s="8">
        <f t="shared" si="1"/>
        <v>0</v>
      </c>
    </row>
    <row r="12" spans="1:11" s="3" customFormat="1" ht="66" customHeight="1">
      <c r="A12" s="20">
        <v>7</v>
      </c>
      <c r="B12" s="41" t="s">
        <v>258</v>
      </c>
      <c r="C12" s="21" t="s">
        <v>22</v>
      </c>
      <c r="D12" s="49" t="s">
        <v>18</v>
      </c>
      <c r="E12" s="49">
        <v>30</v>
      </c>
      <c r="F12" s="5"/>
      <c r="G12" s="6">
        <f t="shared" si="2"/>
        <v>0</v>
      </c>
      <c r="H12" s="7"/>
      <c r="I12" s="6">
        <f t="shared" si="0"/>
        <v>0</v>
      </c>
      <c r="J12" s="8">
        <f t="shared" si="3"/>
        <v>0</v>
      </c>
      <c r="K12" s="8">
        <f t="shared" si="1"/>
        <v>0</v>
      </c>
    </row>
    <row r="13" spans="1:11" s="3" customFormat="1" ht="66" customHeight="1">
      <c r="A13" s="20">
        <v>8</v>
      </c>
      <c r="B13" s="41" t="s">
        <v>259</v>
      </c>
      <c r="C13" s="21" t="s">
        <v>22</v>
      </c>
      <c r="D13" s="49" t="s">
        <v>18</v>
      </c>
      <c r="E13" s="49">
        <v>25</v>
      </c>
      <c r="F13" s="5"/>
      <c r="G13" s="6">
        <f t="shared" si="2"/>
        <v>0</v>
      </c>
      <c r="H13" s="7"/>
      <c r="I13" s="6">
        <f t="shared" si="0"/>
        <v>0</v>
      </c>
      <c r="J13" s="8">
        <f t="shared" si="3"/>
        <v>0</v>
      </c>
      <c r="K13" s="8">
        <f t="shared" si="1"/>
        <v>0</v>
      </c>
    </row>
    <row r="14" spans="1:11" s="3" customFormat="1" ht="66" customHeight="1">
      <c r="A14" s="20">
        <v>9</v>
      </c>
      <c r="B14" s="41" t="s">
        <v>260</v>
      </c>
      <c r="C14" s="21" t="s">
        <v>22</v>
      </c>
      <c r="D14" s="49" t="s">
        <v>18</v>
      </c>
      <c r="E14" s="49">
        <v>50</v>
      </c>
      <c r="F14" s="5"/>
      <c r="G14" s="6">
        <f t="shared" si="2"/>
        <v>0</v>
      </c>
      <c r="H14" s="7"/>
      <c r="I14" s="6">
        <f aca="true" t="shared" si="4" ref="I14:I66">F14*E14</f>
        <v>0</v>
      </c>
      <c r="J14" s="8">
        <f t="shared" si="3"/>
        <v>0</v>
      </c>
      <c r="K14" s="8">
        <f aca="true" t="shared" si="5" ref="K14:K66">I14+J14</f>
        <v>0</v>
      </c>
    </row>
    <row r="15" spans="1:11" s="3" customFormat="1" ht="66" customHeight="1">
      <c r="A15" s="20">
        <v>10</v>
      </c>
      <c r="B15" s="41" t="s">
        <v>261</v>
      </c>
      <c r="C15" s="21" t="s">
        <v>22</v>
      </c>
      <c r="D15" s="49" t="s">
        <v>18</v>
      </c>
      <c r="E15" s="49">
        <v>30</v>
      </c>
      <c r="F15" s="5"/>
      <c r="G15" s="6">
        <f t="shared" si="2"/>
        <v>0</v>
      </c>
      <c r="H15" s="7"/>
      <c r="I15" s="6">
        <f t="shared" si="4"/>
        <v>0</v>
      </c>
      <c r="J15" s="8">
        <f t="shared" si="3"/>
        <v>0</v>
      </c>
      <c r="K15" s="8">
        <f t="shared" si="5"/>
        <v>0</v>
      </c>
    </row>
    <row r="16" spans="1:11" s="3" customFormat="1" ht="66" customHeight="1">
      <c r="A16" s="20">
        <v>11</v>
      </c>
      <c r="B16" s="41" t="s">
        <v>262</v>
      </c>
      <c r="C16" s="21" t="s">
        <v>22</v>
      </c>
      <c r="D16" s="49" t="s">
        <v>18</v>
      </c>
      <c r="E16" s="49">
        <v>35</v>
      </c>
      <c r="F16" s="5"/>
      <c r="G16" s="6">
        <f t="shared" si="2"/>
        <v>0</v>
      </c>
      <c r="H16" s="7"/>
      <c r="I16" s="6">
        <f t="shared" si="4"/>
        <v>0</v>
      </c>
      <c r="J16" s="8">
        <f t="shared" si="3"/>
        <v>0</v>
      </c>
      <c r="K16" s="8">
        <f t="shared" si="5"/>
        <v>0</v>
      </c>
    </row>
    <row r="17" spans="1:11" s="3" customFormat="1" ht="66" customHeight="1">
      <c r="A17" s="20">
        <v>12</v>
      </c>
      <c r="B17" s="41" t="s">
        <v>263</v>
      </c>
      <c r="C17" s="21" t="s">
        <v>22</v>
      </c>
      <c r="D17" s="50" t="s">
        <v>18</v>
      </c>
      <c r="E17" s="50">
        <v>60</v>
      </c>
      <c r="F17" s="5"/>
      <c r="G17" s="6">
        <f t="shared" si="2"/>
        <v>0</v>
      </c>
      <c r="H17" s="7"/>
      <c r="I17" s="6">
        <f t="shared" si="4"/>
        <v>0</v>
      </c>
      <c r="J17" s="8">
        <f t="shared" si="3"/>
        <v>0</v>
      </c>
      <c r="K17" s="8">
        <f t="shared" si="5"/>
        <v>0</v>
      </c>
    </row>
    <row r="18" spans="1:11" s="3" customFormat="1" ht="66" customHeight="1">
      <c r="A18" s="20">
        <v>13</v>
      </c>
      <c r="B18" s="41" t="s">
        <v>117</v>
      </c>
      <c r="C18" s="21" t="s">
        <v>22</v>
      </c>
      <c r="D18" s="50" t="s">
        <v>18</v>
      </c>
      <c r="E18" s="50">
        <v>80</v>
      </c>
      <c r="F18" s="5"/>
      <c r="G18" s="6">
        <f t="shared" si="2"/>
        <v>0</v>
      </c>
      <c r="H18" s="7"/>
      <c r="I18" s="6">
        <f t="shared" si="4"/>
        <v>0</v>
      </c>
      <c r="J18" s="8">
        <f t="shared" si="3"/>
        <v>0</v>
      </c>
      <c r="K18" s="8">
        <f t="shared" si="5"/>
        <v>0</v>
      </c>
    </row>
    <row r="19" spans="1:11" s="3" customFormat="1" ht="66" customHeight="1">
      <c r="A19" s="20">
        <v>14</v>
      </c>
      <c r="B19" s="42" t="s">
        <v>265</v>
      </c>
      <c r="C19" s="21" t="s">
        <v>22</v>
      </c>
      <c r="D19" s="50" t="s">
        <v>18</v>
      </c>
      <c r="E19" s="50">
        <v>30</v>
      </c>
      <c r="F19" s="5"/>
      <c r="G19" s="6">
        <f t="shared" si="2"/>
        <v>0</v>
      </c>
      <c r="H19" s="7"/>
      <c r="I19" s="6">
        <f t="shared" si="4"/>
        <v>0</v>
      </c>
      <c r="J19" s="8">
        <f t="shared" si="3"/>
        <v>0</v>
      </c>
      <c r="K19" s="8">
        <f t="shared" si="5"/>
        <v>0</v>
      </c>
    </row>
    <row r="20" spans="1:11" s="3" customFormat="1" ht="66" customHeight="1">
      <c r="A20" s="20">
        <v>15</v>
      </c>
      <c r="B20" s="41" t="s">
        <v>264</v>
      </c>
      <c r="C20" s="21" t="s">
        <v>22</v>
      </c>
      <c r="D20" s="49" t="s">
        <v>18</v>
      </c>
      <c r="E20" s="49">
        <v>12</v>
      </c>
      <c r="F20" s="5"/>
      <c r="G20" s="6">
        <f t="shared" si="2"/>
        <v>0</v>
      </c>
      <c r="H20" s="7"/>
      <c r="I20" s="6">
        <f t="shared" si="4"/>
        <v>0</v>
      </c>
      <c r="J20" s="8">
        <f t="shared" si="3"/>
        <v>0</v>
      </c>
      <c r="K20" s="8">
        <f t="shared" si="5"/>
        <v>0</v>
      </c>
    </row>
    <row r="21" spans="1:11" s="3" customFormat="1" ht="66" customHeight="1">
      <c r="A21" s="20">
        <v>16</v>
      </c>
      <c r="B21" s="41" t="s">
        <v>266</v>
      </c>
      <c r="C21" s="21" t="s">
        <v>22</v>
      </c>
      <c r="D21" s="49" t="s">
        <v>18</v>
      </c>
      <c r="E21" s="49">
        <v>15</v>
      </c>
      <c r="F21" s="5"/>
      <c r="G21" s="6">
        <f t="shared" si="2"/>
        <v>0</v>
      </c>
      <c r="H21" s="7"/>
      <c r="I21" s="6">
        <f t="shared" si="4"/>
        <v>0</v>
      </c>
      <c r="J21" s="8">
        <f t="shared" si="3"/>
        <v>0</v>
      </c>
      <c r="K21" s="8">
        <f t="shared" si="5"/>
        <v>0</v>
      </c>
    </row>
    <row r="22" spans="1:11" s="3" customFormat="1" ht="66" customHeight="1">
      <c r="A22" s="20">
        <v>17</v>
      </c>
      <c r="B22" s="42" t="s">
        <v>267</v>
      </c>
      <c r="C22" s="21" t="s">
        <v>22</v>
      </c>
      <c r="D22" s="49" t="s">
        <v>18</v>
      </c>
      <c r="E22" s="49">
        <v>2</v>
      </c>
      <c r="F22" s="5"/>
      <c r="G22" s="6">
        <f t="shared" si="2"/>
        <v>0</v>
      </c>
      <c r="H22" s="7"/>
      <c r="I22" s="6">
        <f t="shared" si="4"/>
        <v>0</v>
      </c>
      <c r="J22" s="8">
        <f t="shared" si="3"/>
        <v>0</v>
      </c>
      <c r="K22" s="8">
        <f t="shared" si="5"/>
        <v>0</v>
      </c>
    </row>
    <row r="23" spans="1:11" s="3" customFormat="1" ht="66" customHeight="1">
      <c r="A23" s="20">
        <v>18</v>
      </c>
      <c r="B23" s="42" t="s">
        <v>268</v>
      </c>
      <c r="C23" s="21" t="s">
        <v>22</v>
      </c>
      <c r="D23" s="49" t="s">
        <v>18</v>
      </c>
      <c r="E23" s="49">
        <v>2</v>
      </c>
      <c r="F23" s="5"/>
      <c r="G23" s="6">
        <f t="shared" si="2"/>
        <v>0</v>
      </c>
      <c r="H23" s="7"/>
      <c r="I23" s="6">
        <f t="shared" si="4"/>
        <v>0</v>
      </c>
      <c r="J23" s="8">
        <f t="shared" si="3"/>
        <v>0</v>
      </c>
      <c r="K23" s="8">
        <f t="shared" si="5"/>
        <v>0</v>
      </c>
    </row>
    <row r="24" spans="1:11" s="3" customFormat="1" ht="66" customHeight="1">
      <c r="A24" s="20">
        <v>19</v>
      </c>
      <c r="B24" s="41" t="s">
        <v>118</v>
      </c>
      <c r="C24" s="21" t="s">
        <v>22</v>
      </c>
      <c r="D24" s="49" t="s">
        <v>18</v>
      </c>
      <c r="E24" s="49">
        <v>5</v>
      </c>
      <c r="F24" s="5"/>
      <c r="G24" s="6">
        <f t="shared" si="2"/>
        <v>0</v>
      </c>
      <c r="H24" s="7"/>
      <c r="I24" s="6">
        <f t="shared" si="4"/>
        <v>0</v>
      </c>
      <c r="J24" s="8">
        <f t="shared" si="3"/>
        <v>0</v>
      </c>
      <c r="K24" s="8">
        <f t="shared" si="5"/>
        <v>0</v>
      </c>
    </row>
    <row r="25" spans="1:11" s="3" customFormat="1" ht="66" customHeight="1">
      <c r="A25" s="20">
        <v>20</v>
      </c>
      <c r="B25" s="41" t="s">
        <v>269</v>
      </c>
      <c r="C25" s="21" t="s">
        <v>22</v>
      </c>
      <c r="D25" s="49" t="s">
        <v>18</v>
      </c>
      <c r="E25" s="49">
        <v>30</v>
      </c>
      <c r="F25" s="5"/>
      <c r="G25" s="6">
        <f t="shared" si="2"/>
        <v>0</v>
      </c>
      <c r="H25" s="7"/>
      <c r="I25" s="6">
        <f t="shared" si="4"/>
        <v>0</v>
      </c>
      <c r="J25" s="8">
        <f t="shared" si="3"/>
        <v>0</v>
      </c>
      <c r="K25" s="8">
        <f t="shared" si="5"/>
        <v>0</v>
      </c>
    </row>
    <row r="26" spans="1:11" s="3" customFormat="1" ht="66" customHeight="1">
      <c r="A26" s="20">
        <v>21</v>
      </c>
      <c r="B26" s="41" t="s">
        <v>28</v>
      </c>
      <c r="C26" s="21" t="s">
        <v>22</v>
      </c>
      <c r="D26" s="49" t="s">
        <v>18</v>
      </c>
      <c r="E26" s="49">
        <v>100</v>
      </c>
      <c r="F26" s="5"/>
      <c r="G26" s="6">
        <f t="shared" si="2"/>
        <v>0</v>
      </c>
      <c r="H26" s="7"/>
      <c r="I26" s="6">
        <f t="shared" si="4"/>
        <v>0</v>
      </c>
      <c r="J26" s="8">
        <f t="shared" si="3"/>
        <v>0</v>
      </c>
      <c r="K26" s="8">
        <f t="shared" si="5"/>
        <v>0</v>
      </c>
    </row>
    <row r="27" spans="1:11" s="3" customFormat="1" ht="66" customHeight="1">
      <c r="A27" s="20">
        <v>22</v>
      </c>
      <c r="B27" s="41" t="s">
        <v>270</v>
      </c>
      <c r="C27" s="21" t="s">
        <v>22</v>
      </c>
      <c r="D27" s="49" t="s">
        <v>18</v>
      </c>
      <c r="E27" s="49">
        <v>3</v>
      </c>
      <c r="F27" s="5"/>
      <c r="G27" s="6">
        <f t="shared" si="2"/>
        <v>0</v>
      </c>
      <c r="H27" s="7"/>
      <c r="I27" s="6">
        <f t="shared" si="4"/>
        <v>0</v>
      </c>
      <c r="J27" s="8">
        <f t="shared" si="3"/>
        <v>0</v>
      </c>
      <c r="K27" s="8">
        <f t="shared" si="5"/>
        <v>0</v>
      </c>
    </row>
    <row r="28" spans="1:11" s="3" customFormat="1" ht="66" customHeight="1">
      <c r="A28" s="20">
        <v>23</v>
      </c>
      <c r="B28" s="41" t="s">
        <v>271</v>
      </c>
      <c r="C28" s="21" t="s">
        <v>22</v>
      </c>
      <c r="D28" s="49" t="s">
        <v>18</v>
      </c>
      <c r="E28" s="49">
        <v>100</v>
      </c>
      <c r="F28" s="5"/>
      <c r="G28" s="6">
        <f t="shared" si="2"/>
        <v>0</v>
      </c>
      <c r="H28" s="7"/>
      <c r="I28" s="6">
        <f t="shared" si="4"/>
        <v>0</v>
      </c>
      <c r="J28" s="8">
        <f t="shared" si="3"/>
        <v>0</v>
      </c>
      <c r="K28" s="8">
        <f t="shared" si="5"/>
        <v>0</v>
      </c>
    </row>
    <row r="29" spans="1:11" s="3" customFormat="1" ht="66" customHeight="1">
      <c r="A29" s="20">
        <v>24</v>
      </c>
      <c r="B29" s="55" t="s">
        <v>119</v>
      </c>
      <c r="C29" s="21" t="s">
        <v>22</v>
      </c>
      <c r="D29" s="49" t="s">
        <v>18</v>
      </c>
      <c r="E29" s="49">
        <v>18</v>
      </c>
      <c r="F29" s="5"/>
      <c r="G29" s="6">
        <f t="shared" si="2"/>
        <v>0</v>
      </c>
      <c r="H29" s="7"/>
      <c r="I29" s="6">
        <f t="shared" si="4"/>
        <v>0</v>
      </c>
      <c r="J29" s="8">
        <f t="shared" si="3"/>
        <v>0</v>
      </c>
      <c r="K29" s="8">
        <f t="shared" si="5"/>
        <v>0</v>
      </c>
    </row>
    <row r="30" spans="1:11" s="3" customFormat="1" ht="66" customHeight="1">
      <c r="A30" s="20">
        <v>25</v>
      </c>
      <c r="B30" s="41" t="s">
        <v>272</v>
      </c>
      <c r="C30" s="21" t="s">
        <v>22</v>
      </c>
      <c r="D30" s="49" t="s">
        <v>18</v>
      </c>
      <c r="E30" s="49">
        <v>40</v>
      </c>
      <c r="F30" s="5"/>
      <c r="G30" s="6">
        <f t="shared" si="2"/>
        <v>0</v>
      </c>
      <c r="H30" s="7"/>
      <c r="I30" s="6">
        <f t="shared" si="4"/>
        <v>0</v>
      </c>
      <c r="J30" s="8">
        <f t="shared" si="3"/>
        <v>0</v>
      </c>
      <c r="K30" s="8">
        <f t="shared" si="5"/>
        <v>0</v>
      </c>
    </row>
    <row r="31" spans="1:11" s="3" customFormat="1" ht="66" customHeight="1">
      <c r="A31" s="20">
        <v>26</v>
      </c>
      <c r="B31" s="41" t="s">
        <v>120</v>
      </c>
      <c r="C31" s="21" t="s">
        <v>22</v>
      </c>
      <c r="D31" s="49" t="s">
        <v>18</v>
      </c>
      <c r="E31" s="49">
        <v>220</v>
      </c>
      <c r="F31" s="5"/>
      <c r="G31" s="6">
        <f t="shared" si="2"/>
        <v>0</v>
      </c>
      <c r="H31" s="7"/>
      <c r="I31" s="6">
        <f t="shared" si="4"/>
        <v>0</v>
      </c>
      <c r="J31" s="8">
        <f t="shared" si="3"/>
        <v>0</v>
      </c>
      <c r="K31" s="8">
        <f t="shared" si="5"/>
        <v>0</v>
      </c>
    </row>
    <row r="32" spans="1:11" s="3" customFormat="1" ht="66" customHeight="1">
      <c r="A32" s="20">
        <v>27</v>
      </c>
      <c r="B32" s="41" t="s">
        <v>273</v>
      </c>
      <c r="C32" s="21" t="s">
        <v>22</v>
      </c>
      <c r="D32" s="49" t="s">
        <v>18</v>
      </c>
      <c r="E32" s="49">
        <v>100</v>
      </c>
      <c r="F32" s="5"/>
      <c r="G32" s="6">
        <f t="shared" si="2"/>
        <v>0</v>
      </c>
      <c r="H32" s="7"/>
      <c r="I32" s="6">
        <f t="shared" si="4"/>
        <v>0</v>
      </c>
      <c r="J32" s="8">
        <f t="shared" si="3"/>
        <v>0</v>
      </c>
      <c r="K32" s="8">
        <f t="shared" si="5"/>
        <v>0</v>
      </c>
    </row>
    <row r="33" spans="1:11" s="3" customFormat="1" ht="66" customHeight="1">
      <c r="A33" s="20">
        <v>28</v>
      </c>
      <c r="B33" s="55" t="s">
        <v>274</v>
      </c>
      <c r="C33" s="21" t="s">
        <v>22</v>
      </c>
      <c r="D33" s="49" t="s">
        <v>18</v>
      </c>
      <c r="E33" s="49">
        <v>4</v>
      </c>
      <c r="F33" s="5"/>
      <c r="G33" s="6">
        <f t="shared" si="2"/>
        <v>0</v>
      </c>
      <c r="H33" s="7"/>
      <c r="I33" s="6">
        <f t="shared" si="4"/>
        <v>0</v>
      </c>
      <c r="J33" s="8">
        <f t="shared" si="3"/>
        <v>0</v>
      </c>
      <c r="K33" s="8">
        <f t="shared" si="5"/>
        <v>0</v>
      </c>
    </row>
    <row r="34" spans="1:11" s="3" customFormat="1" ht="66" customHeight="1">
      <c r="A34" s="20">
        <v>29</v>
      </c>
      <c r="B34" s="41" t="s">
        <v>275</v>
      </c>
      <c r="C34" s="21" t="s">
        <v>22</v>
      </c>
      <c r="D34" s="49" t="s">
        <v>18</v>
      </c>
      <c r="E34" s="49">
        <v>4</v>
      </c>
      <c r="F34" s="5"/>
      <c r="G34" s="6">
        <f t="shared" si="2"/>
        <v>0</v>
      </c>
      <c r="H34" s="7"/>
      <c r="I34" s="6">
        <f t="shared" si="4"/>
        <v>0</v>
      </c>
      <c r="J34" s="8">
        <f t="shared" si="3"/>
        <v>0</v>
      </c>
      <c r="K34" s="8">
        <f t="shared" si="5"/>
        <v>0</v>
      </c>
    </row>
    <row r="35" spans="1:11" s="3" customFormat="1" ht="66" customHeight="1">
      <c r="A35" s="20">
        <v>30</v>
      </c>
      <c r="B35" s="41" t="s">
        <v>276</v>
      </c>
      <c r="C35" s="21" t="s">
        <v>22</v>
      </c>
      <c r="D35" s="49" t="s">
        <v>18</v>
      </c>
      <c r="E35" s="49">
        <v>2</v>
      </c>
      <c r="F35" s="5"/>
      <c r="G35" s="6">
        <f t="shared" si="2"/>
        <v>0</v>
      </c>
      <c r="H35" s="7"/>
      <c r="I35" s="6">
        <f t="shared" si="4"/>
        <v>0</v>
      </c>
      <c r="J35" s="8">
        <f t="shared" si="3"/>
        <v>0</v>
      </c>
      <c r="K35" s="8">
        <f t="shared" si="5"/>
        <v>0</v>
      </c>
    </row>
    <row r="36" spans="1:11" s="3" customFormat="1" ht="66" customHeight="1">
      <c r="A36" s="20">
        <v>31</v>
      </c>
      <c r="B36" s="41" t="s">
        <v>121</v>
      </c>
      <c r="C36" s="21" t="s">
        <v>22</v>
      </c>
      <c r="D36" s="49" t="s">
        <v>18</v>
      </c>
      <c r="E36" s="49">
        <v>380</v>
      </c>
      <c r="F36" s="5"/>
      <c r="G36" s="6">
        <f t="shared" si="2"/>
        <v>0</v>
      </c>
      <c r="H36" s="7"/>
      <c r="I36" s="6">
        <f t="shared" si="4"/>
        <v>0</v>
      </c>
      <c r="J36" s="8">
        <f t="shared" si="3"/>
        <v>0</v>
      </c>
      <c r="K36" s="8">
        <f t="shared" si="5"/>
        <v>0</v>
      </c>
    </row>
    <row r="37" spans="1:11" s="3" customFormat="1" ht="66" customHeight="1">
      <c r="A37" s="20">
        <v>32</v>
      </c>
      <c r="B37" s="41" t="s">
        <v>122</v>
      </c>
      <c r="C37" s="21" t="s">
        <v>22</v>
      </c>
      <c r="D37" s="49" t="s">
        <v>18</v>
      </c>
      <c r="E37" s="49">
        <v>5</v>
      </c>
      <c r="F37" s="5"/>
      <c r="G37" s="6">
        <f t="shared" si="2"/>
        <v>0</v>
      </c>
      <c r="H37" s="7"/>
      <c r="I37" s="6">
        <f t="shared" si="4"/>
        <v>0</v>
      </c>
      <c r="J37" s="8">
        <f t="shared" si="3"/>
        <v>0</v>
      </c>
      <c r="K37" s="8">
        <f t="shared" si="5"/>
        <v>0</v>
      </c>
    </row>
    <row r="38" spans="1:11" s="3" customFormat="1" ht="66" customHeight="1">
      <c r="A38" s="20">
        <v>33</v>
      </c>
      <c r="B38" s="41" t="s">
        <v>277</v>
      </c>
      <c r="C38" s="21" t="s">
        <v>22</v>
      </c>
      <c r="D38" s="49" t="s">
        <v>18</v>
      </c>
      <c r="E38" s="49">
        <v>6</v>
      </c>
      <c r="F38" s="5"/>
      <c r="G38" s="6">
        <f t="shared" si="2"/>
        <v>0</v>
      </c>
      <c r="H38" s="7"/>
      <c r="I38" s="6">
        <f t="shared" si="4"/>
        <v>0</v>
      </c>
      <c r="J38" s="8">
        <f t="shared" si="3"/>
        <v>0</v>
      </c>
      <c r="K38" s="8">
        <f t="shared" si="5"/>
        <v>0</v>
      </c>
    </row>
    <row r="39" spans="1:11" s="3" customFormat="1" ht="66" customHeight="1">
      <c r="A39" s="20">
        <v>34</v>
      </c>
      <c r="B39" s="41" t="s">
        <v>278</v>
      </c>
      <c r="C39" s="21" t="s">
        <v>22</v>
      </c>
      <c r="D39" s="49" t="s">
        <v>18</v>
      </c>
      <c r="E39" s="49">
        <v>5</v>
      </c>
      <c r="F39" s="5"/>
      <c r="G39" s="6">
        <f t="shared" si="2"/>
        <v>0</v>
      </c>
      <c r="H39" s="7"/>
      <c r="I39" s="6">
        <f t="shared" si="4"/>
        <v>0</v>
      </c>
      <c r="J39" s="8">
        <f t="shared" si="3"/>
        <v>0</v>
      </c>
      <c r="K39" s="8">
        <f t="shared" si="5"/>
        <v>0</v>
      </c>
    </row>
    <row r="40" spans="1:11" s="3" customFormat="1" ht="66" customHeight="1">
      <c r="A40" s="20">
        <v>35</v>
      </c>
      <c r="B40" s="41" t="s">
        <v>279</v>
      </c>
      <c r="C40" s="21" t="s">
        <v>22</v>
      </c>
      <c r="D40" s="49" t="s">
        <v>18</v>
      </c>
      <c r="E40" s="49">
        <v>5</v>
      </c>
      <c r="F40" s="5"/>
      <c r="G40" s="6">
        <f t="shared" si="2"/>
        <v>0</v>
      </c>
      <c r="H40" s="7"/>
      <c r="I40" s="6">
        <f t="shared" si="4"/>
        <v>0</v>
      </c>
      <c r="J40" s="8">
        <f t="shared" si="3"/>
        <v>0</v>
      </c>
      <c r="K40" s="8">
        <f t="shared" si="5"/>
        <v>0</v>
      </c>
    </row>
    <row r="41" spans="1:11" s="3" customFormat="1" ht="66" customHeight="1">
      <c r="A41" s="20">
        <v>36</v>
      </c>
      <c r="B41" s="41" t="s">
        <v>280</v>
      </c>
      <c r="C41" s="21" t="s">
        <v>22</v>
      </c>
      <c r="D41" s="49" t="s">
        <v>18</v>
      </c>
      <c r="E41" s="49">
        <v>20</v>
      </c>
      <c r="F41" s="5"/>
      <c r="G41" s="6">
        <f t="shared" si="2"/>
        <v>0</v>
      </c>
      <c r="H41" s="7"/>
      <c r="I41" s="6">
        <f t="shared" si="4"/>
        <v>0</v>
      </c>
      <c r="J41" s="8">
        <f t="shared" si="3"/>
        <v>0</v>
      </c>
      <c r="K41" s="8">
        <f t="shared" si="5"/>
        <v>0</v>
      </c>
    </row>
    <row r="42" spans="1:11" s="3" customFormat="1" ht="66" customHeight="1">
      <c r="A42" s="20">
        <v>37</v>
      </c>
      <c r="B42" s="41" t="s">
        <v>281</v>
      </c>
      <c r="C42" s="21" t="s">
        <v>22</v>
      </c>
      <c r="D42" s="49" t="s">
        <v>18</v>
      </c>
      <c r="E42" s="49">
        <v>30</v>
      </c>
      <c r="F42" s="5"/>
      <c r="G42" s="6">
        <f t="shared" si="2"/>
        <v>0</v>
      </c>
      <c r="H42" s="7"/>
      <c r="I42" s="6">
        <f t="shared" si="4"/>
        <v>0</v>
      </c>
      <c r="J42" s="8">
        <f t="shared" si="3"/>
        <v>0</v>
      </c>
      <c r="K42" s="8">
        <f t="shared" si="5"/>
        <v>0</v>
      </c>
    </row>
    <row r="43" spans="1:11" s="3" customFormat="1" ht="66" customHeight="1">
      <c r="A43" s="20">
        <v>38</v>
      </c>
      <c r="B43" s="41" t="s">
        <v>50</v>
      </c>
      <c r="C43" s="21" t="s">
        <v>22</v>
      </c>
      <c r="D43" s="49" t="s">
        <v>18</v>
      </c>
      <c r="E43" s="49">
        <v>12</v>
      </c>
      <c r="F43" s="5"/>
      <c r="G43" s="6">
        <f t="shared" si="2"/>
        <v>0</v>
      </c>
      <c r="H43" s="7"/>
      <c r="I43" s="6">
        <f t="shared" si="4"/>
        <v>0</v>
      </c>
      <c r="J43" s="8">
        <f t="shared" si="3"/>
        <v>0</v>
      </c>
      <c r="K43" s="8">
        <f t="shared" si="5"/>
        <v>0</v>
      </c>
    </row>
    <row r="44" spans="1:11" s="3" customFormat="1" ht="66" customHeight="1">
      <c r="A44" s="20">
        <v>39</v>
      </c>
      <c r="B44" s="41" t="s">
        <v>282</v>
      </c>
      <c r="C44" s="21" t="s">
        <v>22</v>
      </c>
      <c r="D44" s="49" t="s">
        <v>18</v>
      </c>
      <c r="E44" s="49">
        <v>5</v>
      </c>
      <c r="F44" s="5"/>
      <c r="G44" s="6">
        <f t="shared" si="2"/>
        <v>0</v>
      </c>
      <c r="H44" s="7"/>
      <c r="I44" s="6">
        <f t="shared" si="4"/>
        <v>0</v>
      </c>
      <c r="J44" s="8">
        <f t="shared" si="3"/>
        <v>0</v>
      </c>
      <c r="K44" s="8">
        <f t="shared" si="5"/>
        <v>0</v>
      </c>
    </row>
    <row r="45" spans="1:11" s="3" customFormat="1" ht="66" customHeight="1">
      <c r="A45" s="20">
        <v>40</v>
      </c>
      <c r="B45" s="41" t="s">
        <v>283</v>
      </c>
      <c r="C45" s="21" t="s">
        <v>22</v>
      </c>
      <c r="D45" s="49" t="s">
        <v>18</v>
      </c>
      <c r="E45" s="49">
        <v>5</v>
      </c>
      <c r="F45" s="5"/>
      <c r="G45" s="6">
        <f t="shared" si="2"/>
        <v>0</v>
      </c>
      <c r="H45" s="7"/>
      <c r="I45" s="6">
        <f t="shared" si="4"/>
        <v>0</v>
      </c>
      <c r="J45" s="8">
        <f t="shared" si="3"/>
        <v>0</v>
      </c>
      <c r="K45" s="8">
        <f t="shared" si="5"/>
        <v>0</v>
      </c>
    </row>
    <row r="46" spans="1:11" s="3" customFormat="1" ht="66" customHeight="1">
      <c r="A46" s="20">
        <v>41</v>
      </c>
      <c r="B46" s="41" t="s">
        <v>285</v>
      </c>
      <c r="C46" s="21" t="s">
        <v>22</v>
      </c>
      <c r="D46" s="49" t="s">
        <v>19</v>
      </c>
      <c r="E46" s="49">
        <v>2</v>
      </c>
      <c r="F46" s="5"/>
      <c r="G46" s="6">
        <f t="shared" si="2"/>
        <v>0</v>
      </c>
      <c r="H46" s="7"/>
      <c r="I46" s="6">
        <f t="shared" si="4"/>
        <v>0</v>
      </c>
      <c r="J46" s="8">
        <f t="shared" si="3"/>
        <v>0</v>
      </c>
      <c r="K46" s="8">
        <f t="shared" si="5"/>
        <v>0</v>
      </c>
    </row>
    <row r="47" spans="1:11" s="3" customFormat="1" ht="66" customHeight="1">
      <c r="A47" s="20">
        <v>42</v>
      </c>
      <c r="B47" s="41" t="s">
        <v>284</v>
      </c>
      <c r="C47" s="21" t="s">
        <v>22</v>
      </c>
      <c r="D47" s="49" t="s">
        <v>19</v>
      </c>
      <c r="E47" s="49">
        <v>2</v>
      </c>
      <c r="F47" s="5"/>
      <c r="G47" s="6">
        <f t="shared" si="2"/>
        <v>0</v>
      </c>
      <c r="H47" s="7"/>
      <c r="I47" s="6">
        <f t="shared" si="4"/>
        <v>0</v>
      </c>
      <c r="J47" s="8">
        <f t="shared" si="3"/>
        <v>0</v>
      </c>
      <c r="K47" s="8">
        <f t="shared" si="5"/>
        <v>0</v>
      </c>
    </row>
    <row r="48" spans="1:11" s="3" customFormat="1" ht="66" customHeight="1">
      <c r="A48" s="20">
        <v>43</v>
      </c>
      <c r="B48" s="41" t="s">
        <v>286</v>
      </c>
      <c r="C48" s="21" t="s">
        <v>22</v>
      </c>
      <c r="D48" s="49" t="s">
        <v>18</v>
      </c>
      <c r="E48" s="49">
        <v>5</v>
      </c>
      <c r="F48" s="5"/>
      <c r="G48" s="6">
        <f t="shared" si="2"/>
        <v>0</v>
      </c>
      <c r="H48" s="7"/>
      <c r="I48" s="6">
        <f t="shared" si="4"/>
        <v>0</v>
      </c>
      <c r="J48" s="8">
        <f t="shared" si="3"/>
        <v>0</v>
      </c>
      <c r="K48" s="8">
        <f t="shared" si="5"/>
        <v>0</v>
      </c>
    </row>
    <row r="49" spans="1:11" s="3" customFormat="1" ht="66" customHeight="1">
      <c r="A49" s="20">
        <v>44</v>
      </c>
      <c r="B49" s="41" t="s">
        <v>287</v>
      </c>
      <c r="C49" s="21" t="s">
        <v>22</v>
      </c>
      <c r="D49" s="49" t="s">
        <v>18</v>
      </c>
      <c r="E49" s="49">
        <v>50</v>
      </c>
      <c r="F49" s="5"/>
      <c r="G49" s="6">
        <f t="shared" si="2"/>
        <v>0</v>
      </c>
      <c r="H49" s="7"/>
      <c r="I49" s="6">
        <f t="shared" si="4"/>
        <v>0</v>
      </c>
      <c r="J49" s="8">
        <f t="shared" si="3"/>
        <v>0</v>
      </c>
      <c r="K49" s="8">
        <f t="shared" si="5"/>
        <v>0</v>
      </c>
    </row>
    <row r="50" spans="1:11" s="3" customFormat="1" ht="66" customHeight="1">
      <c r="A50" s="20">
        <v>45</v>
      </c>
      <c r="B50" s="41" t="s">
        <v>288</v>
      </c>
      <c r="C50" s="21" t="s">
        <v>22</v>
      </c>
      <c r="D50" s="49" t="s">
        <v>18</v>
      </c>
      <c r="E50" s="49">
        <v>520</v>
      </c>
      <c r="F50" s="5"/>
      <c r="G50" s="6">
        <f t="shared" si="2"/>
        <v>0</v>
      </c>
      <c r="H50" s="7"/>
      <c r="I50" s="6">
        <f t="shared" si="4"/>
        <v>0</v>
      </c>
      <c r="J50" s="8">
        <f t="shared" si="3"/>
        <v>0</v>
      </c>
      <c r="K50" s="8">
        <f t="shared" si="5"/>
        <v>0</v>
      </c>
    </row>
    <row r="51" spans="1:11" s="3" customFormat="1" ht="66" customHeight="1">
      <c r="A51" s="20">
        <v>46</v>
      </c>
      <c r="B51" s="41" t="s">
        <v>289</v>
      </c>
      <c r="C51" s="21" t="s">
        <v>22</v>
      </c>
      <c r="D51" s="49" t="s">
        <v>18</v>
      </c>
      <c r="E51" s="49">
        <v>50</v>
      </c>
      <c r="F51" s="5"/>
      <c r="G51" s="6">
        <f t="shared" si="2"/>
        <v>0</v>
      </c>
      <c r="H51" s="7"/>
      <c r="I51" s="6">
        <f t="shared" si="4"/>
        <v>0</v>
      </c>
      <c r="J51" s="8">
        <f t="shared" si="3"/>
        <v>0</v>
      </c>
      <c r="K51" s="8">
        <f t="shared" si="5"/>
        <v>0</v>
      </c>
    </row>
    <row r="52" spans="1:11" s="3" customFormat="1" ht="66" customHeight="1">
      <c r="A52" s="20">
        <v>47</v>
      </c>
      <c r="B52" s="41" t="s">
        <v>27</v>
      </c>
      <c r="C52" s="21" t="s">
        <v>22</v>
      </c>
      <c r="D52" s="49" t="s">
        <v>18</v>
      </c>
      <c r="E52" s="49">
        <v>2</v>
      </c>
      <c r="F52" s="5"/>
      <c r="G52" s="6">
        <f t="shared" si="2"/>
        <v>0</v>
      </c>
      <c r="H52" s="7"/>
      <c r="I52" s="6">
        <f t="shared" si="4"/>
        <v>0</v>
      </c>
      <c r="J52" s="8">
        <f t="shared" si="3"/>
        <v>0</v>
      </c>
      <c r="K52" s="8">
        <f t="shared" si="5"/>
        <v>0</v>
      </c>
    </row>
    <row r="53" spans="1:11" s="3" customFormat="1" ht="66" customHeight="1">
      <c r="A53" s="20">
        <v>48</v>
      </c>
      <c r="B53" s="41" t="s">
        <v>290</v>
      </c>
      <c r="C53" s="21" t="s">
        <v>22</v>
      </c>
      <c r="D53" s="49" t="s">
        <v>18</v>
      </c>
      <c r="E53" s="49">
        <v>30</v>
      </c>
      <c r="F53" s="5"/>
      <c r="G53" s="6">
        <f t="shared" si="2"/>
        <v>0</v>
      </c>
      <c r="H53" s="7"/>
      <c r="I53" s="6">
        <f t="shared" si="4"/>
        <v>0</v>
      </c>
      <c r="J53" s="8">
        <f t="shared" si="3"/>
        <v>0</v>
      </c>
      <c r="K53" s="8">
        <f t="shared" si="5"/>
        <v>0</v>
      </c>
    </row>
    <row r="54" spans="1:11" s="3" customFormat="1" ht="66" customHeight="1">
      <c r="A54" s="20">
        <v>49</v>
      </c>
      <c r="B54" s="41" t="s">
        <v>26</v>
      </c>
      <c r="C54" s="21" t="s">
        <v>22</v>
      </c>
      <c r="D54" s="49" t="s">
        <v>18</v>
      </c>
      <c r="E54" s="49">
        <v>10</v>
      </c>
      <c r="F54" s="5"/>
      <c r="G54" s="6">
        <f t="shared" si="2"/>
        <v>0</v>
      </c>
      <c r="H54" s="7"/>
      <c r="I54" s="6">
        <f t="shared" si="4"/>
        <v>0</v>
      </c>
      <c r="J54" s="8">
        <f t="shared" si="3"/>
        <v>0</v>
      </c>
      <c r="K54" s="8">
        <f t="shared" si="5"/>
        <v>0</v>
      </c>
    </row>
    <row r="55" spans="1:11" s="3" customFormat="1" ht="66" customHeight="1">
      <c r="A55" s="20">
        <v>50</v>
      </c>
      <c r="B55" s="42" t="s">
        <v>291</v>
      </c>
      <c r="C55" s="21" t="s">
        <v>22</v>
      </c>
      <c r="D55" s="49" t="s">
        <v>18</v>
      </c>
      <c r="E55" s="49">
        <v>8</v>
      </c>
      <c r="F55" s="5"/>
      <c r="G55" s="6">
        <f t="shared" si="2"/>
        <v>0</v>
      </c>
      <c r="H55" s="7"/>
      <c r="I55" s="6">
        <f t="shared" si="4"/>
        <v>0</v>
      </c>
      <c r="J55" s="8">
        <f t="shared" si="3"/>
        <v>0</v>
      </c>
      <c r="K55" s="8">
        <f t="shared" si="5"/>
        <v>0</v>
      </c>
    </row>
    <row r="56" spans="1:11" s="3" customFormat="1" ht="66" customHeight="1">
      <c r="A56" s="20">
        <v>51</v>
      </c>
      <c r="B56" s="41" t="s">
        <v>292</v>
      </c>
      <c r="C56" s="21" t="s">
        <v>22</v>
      </c>
      <c r="D56" s="49" t="s">
        <v>18</v>
      </c>
      <c r="E56" s="49">
        <v>10</v>
      </c>
      <c r="F56" s="5"/>
      <c r="G56" s="6">
        <f t="shared" si="2"/>
        <v>0</v>
      </c>
      <c r="H56" s="7"/>
      <c r="I56" s="6">
        <f t="shared" si="4"/>
        <v>0</v>
      </c>
      <c r="J56" s="8">
        <f t="shared" si="3"/>
        <v>0</v>
      </c>
      <c r="K56" s="8">
        <f t="shared" si="5"/>
        <v>0</v>
      </c>
    </row>
    <row r="57" spans="1:11" s="3" customFormat="1" ht="66" customHeight="1">
      <c r="A57" s="20">
        <v>52</v>
      </c>
      <c r="B57" s="41" t="s">
        <v>293</v>
      </c>
      <c r="C57" s="21" t="s">
        <v>22</v>
      </c>
      <c r="D57" s="49" t="s">
        <v>18</v>
      </c>
      <c r="E57" s="49">
        <v>10</v>
      </c>
      <c r="F57" s="5"/>
      <c r="G57" s="6">
        <f t="shared" si="2"/>
        <v>0</v>
      </c>
      <c r="H57" s="7"/>
      <c r="I57" s="6">
        <f t="shared" si="4"/>
        <v>0</v>
      </c>
      <c r="J57" s="8">
        <f t="shared" si="3"/>
        <v>0</v>
      </c>
      <c r="K57" s="8">
        <f t="shared" si="5"/>
        <v>0</v>
      </c>
    </row>
    <row r="58" spans="1:11" s="3" customFormat="1" ht="66" customHeight="1">
      <c r="A58" s="20">
        <v>53</v>
      </c>
      <c r="B58" s="41" t="s">
        <v>294</v>
      </c>
      <c r="C58" s="21" t="s">
        <v>22</v>
      </c>
      <c r="D58" s="49" t="s">
        <v>18</v>
      </c>
      <c r="E58" s="49">
        <v>15</v>
      </c>
      <c r="F58" s="5"/>
      <c r="G58" s="6">
        <f t="shared" si="2"/>
        <v>0</v>
      </c>
      <c r="H58" s="7"/>
      <c r="I58" s="6">
        <f t="shared" si="4"/>
        <v>0</v>
      </c>
      <c r="J58" s="8">
        <f t="shared" si="3"/>
        <v>0</v>
      </c>
      <c r="K58" s="8">
        <f t="shared" si="5"/>
        <v>0</v>
      </c>
    </row>
    <row r="59" spans="1:11" s="3" customFormat="1" ht="66" customHeight="1">
      <c r="A59" s="20">
        <v>54</v>
      </c>
      <c r="B59" s="41" t="s">
        <v>295</v>
      </c>
      <c r="C59" s="21" t="s">
        <v>22</v>
      </c>
      <c r="D59" s="49" t="s">
        <v>18</v>
      </c>
      <c r="E59" s="49">
        <v>10</v>
      </c>
      <c r="F59" s="5"/>
      <c r="G59" s="6">
        <f t="shared" si="2"/>
        <v>0</v>
      </c>
      <c r="H59" s="7"/>
      <c r="I59" s="6">
        <f t="shared" si="4"/>
        <v>0</v>
      </c>
      <c r="J59" s="8">
        <f t="shared" si="3"/>
        <v>0</v>
      </c>
      <c r="K59" s="8">
        <f t="shared" si="5"/>
        <v>0</v>
      </c>
    </row>
    <row r="60" spans="1:11" s="3" customFormat="1" ht="66" customHeight="1">
      <c r="A60" s="20">
        <v>55</v>
      </c>
      <c r="B60" s="41" t="s">
        <v>123</v>
      </c>
      <c r="C60" s="21" t="s">
        <v>22</v>
      </c>
      <c r="D60" s="49" t="s">
        <v>18</v>
      </c>
      <c r="E60" s="49">
        <v>10</v>
      </c>
      <c r="F60" s="5"/>
      <c r="G60" s="6">
        <f t="shared" si="2"/>
        <v>0</v>
      </c>
      <c r="H60" s="7"/>
      <c r="I60" s="6">
        <f t="shared" si="4"/>
        <v>0</v>
      </c>
      <c r="J60" s="8">
        <f t="shared" si="3"/>
        <v>0</v>
      </c>
      <c r="K60" s="8">
        <f t="shared" si="5"/>
        <v>0</v>
      </c>
    </row>
    <row r="61" spans="1:11" s="3" customFormat="1" ht="66" customHeight="1">
      <c r="A61" s="20">
        <v>56</v>
      </c>
      <c r="B61" s="41" t="s">
        <v>296</v>
      </c>
      <c r="C61" s="21" t="s">
        <v>22</v>
      </c>
      <c r="D61" s="49" t="s">
        <v>18</v>
      </c>
      <c r="E61" s="49">
        <v>5</v>
      </c>
      <c r="F61" s="5"/>
      <c r="G61" s="6">
        <f t="shared" si="2"/>
        <v>0</v>
      </c>
      <c r="H61" s="7"/>
      <c r="I61" s="6">
        <f t="shared" si="4"/>
        <v>0</v>
      </c>
      <c r="J61" s="8">
        <f t="shared" si="3"/>
        <v>0</v>
      </c>
      <c r="K61" s="8">
        <f t="shared" si="5"/>
        <v>0</v>
      </c>
    </row>
    <row r="62" spans="1:11" s="3" customFormat="1" ht="66" customHeight="1">
      <c r="A62" s="20">
        <v>57</v>
      </c>
      <c r="B62" s="41" t="s">
        <v>297</v>
      </c>
      <c r="C62" s="21" t="s">
        <v>22</v>
      </c>
      <c r="D62" s="49" t="s">
        <v>18</v>
      </c>
      <c r="E62" s="49">
        <v>20</v>
      </c>
      <c r="F62" s="5"/>
      <c r="G62" s="6">
        <f t="shared" si="2"/>
        <v>0</v>
      </c>
      <c r="H62" s="7"/>
      <c r="I62" s="6">
        <f t="shared" si="4"/>
        <v>0</v>
      </c>
      <c r="J62" s="8">
        <f t="shared" si="3"/>
        <v>0</v>
      </c>
      <c r="K62" s="8">
        <f t="shared" si="5"/>
        <v>0</v>
      </c>
    </row>
    <row r="63" spans="1:11" s="3" customFormat="1" ht="82.5" customHeight="1">
      <c r="A63" s="20">
        <v>58</v>
      </c>
      <c r="B63" s="55" t="s">
        <v>298</v>
      </c>
      <c r="C63" s="21" t="s">
        <v>22</v>
      </c>
      <c r="D63" s="49" t="s">
        <v>18</v>
      </c>
      <c r="E63" s="49">
        <v>500</v>
      </c>
      <c r="F63" s="5"/>
      <c r="G63" s="6">
        <f t="shared" si="2"/>
        <v>0</v>
      </c>
      <c r="H63" s="7"/>
      <c r="I63" s="6">
        <f t="shared" si="4"/>
        <v>0</v>
      </c>
      <c r="J63" s="8">
        <f t="shared" si="3"/>
        <v>0</v>
      </c>
      <c r="K63" s="8">
        <f t="shared" si="5"/>
        <v>0</v>
      </c>
    </row>
    <row r="64" spans="1:11" s="3" customFormat="1" ht="66" customHeight="1">
      <c r="A64" s="20">
        <v>59</v>
      </c>
      <c r="B64" s="41" t="s">
        <v>299</v>
      </c>
      <c r="C64" s="21" t="s">
        <v>22</v>
      </c>
      <c r="D64" s="49" t="s">
        <v>18</v>
      </c>
      <c r="E64" s="49">
        <v>5</v>
      </c>
      <c r="F64" s="5"/>
      <c r="G64" s="6">
        <f t="shared" si="2"/>
        <v>0</v>
      </c>
      <c r="H64" s="7"/>
      <c r="I64" s="6">
        <f t="shared" si="4"/>
        <v>0</v>
      </c>
      <c r="J64" s="8">
        <f t="shared" si="3"/>
        <v>0</v>
      </c>
      <c r="K64" s="8">
        <f t="shared" si="5"/>
        <v>0</v>
      </c>
    </row>
    <row r="65" spans="1:11" s="3" customFormat="1" ht="66" customHeight="1">
      <c r="A65" s="20">
        <v>60</v>
      </c>
      <c r="B65" s="41" t="s">
        <v>124</v>
      </c>
      <c r="C65" s="21" t="s">
        <v>22</v>
      </c>
      <c r="D65" s="49" t="s">
        <v>18</v>
      </c>
      <c r="E65" s="49">
        <v>100</v>
      </c>
      <c r="F65" s="5"/>
      <c r="G65" s="6">
        <f t="shared" si="2"/>
        <v>0</v>
      </c>
      <c r="H65" s="7"/>
      <c r="I65" s="6">
        <f t="shared" si="4"/>
        <v>0</v>
      </c>
      <c r="J65" s="8">
        <f t="shared" si="3"/>
        <v>0</v>
      </c>
      <c r="K65" s="8">
        <f t="shared" si="5"/>
        <v>0</v>
      </c>
    </row>
    <row r="66" spans="1:11" s="3" customFormat="1" ht="66" customHeight="1">
      <c r="A66" s="20">
        <v>61</v>
      </c>
      <c r="B66" s="41" t="s">
        <v>300</v>
      </c>
      <c r="C66" s="21" t="s">
        <v>22</v>
      </c>
      <c r="D66" s="49" t="s">
        <v>18</v>
      </c>
      <c r="E66" s="49">
        <v>10</v>
      </c>
      <c r="F66" s="5"/>
      <c r="G66" s="6">
        <f t="shared" si="2"/>
        <v>0</v>
      </c>
      <c r="H66" s="7"/>
      <c r="I66" s="6">
        <f t="shared" si="4"/>
        <v>0</v>
      </c>
      <c r="J66" s="8">
        <f t="shared" si="3"/>
        <v>0</v>
      </c>
      <c r="K66" s="8">
        <f t="shared" si="5"/>
        <v>0</v>
      </c>
    </row>
    <row r="67" spans="1:11" s="3" customFormat="1" ht="66" customHeight="1">
      <c r="A67" s="20">
        <v>62</v>
      </c>
      <c r="B67" s="41" t="s">
        <v>301</v>
      </c>
      <c r="C67" s="21" t="s">
        <v>22</v>
      </c>
      <c r="D67" s="49" t="s">
        <v>18</v>
      </c>
      <c r="E67" s="49">
        <v>45</v>
      </c>
      <c r="F67" s="5"/>
      <c r="G67" s="6">
        <f t="shared" si="2"/>
        <v>0</v>
      </c>
      <c r="H67" s="7"/>
      <c r="I67" s="6">
        <f>F67*E67</f>
        <v>0</v>
      </c>
      <c r="J67" s="8">
        <f t="shared" si="3"/>
        <v>0</v>
      </c>
      <c r="K67" s="8">
        <f>I67+J67</f>
        <v>0</v>
      </c>
    </row>
    <row r="68" spans="1:11" s="3" customFormat="1" ht="66" customHeight="1">
      <c r="A68" s="20">
        <v>63</v>
      </c>
      <c r="B68" s="41" t="s">
        <v>302</v>
      </c>
      <c r="C68" s="21" t="s">
        <v>22</v>
      </c>
      <c r="D68" s="49" t="s">
        <v>18</v>
      </c>
      <c r="E68" s="49">
        <v>5</v>
      </c>
      <c r="F68" s="5"/>
      <c r="G68" s="6">
        <f t="shared" si="2"/>
        <v>0</v>
      </c>
      <c r="H68" s="7"/>
      <c r="I68" s="6">
        <f>F68*E68</f>
        <v>0</v>
      </c>
      <c r="J68" s="8">
        <f t="shared" si="3"/>
        <v>0</v>
      </c>
      <c r="K68" s="8">
        <f>I68+J68</f>
        <v>0</v>
      </c>
    </row>
    <row r="69" spans="1:11" s="3" customFormat="1" ht="66" customHeight="1">
      <c r="A69" s="20">
        <v>64</v>
      </c>
      <c r="B69" s="41" t="s">
        <v>303</v>
      </c>
      <c r="C69" s="21" t="s">
        <v>22</v>
      </c>
      <c r="D69" s="49" t="s">
        <v>18</v>
      </c>
      <c r="E69" s="49">
        <v>5</v>
      </c>
      <c r="F69" s="5"/>
      <c r="G69" s="6">
        <f t="shared" si="2"/>
        <v>0</v>
      </c>
      <c r="H69" s="7"/>
      <c r="I69" s="6">
        <f>F69*E69</f>
        <v>0</v>
      </c>
      <c r="J69" s="8">
        <f t="shared" si="3"/>
        <v>0</v>
      </c>
      <c r="K69" s="8">
        <f>I69+J69</f>
        <v>0</v>
      </c>
    </row>
    <row r="70" spans="1:11" s="3" customFormat="1" ht="66" customHeight="1">
      <c r="A70" s="20">
        <v>65</v>
      </c>
      <c r="B70" s="41" t="s">
        <v>304</v>
      </c>
      <c r="C70" s="21" t="s">
        <v>22</v>
      </c>
      <c r="D70" s="49" t="s">
        <v>19</v>
      </c>
      <c r="E70" s="49">
        <v>40</v>
      </c>
      <c r="F70" s="5"/>
      <c r="G70" s="6">
        <f t="shared" si="2"/>
        <v>0</v>
      </c>
      <c r="H70" s="7"/>
      <c r="I70" s="6">
        <f>F70*E70</f>
        <v>0</v>
      </c>
      <c r="J70" s="8">
        <f t="shared" si="3"/>
        <v>0</v>
      </c>
      <c r="K70" s="8">
        <f>I70+J70</f>
        <v>0</v>
      </c>
    </row>
    <row r="71" spans="1:11" s="3" customFormat="1" ht="66" customHeight="1">
      <c r="A71" s="20">
        <v>66</v>
      </c>
      <c r="B71" s="41" t="s">
        <v>305</v>
      </c>
      <c r="C71" s="21" t="s">
        <v>22</v>
      </c>
      <c r="D71" s="49" t="s">
        <v>18</v>
      </c>
      <c r="E71" s="49">
        <v>70</v>
      </c>
      <c r="F71" s="5"/>
      <c r="G71" s="6">
        <f aca="true" t="shared" si="6" ref="G71:G134">F71*H71+F71</f>
        <v>0</v>
      </c>
      <c r="H71" s="7"/>
      <c r="I71" s="6">
        <f>F71*E71</f>
        <v>0</v>
      </c>
      <c r="J71" s="8">
        <f aca="true" t="shared" si="7" ref="J71:J134">I71*H71</f>
        <v>0</v>
      </c>
      <c r="K71" s="8">
        <f>I71+J71</f>
        <v>0</v>
      </c>
    </row>
    <row r="72" spans="1:11" s="3" customFormat="1" ht="66" customHeight="1">
      <c r="A72" s="20">
        <v>67</v>
      </c>
      <c r="B72" s="41" t="s">
        <v>306</v>
      </c>
      <c r="C72" s="21" t="s">
        <v>22</v>
      </c>
      <c r="D72" s="49" t="s">
        <v>18</v>
      </c>
      <c r="E72" s="49">
        <v>20</v>
      </c>
      <c r="F72" s="5"/>
      <c r="G72" s="6">
        <f t="shared" si="6"/>
        <v>0</v>
      </c>
      <c r="H72" s="7"/>
      <c r="I72" s="6">
        <f aca="true" t="shared" si="8" ref="I72:I135">F72*E72</f>
        <v>0</v>
      </c>
      <c r="J72" s="8">
        <f t="shared" si="7"/>
        <v>0</v>
      </c>
      <c r="K72" s="8">
        <f aca="true" t="shared" si="9" ref="K72:K135">I72+J72</f>
        <v>0</v>
      </c>
    </row>
    <row r="73" spans="1:11" s="3" customFormat="1" ht="66" customHeight="1">
      <c r="A73" s="20">
        <v>68</v>
      </c>
      <c r="B73" s="41" t="s">
        <v>307</v>
      </c>
      <c r="C73" s="21" t="s">
        <v>22</v>
      </c>
      <c r="D73" s="49" t="s">
        <v>18</v>
      </c>
      <c r="E73" s="49">
        <v>40</v>
      </c>
      <c r="F73" s="5"/>
      <c r="G73" s="6">
        <f t="shared" si="6"/>
        <v>0</v>
      </c>
      <c r="H73" s="7"/>
      <c r="I73" s="6">
        <f t="shared" si="8"/>
        <v>0</v>
      </c>
      <c r="J73" s="8">
        <f t="shared" si="7"/>
        <v>0</v>
      </c>
      <c r="K73" s="8">
        <f t="shared" si="9"/>
        <v>0</v>
      </c>
    </row>
    <row r="74" spans="1:11" s="3" customFormat="1" ht="66" customHeight="1">
      <c r="A74" s="20">
        <v>69</v>
      </c>
      <c r="B74" s="41" t="s">
        <v>308</v>
      </c>
      <c r="C74" s="21" t="s">
        <v>22</v>
      </c>
      <c r="D74" s="49" t="s">
        <v>18</v>
      </c>
      <c r="E74" s="49">
        <v>8</v>
      </c>
      <c r="F74" s="5"/>
      <c r="G74" s="6">
        <f t="shared" si="6"/>
        <v>0</v>
      </c>
      <c r="H74" s="7"/>
      <c r="I74" s="6">
        <f>F74*E74</f>
        <v>0</v>
      </c>
      <c r="J74" s="8">
        <f t="shared" si="7"/>
        <v>0</v>
      </c>
      <c r="K74" s="8">
        <f>I74+J74</f>
        <v>0</v>
      </c>
    </row>
    <row r="75" spans="1:11" s="3" customFormat="1" ht="66" customHeight="1">
      <c r="A75" s="20">
        <v>70</v>
      </c>
      <c r="B75" s="41" t="s">
        <v>309</v>
      </c>
      <c r="C75" s="21" t="s">
        <v>22</v>
      </c>
      <c r="D75" s="49" t="s">
        <v>18</v>
      </c>
      <c r="E75" s="49">
        <v>10</v>
      </c>
      <c r="F75" s="5"/>
      <c r="G75" s="6">
        <f t="shared" si="6"/>
        <v>0</v>
      </c>
      <c r="H75" s="7"/>
      <c r="I75" s="6">
        <f t="shared" si="8"/>
        <v>0</v>
      </c>
      <c r="J75" s="8">
        <f t="shared" si="7"/>
        <v>0</v>
      </c>
      <c r="K75" s="8">
        <f t="shared" si="9"/>
        <v>0</v>
      </c>
    </row>
    <row r="76" spans="1:11" s="3" customFormat="1" ht="66" customHeight="1">
      <c r="A76" s="20">
        <v>71</v>
      </c>
      <c r="B76" s="41" t="s">
        <v>310</v>
      </c>
      <c r="C76" s="21" t="s">
        <v>22</v>
      </c>
      <c r="D76" s="49" t="s">
        <v>18</v>
      </c>
      <c r="E76" s="49">
        <v>8</v>
      </c>
      <c r="F76" s="5"/>
      <c r="G76" s="6">
        <f t="shared" si="6"/>
        <v>0</v>
      </c>
      <c r="H76" s="7"/>
      <c r="I76" s="6">
        <f t="shared" si="8"/>
        <v>0</v>
      </c>
      <c r="J76" s="8">
        <f t="shared" si="7"/>
        <v>0</v>
      </c>
      <c r="K76" s="8">
        <f t="shared" si="9"/>
        <v>0</v>
      </c>
    </row>
    <row r="77" spans="1:11" s="3" customFormat="1" ht="66" customHeight="1">
      <c r="A77" s="20">
        <v>72</v>
      </c>
      <c r="B77" s="41" t="s">
        <v>311</v>
      </c>
      <c r="C77" s="21" t="s">
        <v>22</v>
      </c>
      <c r="D77" s="49" t="s">
        <v>18</v>
      </c>
      <c r="E77" s="49">
        <v>150</v>
      </c>
      <c r="F77" s="5"/>
      <c r="G77" s="6">
        <f t="shared" si="6"/>
        <v>0</v>
      </c>
      <c r="H77" s="7"/>
      <c r="I77" s="6">
        <f t="shared" si="8"/>
        <v>0</v>
      </c>
      <c r="J77" s="8">
        <f t="shared" si="7"/>
        <v>0</v>
      </c>
      <c r="K77" s="8">
        <f t="shared" si="9"/>
        <v>0</v>
      </c>
    </row>
    <row r="78" spans="1:11" s="3" customFormat="1" ht="66" customHeight="1">
      <c r="A78" s="20">
        <v>73</v>
      </c>
      <c r="B78" s="41" t="s">
        <v>312</v>
      </c>
      <c r="C78" s="21" t="s">
        <v>22</v>
      </c>
      <c r="D78" s="49" t="s">
        <v>18</v>
      </c>
      <c r="E78" s="49">
        <v>170</v>
      </c>
      <c r="F78" s="5"/>
      <c r="G78" s="6">
        <f t="shared" si="6"/>
        <v>0</v>
      </c>
      <c r="H78" s="7"/>
      <c r="I78" s="6">
        <f t="shared" si="8"/>
        <v>0</v>
      </c>
      <c r="J78" s="8">
        <f t="shared" si="7"/>
        <v>0</v>
      </c>
      <c r="K78" s="8">
        <f t="shared" si="9"/>
        <v>0</v>
      </c>
    </row>
    <row r="79" spans="1:11" s="3" customFormat="1" ht="66" customHeight="1">
      <c r="A79" s="20">
        <v>74</v>
      </c>
      <c r="B79" s="41" t="s">
        <v>125</v>
      </c>
      <c r="C79" s="21" t="s">
        <v>22</v>
      </c>
      <c r="D79" s="49" t="s">
        <v>18</v>
      </c>
      <c r="E79" s="49">
        <v>5</v>
      </c>
      <c r="F79" s="5"/>
      <c r="G79" s="6">
        <f t="shared" si="6"/>
        <v>0</v>
      </c>
      <c r="H79" s="7"/>
      <c r="I79" s="6">
        <f t="shared" si="8"/>
        <v>0</v>
      </c>
      <c r="J79" s="8">
        <f t="shared" si="7"/>
        <v>0</v>
      </c>
      <c r="K79" s="8">
        <f t="shared" si="9"/>
        <v>0</v>
      </c>
    </row>
    <row r="80" spans="1:11" s="3" customFormat="1" ht="66" customHeight="1">
      <c r="A80" s="20">
        <v>75</v>
      </c>
      <c r="B80" s="41" t="s">
        <v>313</v>
      </c>
      <c r="C80" s="21" t="s">
        <v>22</v>
      </c>
      <c r="D80" s="49" t="s">
        <v>18</v>
      </c>
      <c r="E80" s="49">
        <v>80</v>
      </c>
      <c r="F80" s="5"/>
      <c r="G80" s="6">
        <f t="shared" si="6"/>
        <v>0</v>
      </c>
      <c r="H80" s="7"/>
      <c r="I80" s="6">
        <f t="shared" si="8"/>
        <v>0</v>
      </c>
      <c r="J80" s="8">
        <f t="shared" si="7"/>
        <v>0</v>
      </c>
      <c r="K80" s="8">
        <f t="shared" si="9"/>
        <v>0</v>
      </c>
    </row>
    <row r="81" spans="1:11" s="3" customFormat="1" ht="66" customHeight="1">
      <c r="A81" s="20">
        <v>76</v>
      </c>
      <c r="B81" s="41" t="s">
        <v>314</v>
      </c>
      <c r="C81" s="21" t="s">
        <v>22</v>
      </c>
      <c r="D81" s="49" t="s">
        <v>18</v>
      </c>
      <c r="E81" s="49">
        <v>2</v>
      </c>
      <c r="F81" s="5"/>
      <c r="G81" s="6">
        <f t="shared" si="6"/>
        <v>0</v>
      </c>
      <c r="H81" s="7"/>
      <c r="I81" s="6">
        <f t="shared" si="8"/>
        <v>0</v>
      </c>
      <c r="J81" s="8">
        <f t="shared" si="7"/>
        <v>0</v>
      </c>
      <c r="K81" s="8">
        <f t="shared" si="9"/>
        <v>0</v>
      </c>
    </row>
    <row r="82" spans="1:11" s="3" customFormat="1" ht="66" customHeight="1">
      <c r="A82" s="20">
        <v>77</v>
      </c>
      <c r="B82" s="41" t="s">
        <v>315</v>
      </c>
      <c r="C82" s="21" t="s">
        <v>22</v>
      </c>
      <c r="D82" s="49" t="s">
        <v>18</v>
      </c>
      <c r="E82" s="49">
        <v>2</v>
      </c>
      <c r="F82" s="5"/>
      <c r="G82" s="6">
        <f t="shared" si="6"/>
        <v>0</v>
      </c>
      <c r="H82" s="7"/>
      <c r="I82" s="6">
        <f t="shared" si="8"/>
        <v>0</v>
      </c>
      <c r="J82" s="8">
        <f t="shared" si="7"/>
        <v>0</v>
      </c>
      <c r="K82" s="8">
        <f t="shared" si="9"/>
        <v>0</v>
      </c>
    </row>
    <row r="83" spans="1:11" s="3" customFormat="1" ht="66" customHeight="1">
      <c r="A83" s="20">
        <v>78</v>
      </c>
      <c r="B83" s="41" t="s">
        <v>316</v>
      </c>
      <c r="C83" s="21" t="s">
        <v>22</v>
      </c>
      <c r="D83" s="49" t="s">
        <v>18</v>
      </c>
      <c r="E83" s="49">
        <v>5</v>
      </c>
      <c r="F83" s="5"/>
      <c r="G83" s="6">
        <f t="shared" si="6"/>
        <v>0</v>
      </c>
      <c r="H83" s="7"/>
      <c r="I83" s="6">
        <f t="shared" si="8"/>
        <v>0</v>
      </c>
      <c r="J83" s="8">
        <f t="shared" si="7"/>
        <v>0</v>
      </c>
      <c r="K83" s="8">
        <f t="shared" si="9"/>
        <v>0</v>
      </c>
    </row>
    <row r="84" spans="1:11" s="3" customFormat="1" ht="66" customHeight="1">
      <c r="A84" s="20">
        <v>79</v>
      </c>
      <c r="B84" s="41" t="s">
        <v>317</v>
      </c>
      <c r="C84" s="21" t="s">
        <v>22</v>
      </c>
      <c r="D84" s="49" t="s">
        <v>18</v>
      </c>
      <c r="E84" s="49">
        <v>2</v>
      </c>
      <c r="F84" s="5"/>
      <c r="G84" s="6">
        <f t="shared" si="6"/>
        <v>0</v>
      </c>
      <c r="H84" s="7"/>
      <c r="I84" s="6">
        <f t="shared" si="8"/>
        <v>0</v>
      </c>
      <c r="J84" s="8">
        <f t="shared" si="7"/>
        <v>0</v>
      </c>
      <c r="K84" s="8">
        <f t="shared" si="9"/>
        <v>0</v>
      </c>
    </row>
    <row r="85" spans="1:11" s="3" customFormat="1" ht="66" customHeight="1">
      <c r="A85" s="20">
        <v>80</v>
      </c>
      <c r="B85" s="41" t="s">
        <v>318</v>
      </c>
      <c r="C85" s="21" t="s">
        <v>22</v>
      </c>
      <c r="D85" s="49" t="s">
        <v>18</v>
      </c>
      <c r="E85" s="49">
        <v>10</v>
      </c>
      <c r="F85" s="5"/>
      <c r="G85" s="6">
        <f t="shared" si="6"/>
        <v>0</v>
      </c>
      <c r="H85" s="7"/>
      <c r="I85" s="6">
        <f t="shared" si="8"/>
        <v>0</v>
      </c>
      <c r="J85" s="8">
        <f t="shared" si="7"/>
        <v>0</v>
      </c>
      <c r="K85" s="8">
        <f t="shared" si="9"/>
        <v>0</v>
      </c>
    </row>
    <row r="86" spans="1:11" s="3" customFormat="1" ht="66" customHeight="1">
      <c r="A86" s="20">
        <v>81</v>
      </c>
      <c r="B86" s="41" t="s">
        <v>320</v>
      </c>
      <c r="C86" s="21" t="s">
        <v>22</v>
      </c>
      <c r="D86" s="49" t="s">
        <v>18</v>
      </c>
      <c r="E86" s="49">
        <v>25</v>
      </c>
      <c r="F86" s="5"/>
      <c r="G86" s="6">
        <f t="shared" si="6"/>
        <v>0</v>
      </c>
      <c r="H86" s="7"/>
      <c r="I86" s="6">
        <f t="shared" si="8"/>
        <v>0</v>
      </c>
      <c r="J86" s="8">
        <f t="shared" si="7"/>
        <v>0</v>
      </c>
      <c r="K86" s="8">
        <f t="shared" si="9"/>
        <v>0</v>
      </c>
    </row>
    <row r="87" spans="1:11" s="3" customFormat="1" ht="66" customHeight="1">
      <c r="A87" s="20">
        <v>82</v>
      </c>
      <c r="B87" s="41" t="s">
        <v>319</v>
      </c>
      <c r="C87" s="21" t="s">
        <v>22</v>
      </c>
      <c r="D87" s="49" t="s">
        <v>18</v>
      </c>
      <c r="E87" s="49">
        <v>10</v>
      </c>
      <c r="F87" s="5"/>
      <c r="G87" s="6">
        <f t="shared" si="6"/>
        <v>0</v>
      </c>
      <c r="H87" s="7"/>
      <c r="I87" s="6">
        <f t="shared" si="8"/>
        <v>0</v>
      </c>
      <c r="J87" s="8">
        <f t="shared" si="7"/>
        <v>0</v>
      </c>
      <c r="K87" s="8">
        <f t="shared" si="9"/>
        <v>0</v>
      </c>
    </row>
    <row r="88" spans="1:11" s="3" customFormat="1" ht="66" customHeight="1">
      <c r="A88" s="20">
        <v>83</v>
      </c>
      <c r="B88" s="41" t="s">
        <v>321</v>
      </c>
      <c r="C88" s="21" t="s">
        <v>22</v>
      </c>
      <c r="D88" s="49" t="s">
        <v>18</v>
      </c>
      <c r="E88" s="49">
        <v>5</v>
      </c>
      <c r="F88" s="5"/>
      <c r="G88" s="6">
        <f t="shared" si="6"/>
        <v>0</v>
      </c>
      <c r="H88" s="7"/>
      <c r="I88" s="6">
        <f t="shared" si="8"/>
        <v>0</v>
      </c>
      <c r="J88" s="8">
        <f t="shared" si="7"/>
        <v>0</v>
      </c>
      <c r="K88" s="8">
        <f t="shared" si="9"/>
        <v>0</v>
      </c>
    </row>
    <row r="89" spans="1:11" s="3" customFormat="1" ht="66" customHeight="1">
      <c r="A89" s="20">
        <v>84</v>
      </c>
      <c r="B89" s="41" t="s">
        <v>322</v>
      </c>
      <c r="C89" s="21" t="s">
        <v>22</v>
      </c>
      <c r="D89" s="49" t="s">
        <v>18</v>
      </c>
      <c r="E89" s="49">
        <v>30</v>
      </c>
      <c r="F89" s="5"/>
      <c r="G89" s="6">
        <f t="shared" si="6"/>
        <v>0</v>
      </c>
      <c r="H89" s="7"/>
      <c r="I89" s="6">
        <f t="shared" si="8"/>
        <v>0</v>
      </c>
      <c r="J89" s="8">
        <f t="shared" si="7"/>
        <v>0</v>
      </c>
      <c r="K89" s="8">
        <f t="shared" si="9"/>
        <v>0</v>
      </c>
    </row>
    <row r="90" spans="1:11" s="3" customFormat="1" ht="66" customHeight="1">
      <c r="A90" s="20">
        <v>85</v>
      </c>
      <c r="B90" s="43" t="s">
        <v>126</v>
      </c>
      <c r="C90" s="21" t="s">
        <v>22</v>
      </c>
      <c r="D90" s="49" t="s">
        <v>18</v>
      </c>
      <c r="E90" s="49">
        <v>20</v>
      </c>
      <c r="F90" s="5"/>
      <c r="G90" s="6">
        <f t="shared" si="6"/>
        <v>0</v>
      </c>
      <c r="H90" s="7"/>
      <c r="I90" s="6">
        <f t="shared" si="8"/>
        <v>0</v>
      </c>
      <c r="J90" s="8">
        <f t="shared" si="7"/>
        <v>0</v>
      </c>
      <c r="K90" s="8">
        <f t="shared" si="9"/>
        <v>0</v>
      </c>
    </row>
    <row r="91" spans="1:11" s="3" customFormat="1" ht="66" customHeight="1">
      <c r="A91" s="20">
        <v>86</v>
      </c>
      <c r="B91" s="41" t="s">
        <v>323</v>
      </c>
      <c r="C91" s="21" t="s">
        <v>22</v>
      </c>
      <c r="D91" s="49" t="s">
        <v>18</v>
      </c>
      <c r="E91" s="49">
        <v>10</v>
      </c>
      <c r="F91" s="5"/>
      <c r="G91" s="6">
        <f t="shared" si="6"/>
        <v>0</v>
      </c>
      <c r="H91" s="7"/>
      <c r="I91" s="6">
        <f t="shared" si="8"/>
        <v>0</v>
      </c>
      <c r="J91" s="8">
        <f t="shared" si="7"/>
        <v>0</v>
      </c>
      <c r="K91" s="8">
        <f t="shared" si="9"/>
        <v>0</v>
      </c>
    </row>
    <row r="92" spans="1:11" s="3" customFormat="1" ht="66" customHeight="1">
      <c r="A92" s="20">
        <v>87</v>
      </c>
      <c r="B92" s="41" t="s">
        <v>324</v>
      </c>
      <c r="C92" s="21" t="s">
        <v>22</v>
      </c>
      <c r="D92" s="49" t="s">
        <v>19</v>
      </c>
      <c r="E92" s="49">
        <v>50</v>
      </c>
      <c r="F92" s="5"/>
      <c r="G92" s="6">
        <f t="shared" si="6"/>
        <v>0</v>
      </c>
      <c r="H92" s="7"/>
      <c r="I92" s="6">
        <f t="shared" si="8"/>
        <v>0</v>
      </c>
      <c r="J92" s="8">
        <f t="shared" si="7"/>
        <v>0</v>
      </c>
      <c r="K92" s="8">
        <f t="shared" si="9"/>
        <v>0</v>
      </c>
    </row>
    <row r="93" spans="1:11" s="3" customFormat="1" ht="66" customHeight="1">
      <c r="A93" s="20">
        <v>88</v>
      </c>
      <c r="B93" s="41" t="s">
        <v>127</v>
      </c>
      <c r="C93" s="21" t="s">
        <v>22</v>
      </c>
      <c r="D93" s="49" t="s">
        <v>18</v>
      </c>
      <c r="E93" s="49">
        <v>10</v>
      </c>
      <c r="F93" s="5"/>
      <c r="G93" s="6">
        <f t="shared" si="6"/>
        <v>0</v>
      </c>
      <c r="H93" s="7"/>
      <c r="I93" s="6">
        <f t="shared" si="8"/>
        <v>0</v>
      </c>
      <c r="J93" s="8">
        <f t="shared" si="7"/>
        <v>0</v>
      </c>
      <c r="K93" s="8">
        <f t="shared" si="9"/>
        <v>0</v>
      </c>
    </row>
    <row r="94" spans="1:11" s="3" customFormat="1" ht="66" customHeight="1">
      <c r="A94" s="20">
        <v>89</v>
      </c>
      <c r="B94" s="41" t="s">
        <v>325</v>
      </c>
      <c r="C94" s="21" t="s">
        <v>22</v>
      </c>
      <c r="D94" s="49" t="s">
        <v>18</v>
      </c>
      <c r="E94" s="49">
        <v>25</v>
      </c>
      <c r="F94" s="5"/>
      <c r="G94" s="6">
        <f t="shared" si="6"/>
        <v>0</v>
      </c>
      <c r="H94" s="7"/>
      <c r="I94" s="6">
        <f t="shared" si="8"/>
        <v>0</v>
      </c>
      <c r="J94" s="8">
        <f t="shared" si="7"/>
        <v>0</v>
      </c>
      <c r="K94" s="8">
        <f t="shared" si="9"/>
        <v>0</v>
      </c>
    </row>
    <row r="95" spans="1:11" s="3" customFormat="1" ht="66" customHeight="1">
      <c r="A95" s="20">
        <v>90</v>
      </c>
      <c r="B95" s="41" t="s">
        <v>326</v>
      </c>
      <c r="C95" s="21" t="s">
        <v>22</v>
      </c>
      <c r="D95" s="49" t="s">
        <v>18</v>
      </c>
      <c r="E95" s="49">
        <v>20</v>
      </c>
      <c r="F95" s="5"/>
      <c r="G95" s="6">
        <f t="shared" si="6"/>
        <v>0</v>
      </c>
      <c r="H95" s="7"/>
      <c r="I95" s="6">
        <f t="shared" si="8"/>
        <v>0</v>
      </c>
      <c r="J95" s="8">
        <f t="shared" si="7"/>
        <v>0</v>
      </c>
      <c r="K95" s="8">
        <f t="shared" si="9"/>
        <v>0</v>
      </c>
    </row>
    <row r="96" spans="1:11" s="3" customFormat="1" ht="66" customHeight="1">
      <c r="A96" s="20">
        <v>91</v>
      </c>
      <c r="B96" s="41" t="s">
        <v>327</v>
      </c>
      <c r="C96" s="21" t="s">
        <v>22</v>
      </c>
      <c r="D96" s="49" t="s">
        <v>18</v>
      </c>
      <c r="E96" s="49">
        <v>25</v>
      </c>
      <c r="F96" s="5"/>
      <c r="G96" s="6">
        <f t="shared" si="6"/>
        <v>0</v>
      </c>
      <c r="H96" s="7"/>
      <c r="I96" s="6">
        <f t="shared" si="8"/>
        <v>0</v>
      </c>
      <c r="J96" s="8">
        <f t="shared" si="7"/>
        <v>0</v>
      </c>
      <c r="K96" s="8">
        <f t="shared" si="9"/>
        <v>0</v>
      </c>
    </row>
    <row r="97" spans="1:11" s="3" customFormat="1" ht="66" customHeight="1">
      <c r="A97" s="20">
        <v>92</v>
      </c>
      <c r="B97" s="41" t="s">
        <v>328</v>
      </c>
      <c r="C97" s="21" t="s">
        <v>22</v>
      </c>
      <c r="D97" s="49" t="s">
        <v>18</v>
      </c>
      <c r="E97" s="49">
        <v>5</v>
      </c>
      <c r="F97" s="5"/>
      <c r="G97" s="6">
        <f t="shared" si="6"/>
        <v>0</v>
      </c>
      <c r="H97" s="7"/>
      <c r="I97" s="6">
        <f t="shared" si="8"/>
        <v>0</v>
      </c>
      <c r="J97" s="8">
        <f t="shared" si="7"/>
        <v>0</v>
      </c>
      <c r="K97" s="8">
        <f t="shared" si="9"/>
        <v>0</v>
      </c>
    </row>
    <row r="98" spans="1:11" s="3" customFormat="1" ht="66" customHeight="1">
      <c r="A98" s="20">
        <v>93</v>
      </c>
      <c r="B98" s="41" t="s">
        <v>329</v>
      </c>
      <c r="C98" s="21" t="s">
        <v>22</v>
      </c>
      <c r="D98" s="49" t="s">
        <v>18</v>
      </c>
      <c r="E98" s="49">
        <v>40</v>
      </c>
      <c r="F98" s="5"/>
      <c r="G98" s="6">
        <f t="shared" si="6"/>
        <v>0</v>
      </c>
      <c r="H98" s="7"/>
      <c r="I98" s="6">
        <f t="shared" si="8"/>
        <v>0</v>
      </c>
      <c r="J98" s="8">
        <f t="shared" si="7"/>
        <v>0</v>
      </c>
      <c r="K98" s="8">
        <f t="shared" si="9"/>
        <v>0</v>
      </c>
    </row>
    <row r="99" spans="1:11" s="3" customFormat="1" ht="66" customHeight="1">
      <c r="A99" s="20">
        <v>94</v>
      </c>
      <c r="B99" s="41" t="s">
        <v>128</v>
      </c>
      <c r="C99" s="21" t="s">
        <v>22</v>
      </c>
      <c r="D99" s="49" t="s">
        <v>18</v>
      </c>
      <c r="E99" s="49">
        <v>20</v>
      </c>
      <c r="F99" s="5"/>
      <c r="G99" s="6">
        <f t="shared" si="6"/>
        <v>0</v>
      </c>
      <c r="H99" s="7"/>
      <c r="I99" s="6">
        <f t="shared" si="8"/>
        <v>0</v>
      </c>
      <c r="J99" s="8">
        <f t="shared" si="7"/>
        <v>0</v>
      </c>
      <c r="K99" s="8">
        <f t="shared" si="9"/>
        <v>0</v>
      </c>
    </row>
    <row r="100" spans="1:11" s="3" customFormat="1" ht="66" customHeight="1">
      <c r="A100" s="20">
        <v>95</v>
      </c>
      <c r="B100" s="42" t="s">
        <v>129</v>
      </c>
      <c r="C100" s="21" t="s">
        <v>22</v>
      </c>
      <c r="D100" s="49" t="s">
        <v>18</v>
      </c>
      <c r="E100" s="49">
        <v>2</v>
      </c>
      <c r="F100" s="5"/>
      <c r="G100" s="6">
        <f t="shared" si="6"/>
        <v>0</v>
      </c>
      <c r="H100" s="7"/>
      <c r="I100" s="6">
        <f t="shared" si="8"/>
        <v>0</v>
      </c>
      <c r="J100" s="8">
        <f t="shared" si="7"/>
        <v>0</v>
      </c>
      <c r="K100" s="8">
        <f t="shared" si="9"/>
        <v>0</v>
      </c>
    </row>
    <row r="101" spans="1:11" s="3" customFormat="1" ht="66" customHeight="1">
      <c r="A101" s="20">
        <v>96</v>
      </c>
      <c r="B101" s="41" t="s">
        <v>330</v>
      </c>
      <c r="C101" s="21" t="s">
        <v>22</v>
      </c>
      <c r="D101" s="49" t="s">
        <v>18</v>
      </c>
      <c r="E101" s="49">
        <v>15</v>
      </c>
      <c r="F101" s="5"/>
      <c r="G101" s="6">
        <f t="shared" si="6"/>
        <v>0</v>
      </c>
      <c r="H101" s="7"/>
      <c r="I101" s="6">
        <f t="shared" si="8"/>
        <v>0</v>
      </c>
      <c r="J101" s="8">
        <f t="shared" si="7"/>
        <v>0</v>
      </c>
      <c r="K101" s="8">
        <f t="shared" si="9"/>
        <v>0</v>
      </c>
    </row>
    <row r="102" spans="1:11" s="3" customFormat="1" ht="66" customHeight="1">
      <c r="A102" s="20">
        <v>97</v>
      </c>
      <c r="B102" s="41" t="s">
        <v>331</v>
      </c>
      <c r="C102" s="21" t="s">
        <v>22</v>
      </c>
      <c r="D102" s="49" t="s">
        <v>18</v>
      </c>
      <c r="E102" s="49">
        <v>60</v>
      </c>
      <c r="F102" s="5"/>
      <c r="G102" s="6">
        <f t="shared" si="6"/>
        <v>0</v>
      </c>
      <c r="H102" s="7"/>
      <c r="I102" s="6">
        <f t="shared" si="8"/>
        <v>0</v>
      </c>
      <c r="J102" s="8">
        <f t="shared" si="7"/>
        <v>0</v>
      </c>
      <c r="K102" s="8">
        <f t="shared" si="9"/>
        <v>0</v>
      </c>
    </row>
    <row r="103" spans="1:11" s="3" customFormat="1" ht="66" customHeight="1">
      <c r="A103" s="20">
        <v>98</v>
      </c>
      <c r="B103" s="41" t="s">
        <v>32</v>
      </c>
      <c r="C103" s="21" t="s">
        <v>22</v>
      </c>
      <c r="D103" s="49" t="s">
        <v>18</v>
      </c>
      <c r="E103" s="49">
        <v>25</v>
      </c>
      <c r="F103" s="5"/>
      <c r="G103" s="6">
        <f t="shared" si="6"/>
        <v>0</v>
      </c>
      <c r="H103" s="7"/>
      <c r="I103" s="6">
        <f t="shared" si="8"/>
        <v>0</v>
      </c>
      <c r="J103" s="8">
        <f t="shared" si="7"/>
        <v>0</v>
      </c>
      <c r="K103" s="8">
        <f t="shared" si="9"/>
        <v>0</v>
      </c>
    </row>
    <row r="104" spans="1:11" s="3" customFormat="1" ht="66" customHeight="1">
      <c r="A104" s="20">
        <v>99</v>
      </c>
      <c r="B104" s="41" t="s">
        <v>332</v>
      </c>
      <c r="C104" s="21" t="s">
        <v>22</v>
      </c>
      <c r="D104" s="49" t="s">
        <v>18</v>
      </c>
      <c r="E104" s="49">
        <v>3</v>
      </c>
      <c r="F104" s="5"/>
      <c r="G104" s="6">
        <f t="shared" si="6"/>
        <v>0</v>
      </c>
      <c r="H104" s="7"/>
      <c r="I104" s="6">
        <f t="shared" si="8"/>
        <v>0</v>
      </c>
      <c r="J104" s="8">
        <f t="shared" si="7"/>
        <v>0</v>
      </c>
      <c r="K104" s="8">
        <f t="shared" si="9"/>
        <v>0</v>
      </c>
    </row>
    <row r="105" spans="1:11" s="3" customFormat="1" ht="66" customHeight="1">
      <c r="A105" s="20">
        <v>100</v>
      </c>
      <c r="B105" s="41" t="s">
        <v>333</v>
      </c>
      <c r="C105" s="21" t="s">
        <v>22</v>
      </c>
      <c r="D105" s="49" t="s">
        <v>18</v>
      </c>
      <c r="E105" s="49">
        <v>10</v>
      </c>
      <c r="F105" s="5"/>
      <c r="G105" s="6">
        <f t="shared" si="6"/>
        <v>0</v>
      </c>
      <c r="H105" s="7"/>
      <c r="I105" s="6">
        <f t="shared" si="8"/>
        <v>0</v>
      </c>
      <c r="J105" s="8">
        <f t="shared" si="7"/>
        <v>0</v>
      </c>
      <c r="K105" s="8">
        <f t="shared" si="9"/>
        <v>0</v>
      </c>
    </row>
    <row r="106" spans="1:11" s="3" customFormat="1" ht="66" customHeight="1">
      <c r="A106" s="20">
        <v>101</v>
      </c>
      <c r="B106" s="41" t="s">
        <v>334</v>
      </c>
      <c r="C106" s="21" t="s">
        <v>22</v>
      </c>
      <c r="D106" s="49" t="s">
        <v>18</v>
      </c>
      <c r="E106" s="49">
        <v>2</v>
      </c>
      <c r="F106" s="5"/>
      <c r="G106" s="6">
        <f t="shared" si="6"/>
        <v>0</v>
      </c>
      <c r="H106" s="7"/>
      <c r="I106" s="6">
        <f t="shared" si="8"/>
        <v>0</v>
      </c>
      <c r="J106" s="8">
        <f t="shared" si="7"/>
        <v>0</v>
      </c>
      <c r="K106" s="8">
        <f t="shared" si="9"/>
        <v>0</v>
      </c>
    </row>
    <row r="107" spans="1:11" s="3" customFormat="1" ht="66" customHeight="1">
      <c r="A107" s="20">
        <v>102</v>
      </c>
      <c r="B107" s="41" t="s">
        <v>335</v>
      </c>
      <c r="C107" s="21" t="s">
        <v>22</v>
      </c>
      <c r="D107" s="49" t="s">
        <v>18</v>
      </c>
      <c r="E107" s="49">
        <v>10</v>
      </c>
      <c r="F107" s="5"/>
      <c r="G107" s="6">
        <f t="shared" si="6"/>
        <v>0</v>
      </c>
      <c r="H107" s="7"/>
      <c r="I107" s="6">
        <f t="shared" si="8"/>
        <v>0</v>
      </c>
      <c r="J107" s="8">
        <f t="shared" si="7"/>
        <v>0</v>
      </c>
      <c r="K107" s="8">
        <f t="shared" si="9"/>
        <v>0</v>
      </c>
    </row>
    <row r="108" spans="1:11" s="3" customFormat="1" ht="66" customHeight="1">
      <c r="A108" s="20">
        <v>103</v>
      </c>
      <c r="B108" s="41" t="s">
        <v>336</v>
      </c>
      <c r="C108" s="21" t="s">
        <v>22</v>
      </c>
      <c r="D108" s="49" t="s">
        <v>18</v>
      </c>
      <c r="E108" s="49">
        <v>10</v>
      </c>
      <c r="F108" s="5"/>
      <c r="G108" s="6">
        <f t="shared" si="6"/>
        <v>0</v>
      </c>
      <c r="H108" s="7"/>
      <c r="I108" s="6">
        <f t="shared" si="8"/>
        <v>0</v>
      </c>
      <c r="J108" s="8">
        <f t="shared" si="7"/>
        <v>0</v>
      </c>
      <c r="K108" s="8">
        <f t="shared" si="9"/>
        <v>0</v>
      </c>
    </row>
    <row r="109" spans="1:11" s="3" customFormat="1" ht="66" customHeight="1">
      <c r="A109" s="20">
        <v>104</v>
      </c>
      <c r="B109" s="41" t="s">
        <v>337</v>
      </c>
      <c r="C109" s="21" t="s">
        <v>22</v>
      </c>
      <c r="D109" s="49" t="s">
        <v>18</v>
      </c>
      <c r="E109" s="49">
        <v>5</v>
      </c>
      <c r="F109" s="5"/>
      <c r="G109" s="6">
        <f t="shared" si="6"/>
        <v>0</v>
      </c>
      <c r="H109" s="7"/>
      <c r="I109" s="6">
        <f t="shared" si="8"/>
        <v>0</v>
      </c>
      <c r="J109" s="8">
        <f t="shared" si="7"/>
        <v>0</v>
      </c>
      <c r="K109" s="8">
        <f t="shared" si="9"/>
        <v>0</v>
      </c>
    </row>
    <row r="110" spans="1:11" s="3" customFormat="1" ht="66" customHeight="1">
      <c r="A110" s="20">
        <v>105</v>
      </c>
      <c r="B110" s="41" t="s">
        <v>338</v>
      </c>
      <c r="C110" s="21" t="s">
        <v>22</v>
      </c>
      <c r="D110" s="49" t="s">
        <v>18</v>
      </c>
      <c r="E110" s="49">
        <v>5</v>
      </c>
      <c r="F110" s="5"/>
      <c r="G110" s="6">
        <f t="shared" si="6"/>
        <v>0</v>
      </c>
      <c r="H110" s="7"/>
      <c r="I110" s="6">
        <f t="shared" si="8"/>
        <v>0</v>
      </c>
      <c r="J110" s="8">
        <f t="shared" si="7"/>
        <v>0</v>
      </c>
      <c r="K110" s="8">
        <f t="shared" si="9"/>
        <v>0</v>
      </c>
    </row>
    <row r="111" spans="1:11" s="3" customFormat="1" ht="66" customHeight="1">
      <c r="A111" s="20">
        <v>106</v>
      </c>
      <c r="B111" s="41" t="s">
        <v>339</v>
      </c>
      <c r="C111" s="21" t="s">
        <v>22</v>
      </c>
      <c r="D111" s="49" t="s">
        <v>18</v>
      </c>
      <c r="E111" s="49">
        <v>200</v>
      </c>
      <c r="F111" s="5"/>
      <c r="G111" s="6">
        <f t="shared" si="6"/>
        <v>0</v>
      </c>
      <c r="H111" s="7"/>
      <c r="I111" s="6">
        <f t="shared" si="8"/>
        <v>0</v>
      </c>
      <c r="J111" s="8">
        <f t="shared" si="7"/>
        <v>0</v>
      </c>
      <c r="K111" s="8">
        <f t="shared" si="9"/>
        <v>0</v>
      </c>
    </row>
    <row r="112" spans="1:11" s="3" customFormat="1" ht="66" customHeight="1">
      <c r="A112" s="20">
        <v>107</v>
      </c>
      <c r="B112" s="41" t="s">
        <v>340</v>
      </c>
      <c r="C112" s="21" t="s">
        <v>22</v>
      </c>
      <c r="D112" s="49" t="s">
        <v>18</v>
      </c>
      <c r="E112" s="49">
        <v>80</v>
      </c>
      <c r="F112" s="5"/>
      <c r="G112" s="6">
        <f t="shared" si="6"/>
        <v>0</v>
      </c>
      <c r="H112" s="7"/>
      <c r="I112" s="6">
        <f t="shared" si="8"/>
        <v>0</v>
      </c>
      <c r="J112" s="8">
        <f t="shared" si="7"/>
        <v>0</v>
      </c>
      <c r="K112" s="8">
        <f t="shared" si="9"/>
        <v>0</v>
      </c>
    </row>
    <row r="113" spans="1:11" s="3" customFormat="1" ht="66" customHeight="1">
      <c r="A113" s="20">
        <v>108</v>
      </c>
      <c r="B113" s="41" t="s">
        <v>341</v>
      </c>
      <c r="C113" s="21" t="s">
        <v>22</v>
      </c>
      <c r="D113" s="49" t="s">
        <v>18</v>
      </c>
      <c r="E113" s="49">
        <v>5</v>
      </c>
      <c r="F113" s="5"/>
      <c r="G113" s="6">
        <f t="shared" si="6"/>
        <v>0</v>
      </c>
      <c r="H113" s="7"/>
      <c r="I113" s="6">
        <f t="shared" si="8"/>
        <v>0</v>
      </c>
      <c r="J113" s="8">
        <f t="shared" si="7"/>
        <v>0</v>
      </c>
      <c r="K113" s="8">
        <f t="shared" si="9"/>
        <v>0</v>
      </c>
    </row>
    <row r="114" spans="1:11" s="3" customFormat="1" ht="66" customHeight="1">
      <c r="A114" s="20">
        <v>109</v>
      </c>
      <c r="B114" s="41" t="s">
        <v>342</v>
      </c>
      <c r="C114" s="21" t="s">
        <v>22</v>
      </c>
      <c r="D114" s="49" t="s">
        <v>18</v>
      </c>
      <c r="E114" s="49">
        <v>10</v>
      </c>
      <c r="F114" s="5"/>
      <c r="G114" s="6">
        <f t="shared" si="6"/>
        <v>0</v>
      </c>
      <c r="H114" s="7"/>
      <c r="I114" s="6">
        <f t="shared" si="8"/>
        <v>0</v>
      </c>
      <c r="J114" s="8">
        <f t="shared" si="7"/>
        <v>0</v>
      </c>
      <c r="K114" s="8">
        <f t="shared" si="9"/>
        <v>0</v>
      </c>
    </row>
    <row r="115" spans="1:11" s="3" customFormat="1" ht="66" customHeight="1">
      <c r="A115" s="20">
        <v>110</v>
      </c>
      <c r="B115" s="41" t="s">
        <v>343</v>
      </c>
      <c r="C115" s="21" t="s">
        <v>22</v>
      </c>
      <c r="D115" s="49" t="s">
        <v>18</v>
      </c>
      <c r="E115" s="49">
        <v>5</v>
      </c>
      <c r="F115" s="5"/>
      <c r="G115" s="6">
        <f t="shared" si="6"/>
        <v>0</v>
      </c>
      <c r="H115" s="7"/>
      <c r="I115" s="6">
        <f t="shared" si="8"/>
        <v>0</v>
      </c>
      <c r="J115" s="8">
        <f t="shared" si="7"/>
        <v>0</v>
      </c>
      <c r="K115" s="8">
        <f t="shared" si="9"/>
        <v>0</v>
      </c>
    </row>
    <row r="116" spans="1:11" s="3" customFormat="1" ht="66" customHeight="1">
      <c r="A116" s="20">
        <v>111</v>
      </c>
      <c r="B116" s="41" t="s">
        <v>344</v>
      </c>
      <c r="C116" s="21" t="s">
        <v>22</v>
      </c>
      <c r="D116" s="49" t="s">
        <v>18</v>
      </c>
      <c r="E116" s="49">
        <v>5</v>
      </c>
      <c r="F116" s="5"/>
      <c r="G116" s="6">
        <f t="shared" si="6"/>
        <v>0</v>
      </c>
      <c r="H116" s="7"/>
      <c r="I116" s="6">
        <f t="shared" si="8"/>
        <v>0</v>
      </c>
      <c r="J116" s="8">
        <f t="shared" si="7"/>
        <v>0</v>
      </c>
      <c r="K116" s="8">
        <f t="shared" si="9"/>
        <v>0</v>
      </c>
    </row>
    <row r="117" spans="1:11" s="3" customFormat="1" ht="66" customHeight="1">
      <c r="A117" s="20">
        <v>112</v>
      </c>
      <c r="B117" s="41" t="s">
        <v>345</v>
      </c>
      <c r="C117" s="21" t="s">
        <v>22</v>
      </c>
      <c r="D117" s="49" t="s">
        <v>18</v>
      </c>
      <c r="E117" s="49">
        <v>15</v>
      </c>
      <c r="F117" s="5"/>
      <c r="G117" s="6">
        <f t="shared" si="6"/>
        <v>0</v>
      </c>
      <c r="H117" s="7"/>
      <c r="I117" s="6">
        <f t="shared" si="8"/>
        <v>0</v>
      </c>
      <c r="J117" s="8">
        <f t="shared" si="7"/>
        <v>0</v>
      </c>
      <c r="K117" s="8">
        <f t="shared" si="9"/>
        <v>0</v>
      </c>
    </row>
    <row r="118" spans="1:11" s="3" customFormat="1" ht="66" customHeight="1">
      <c r="A118" s="20">
        <v>113</v>
      </c>
      <c r="B118" s="41" t="s">
        <v>346</v>
      </c>
      <c r="C118" s="21" t="s">
        <v>22</v>
      </c>
      <c r="D118" s="49" t="s">
        <v>10</v>
      </c>
      <c r="E118" s="49">
        <v>5</v>
      </c>
      <c r="F118" s="5"/>
      <c r="G118" s="6">
        <f t="shared" si="6"/>
        <v>0</v>
      </c>
      <c r="H118" s="7"/>
      <c r="I118" s="6">
        <f t="shared" si="8"/>
        <v>0</v>
      </c>
      <c r="J118" s="8">
        <f t="shared" si="7"/>
        <v>0</v>
      </c>
      <c r="K118" s="8">
        <f t="shared" si="9"/>
        <v>0</v>
      </c>
    </row>
    <row r="119" spans="1:11" s="3" customFormat="1" ht="66" customHeight="1">
      <c r="A119" s="20">
        <v>114</v>
      </c>
      <c r="B119" s="41" t="s">
        <v>347</v>
      </c>
      <c r="C119" s="21" t="s">
        <v>22</v>
      </c>
      <c r="D119" s="49" t="s">
        <v>18</v>
      </c>
      <c r="E119" s="49">
        <v>10</v>
      </c>
      <c r="F119" s="5"/>
      <c r="G119" s="6">
        <f t="shared" si="6"/>
        <v>0</v>
      </c>
      <c r="H119" s="7"/>
      <c r="I119" s="6">
        <f t="shared" si="8"/>
        <v>0</v>
      </c>
      <c r="J119" s="8">
        <f t="shared" si="7"/>
        <v>0</v>
      </c>
      <c r="K119" s="8">
        <f t="shared" si="9"/>
        <v>0</v>
      </c>
    </row>
    <row r="120" spans="1:11" s="3" customFormat="1" ht="66" customHeight="1">
      <c r="A120" s="20">
        <v>115</v>
      </c>
      <c r="B120" s="41" t="s">
        <v>348</v>
      </c>
      <c r="C120" s="21" t="s">
        <v>22</v>
      </c>
      <c r="D120" s="49" t="s">
        <v>18</v>
      </c>
      <c r="E120" s="49">
        <v>30</v>
      </c>
      <c r="F120" s="5"/>
      <c r="G120" s="6">
        <f t="shared" si="6"/>
        <v>0</v>
      </c>
      <c r="H120" s="7"/>
      <c r="I120" s="6">
        <f t="shared" si="8"/>
        <v>0</v>
      </c>
      <c r="J120" s="8">
        <f t="shared" si="7"/>
        <v>0</v>
      </c>
      <c r="K120" s="8">
        <f t="shared" si="9"/>
        <v>0</v>
      </c>
    </row>
    <row r="121" spans="1:11" s="3" customFormat="1" ht="66" customHeight="1">
      <c r="A121" s="20">
        <v>116</v>
      </c>
      <c r="B121" s="41" t="s">
        <v>349</v>
      </c>
      <c r="C121" s="21" t="s">
        <v>22</v>
      </c>
      <c r="D121" s="49" t="s">
        <v>18</v>
      </c>
      <c r="E121" s="49">
        <v>30</v>
      </c>
      <c r="F121" s="5"/>
      <c r="G121" s="6">
        <f t="shared" si="6"/>
        <v>0</v>
      </c>
      <c r="H121" s="7"/>
      <c r="I121" s="6">
        <f t="shared" si="8"/>
        <v>0</v>
      </c>
      <c r="J121" s="8">
        <f t="shared" si="7"/>
        <v>0</v>
      </c>
      <c r="K121" s="8">
        <f t="shared" si="9"/>
        <v>0</v>
      </c>
    </row>
    <row r="122" spans="1:11" s="3" customFormat="1" ht="66" customHeight="1">
      <c r="A122" s="20">
        <v>117</v>
      </c>
      <c r="B122" s="41" t="s">
        <v>350</v>
      </c>
      <c r="C122" s="21" t="s">
        <v>22</v>
      </c>
      <c r="D122" s="49" t="s">
        <v>18</v>
      </c>
      <c r="E122" s="49">
        <v>20</v>
      </c>
      <c r="F122" s="5"/>
      <c r="G122" s="6">
        <f t="shared" si="6"/>
        <v>0</v>
      </c>
      <c r="H122" s="7"/>
      <c r="I122" s="6">
        <f t="shared" si="8"/>
        <v>0</v>
      </c>
      <c r="J122" s="8">
        <f t="shared" si="7"/>
        <v>0</v>
      </c>
      <c r="K122" s="8">
        <f t="shared" si="9"/>
        <v>0</v>
      </c>
    </row>
    <row r="123" spans="1:11" s="3" customFormat="1" ht="66" customHeight="1">
      <c r="A123" s="20">
        <v>118</v>
      </c>
      <c r="B123" s="41" t="s">
        <v>31</v>
      </c>
      <c r="C123" s="21" t="s">
        <v>22</v>
      </c>
      <c r="D123" s="49" t="s">
        <v>18</v>
      </c>
      <c r="E123" s="49">
        <v>120</v>
      </c>
      <c r="F123" s="5"/>
      <c r="G123" s="6">
        <f t="shared" si="6"/>
        <v>0</v>
      </c>
      <c r="H123" s="7"/>
      <c r="I123" s="6">
        <f t="shared" si="8"/>
        <v>0</v>
      </c>
      <c r="J123" s="8">
        <f t="shared" si="7"/>
        <v>0</v>
      </c>
      <c r="K123" s="8">
        <f t="shared" si="9"/>
        <v>0</v>
      </c>
    </row>
    <row r="124" spans="1:11" s="3" customFormat="1" ht="66" customHeight="1">
      <c r="A124" s="20">
        <v>119</v>
      </c>
      <c r="B124" s="41" t="s">
        <v>30</v>
      </c>
      <c r="C124" s="21" t="s">
        <v>22</v>
      </c>
      <c r="D124" s="49" t="s">
        <v>18</v>
      </c>
      <c r="E124" s="49">
        <v>2</v>
      </c>
      <c r="F124" s="5"/>
      <c r="G124" s="6">
        <f t="shared" si="6"/>
        <v>0</v>
      </c>
      <c r="H124" s="7"/>
      <c r="I124" s="6">
        <f t="shared" si="8"/>
        <v>0</v>
      </c>
      <c r="J124" s="8">
        <f t="shared" si="7"/>
        <v>0</v>
      </c>
      <c r="K124" s="8">
        <f t="shared" si="9"/>
        <v>0</v>
      </c>
    </row>
    <row r="125" spans="1:11" s="3" customFormat="1" ht="66" customHeight="1">
      <c r="A125" s="20">
        <v>120</v>
      </c>
      <c r="B125" s="41" t="s">
        <v>130</v>
      </c>
      <c r="C125" s="21" t="s">
        <v>22</v>
      </c>
      <c r="D125" s="49" t="s">
        <v>18</v>
      </c>
      <c r="E125" s="49">
        <v>20</v>
      </c>
      <c r="F125" s="5"/>
      <c r="G125" s="6">
        <f t="shared" si="6"/>
        <v>0</v>
      </c>
      <c r="H125" s="7"/>
      <c r="I125" s="6">
        <f t="shared" si="8"/>
        <v>0</v>
      </c>
      <c r="J125" s="8">
        <f t="shared" si="7"/>
        <v>0</v>
      </c>
      <c r="K125" s="8">
        <f t="shared" si="9"/>
        <v>0</v>
      </c>
    </row>
    <row r="126" spans="1:11" s="3" customFormat="1" ht="66" customHeight="1">
      <c r="A126" s="20">
        <v>121</v>
      </c>
      <c r="B126" s="41" t="s">
        <v>131</v>
      </c>
      <c r="C126" s="21" t="s">
        <v>22</v>
      </c>
      <c r="D126" s="49" t="s">
        <v>18</v>
      </c>
      <c r="E126" s="49">
        <v>25</v>
      </c>
      <c r="F126" s="5"/>
      <c r="G126" s="6">
        <f t="shared" si="6"/>
        <v>0</v>
      </c>
      <c r="H126" s="7"/>
      <c r="I126" s="6">
        <f t="shared" si="8"/>
        <v>0</v>
      </c>
      <c r="J126" s="8">
        <f t="shared" si="7"/>
        <v>0</v>
      </c>
      <c r="K126" s="8">
        <f t="shared" si="9"/>
        <v>0</v>
      </c>
    </row>
    <row r="127" spans="1:11" s="3" customFormat="1" ht="66" customHeight="1">
      <c r="A127" s="20">
        <v>122</v>
      </c>
      <c r="B127" s="41" t="s">
        <v>132</v>
      </c>
      <c r="C127" s="21" t="s">
        <v>22</v>
      </c>
      <c r="D127" s="49" t="s">
        <v>18</v>
      </c>
      <c r="E127" s="49">
        <v>200</v>
      </c>
      <c r="F127" s="5"/>
      <c r="G127" s="6">
        <f t="shared" si="6"/>
        <v>0</v>
      </c>
      <c r="H127" s="7"/>
      <c r="I127" s="6">
        <f t="shared" si="8"/>
        <v>0</v>
      </c>
      <c r="J127" s="8">
        <f t="shared" si="7"/>
        <v>0</v>
      </c>
      <c r="K127" s="8">
        <f t="shared" si="9"/>
        <v>0</v>
      </c>
    </row>
    <row r="128" spans="1:11" s="3" customFormat="1" ht="66" customHeight="1">
      <c r="A128" s="20">
        <v>123</v>
      </c>
      <c r="B128" s="41" t="s">
        <v>33</v>
      </c>
      <c r="C128" s="21" t="s">
        <v>22</v>
      </c>
      <c r="D128" s="49" t="s">
        <v>18</v>
      </c>
      <c r="E128" s="49">
        <v>5</v>
      </c>
      <c r="F128" s="5"/>
      <c r="G128" s="6">
        <f t="shared" si="6"/>
        <v>0</v>
      </c>
      <c r="H128" s="7"/>
      <c r="I128" s="6">
        <f t="shared" si="8"/>
        <v>0</v>
      </c>
      <c r="J128" s="8">
        <f t="shared" si="7"/>
        <v>0</v>
      </c>
      <c r="K128" s="8">
        <f t="shared" si="9"/>
        <v>0</v>
      </c>
    </row>
    <row r="129" spans="1:11" s="3" customFormat="1" ht="66" customHeight="1">
      <c r="A129" s="20">
        <v>124</v>
      </c>
      <c r="B129" s="41" t="s">
        <v>351</v>
      </c>
      <c r="C129" s="21" t="s">
        <v>22</v>
      </c>
      <c r="D129" s="49" t="s">
        <v>18</v>
      </c>
      <c r="E129" s="49">
        <v>5</v>
      </c>
      <c r="F129" s="5"/>
      <c r="G129" s="6">
        <f t="shared" si="6"/>
        <v>0</v>
      </c>
      <c r="H129" s="7"/>
      <c r="I129" s="6">
        <f t="shared" si="8"/>
        <v>0</v>
      </c>
      <c r="J129" s="8">
        <f t="shared" si="7"/>
        <v>0</v>
      </c>
      <c r="K129" s="8">
        <f t="shared" si="9"/>
        <v>0</v>
      </c>
    </row>
    <row r="130" spans="1:11" s="3" customFormat="1" ht="66" customHeight="1">
      <c r="A130" s="20">
        <v>125</v>
      </c>
      <c r="B130" s="41" t="s">
        <v>352</v>
      </c>
      <c r="C130" s="21" t="s">
        <v>22</v>
      </c>
      <c r="D130" s="49" t="s">
        <v>18</v>
      </c>
      <c r="E130" s="49">
        <v>5</v>
      </c>
      <c r="F130" s="5"/>
      <c r="G130" s="6">
        <f t="shared" si="6"/>
        <v>0</v>
      </c>
      <c r="H130" s="7"/>
      <c r="I130" s="6">
        <f t="shared" si="8"/>
        <v>0</v>
      </c>
      <c r="J130" s="8">
        <f t="shared" si="7"/>
        <v>0</v>
      </c>
      <c r="K130" s="8">
        <f t="shared" si="9"/>
        <v>0</v>
      </c>
    </row>
    <row r="131" spans="1:11" s="3" customFormat="1" ht="66" customHeight="1">
      <c r="A131" s="20">
        <v>126</v>
      </c>
      <c r="B131" s="41" t="s">
        <v>353</v>
      </c>
      <c r="C131" s="21" t="s">
        <v>22</v>
      </c>
      <c r="D131" s="49" t="s">
        <v>19</v>
      </c>
      <c r="E131" s="49">
        <v>25</v>
      </c>
      <c r="F131" s="5"/>
      <c r="G131" s="6">
        <f t="shared" si="6"/>
        <v>0</v>
      </c>
      <c r="H131" s="7"/>
      <c r="I131" s="6">
        <f t="shared" si="8"/>
        <v>0</v>
      </c>
      <c r="J131" s="8">
        <f t="shared" si="7"/>
        <v>0</v>
      </c>
      <c r="K131" s="8">
        <f t="shared" si="9"/>
        <v>0</v>
      </c>
    </row>
    <row r="132" spans="1:11" s="3" customFormat="1" ht="66" customHeight="1">
      <c r="A132" s="20">
        <v>127</v>
      </c>
      <c r="B132" s="41" t="s">
        <v>354</v>
      </c>
      <c r="C132" s="21" t="s">
        <v>22</v>
      </c>
      <c r="D132" s="49" t="s">
        <v>25</v>
      </c>
      <c r="E132" s="49">
        <v>10</v>
      </c>
      <c r="F132" s="5"/>
      <c r="G132" s="6">
        <f t="shared" si="6"/>
        <v>0</v>
      </c>
      <c r="H132" s="7"/>
      <c r="I132" s="6">
        <f t="shared" si="8"/>
        <v>0</v>
      </c>
      <c r="J132" s="8">
        <f t="shared" si="7"/>
        <v>0</v>
      </c>
      <c r="K132" s="8">
        <f t="shared" si="9"/>
        <v>0</v>
      </c>
    </row>
    <row r="133" spans="1:11" s="3" customFormat="1" ht="66" customHeight="1">
      <c r="A133" s="20">
        <v>128</v>
      </c>
      <c r="B133" s="41" t="s">
        <v>133</v>
      </c>
      <c r="C133" s="21" t="s">
        <v>22</v>
      </c>
      <c r="D133" s="49" t="s">
        <v>18</v>
      </c>
      <c r="E133" s="49">
        <v>3</v>
      </c>
      <c r="F133" s="5"/>
      <c r="G133" s="6">
        <f t="shared" si="6"/>
        <v>0</v>
      </c>
      <c r="H133" s="7"/>
      <c r="I133" s="6">
        <f t="shared" si="8"/>
        <v>0</v>
      </c>
      <c r="J133" s="8">
        <f t="shared" si="7"/>
        <v>0</v>
      </c>
      <c r="K133" s="8">
        <f t="shared" si="9"/>
        <v>0</v>
      </c>
    </row>
    <row r="134" spans="1:11" s="3" customFormat="1" ht="66" customHeight="1">
      <c r="A134" s="20">
        <v>129</v>
      </c>
      <c r="B134" s="41" t="s">
        <v>34</v>
      </c>
      <c r="C134" s="21" t="s">
        <v>22</v>
      </c>
      <c r="D134" s="49" t="s">
        <v>18</v>
      </c>
      <c r="E134" s="49">
        <v>32</v>
      </c>
      <c r="F134" s="5"/>
      <c r="G134" s="6">
        <f t="shared" si="6"/>
        <v>0</v>
      </c>
      <c r="H134" s="7"/>
      <c r="I134" s="6">
        <f t="shared" si="8"/>
        <v>0</v>
      </c>
      <c r="J134" s="8">
        <f t="shared" si="7"/>
        <v>0</v>
      </c>
      <c r="K134" s="8">
        <f t="shared" si="9"/>
        <v>0</v>
      </c>
    </row>
    <row r="135" spans="1:11" s="3" customFormat="1" ht="66" customHeight="1">
      <c r="A135" s="20">
        <v>130</v>
      </c>
      <c r="B135" s="41" t="s">
        <v>355</v>
      </c>
      <c r="C135" s="21" t="s">
        <v>22</v>
      </c>
      <c r="D135" s="49" t="s">
        <v>18</v>
      </c>
      <c r="E135" s="49">
        <v>20</v>
      </c>
      <c r="F135" s="5"/>
      <c r="G135" s="6">
        <f aca="true" t="shared" si="10" ref="G135:G198">F135*H135+F135</f>
        <v>0</v>
      </c>
      <c r="H135" s="7"/>
      <c r="I135" s="6">
        <f t="shared" si="8"/>
        <v>0</v>
      </c>
      <c r="J135" s="8">
        <f aca="true" t="shared" si="11" ref="J135:J198">I135*H135</f>
        <v>0</v>
      </c>
      <c r="K135" s="8">
        <f t="shared" si="9"/>
        <v>0</v>
      </c>
    </row>
    <row r="136" spans="1:11" s="3" customFormat="1" ht="66" customHeight="1">
      <c r="A136" s="20">
        <v>131</v>
      </c>
      <c r="B136" s="41" t="s">
        <v>356</v>
      </c>
      <c r="C136" s="21" t="s">
        <v>22</v>
      </c>
      <c r="D136" s="49" t="s">
        <v>18</v>
      </c>
      <c r="E136" s="49">
        <v>35</v>
      </c>
      <c r="F136" s="5"/>
      <c r="G136" s="6">
        <f t="shared" si="10"/>
        <v>0</v>
      </c>
      <c r="H136" s="7"/>
      <c r="I136" s="6">
        <f aca="true" t="shared" si="12" ref="I136:I196">F136*E136</f>
        <v>0</v>
      </c>
      <c r="J136" s="8">
        <f t="shared" si="11"/>
        <v>0</v>
      </c>
      <c r="K136" s="8">
        <f aca="true" t="shared" si="13" ref="K136:K196">I136+J136</f>
        <v>0</v>
      </c>
    </row>
    <row r="137" spans="1:11" s="3" customFormat="1" ht="66" customHeight="1">
      <c r="A137" s="20">
        <v>132</v>
      </c>
      <c r="B137" s="41" t="s">
        <v>134</v>
      </c>
      <c r="C137" s="21" t="s">
        <v>22</v>
      </c>
      <c r="D137" s="49" t="s">
        <v>18</v>
      </c>
      <c r="E137" s="49">
        <v>5</v>
      </c>
      <c r="F137" s="5"/>
      <c r="G137" s="6">
        <f t="shared" si="10"/>
        <v>0</v>
      </c>
      <c r="H137" s="7"/>
      <c r="I137" s="6">
        <f t="shared" si="12"/>
        <v>0</v>
      </c>
      <c r="J137" s="8">
        <f t="shared" si="11"/>
        <v>0</v>
      </c>
      <c r="K137" s="8">
        <f t="shared" si="13"/>
        <v>0</v>
      </c>
    </row>
    <row r="138" spans="1:11" s="3" customFormat="1" ht="66" customHeight="1">
      <c r="A138" s="20">
        <v>133</v>
      </c>
      <c r="B138" s="41" t="s">
        <v>357</v>
      </c>
      <c r="C138" s="21" t="s">
        <v>22</v>
      </c>
      <c r="D138" s="49" t="s">
        <v>18</v>
      </c>
      <c r="E138" s="49">
        <v>6</v>
      </c>
      <c r="F138" s="5"/>
      <c r="G138" s="6">
        <f t="shared" si="10"/>
        <v>0</v>
      </c>
      <c r="H138" s="7"/>
      <c r="I138" s="6">
        <f t="shared" si="12"/>
        <v>0</v>
      </c>
      <c r="J138" s="8">
        <f t="shared" si="11"/>
        <v>0</v>
      </c>
      <c r="K138" s="8">
        <f t="shared" si="13"/>
        <v>0</v>
      </c>
    </row>
    <row r="139" spans="1:11" s="3" customFormat="1" ht="66" customHeight="1">
      <c r="A139" s="20">
        <v>134</v>
      </c>
      <c r="B139" s="41" t="s">
        <v>358</v>
      </c>
      <c r="C139" s="21" t="s">
        <v>22</v>
      </c>
      <c r="D139" s="49" t="s">
        <v>18</v>
      </c>
      <c r="E139" s="49">
        <v>6</v>
      </c>
      <c r="F139" s="5"/>
      <c r="G139" s="6">
        <f t="shared" si="10"/>
        <v>0</v>
      </c>
      <c r="H139" s="7"/>
      <c r="I139" s="6">
        <f t="shared" si="12"/>
        <v>0</v>
      </c>
      <c r="J139" s="8">
        <f t="shared" si="11"/>
        <v>0</v>
      </c>
      <c r="K139" s="8">
        <f t="shared" si="13"/>
        <v>0</v>
      </c>
    </row>
    <row r="140" spans="1:11" s="3" customFormat="1" ht="66" customHeight="1">
      <c r="A140" s="20">
        <v>135</v>
      </c>
      <c r="B140" s="41" t="s">
        <v>359</v>
      </c>
      <c r="C140" s="21" t="s">
        <v>22</v>
      </c>
      <c r="D140" s="49" t="s">
        <v>18</v>
      </c>
      <c r="E140" s="49">
        <v>6</v>
      </c>
      <c r="F140" s="5"/>
      <c r="G140" s="6">
        <f t="shared" si="10"/>
        <v>0</v>
      </c>
      <c r="H140" s="7"/>
      <c r="I140" s="6">
        <f t="shared" si="12"/>
        <v>0</v>
      </c>
      <c r="J140" s="8">
        <f t="shared" si="11"/>
        <v>0</v>
      </c>
      <c r="K140" s="8">
        <f t="shared" si="13"/>
        <v>0</v>
      </c>
    </row>
    <row r="141" spans="1:11" s="3" customFormat="1" ht="66" customHeight="1">
      <c r="A141" s="20">
        <v>136</v>
      </c>
      <c r="B141" s="41" t="s">
        <v>360</v>
      </c>
      <c r="C141" s="21" t="s">
        <v>22</v>
      </c>
      <c r="D141" s="49" t="s">
        <v>18</v>
      </c>
      <c r="E141" s="49">
        <v>6</v>
      </c>
      <c r="F141" s="5"/>
      <c r="G141" s="6">
        <f t="shared" si="10"/>
        <v>0</v>
      </c>
      <c r="H141" s="7"/>
      <c r="I141" s="6">
        <f t="shared" si="12"/>
        <v>0</v>
      </c>
      <c r="J141" s="8">
        <f t="shared" si="11"/>
        <v>0</v>
      </c>
      <c r="K141" s="8">
        <f t="shared" si="13"/>
        <v>0</v>
      </c>
    </row>
    <row r="142" spans="1:11" s="3" customFormat="1" ht="66" customHeight="1">
      <c r="A142" s="20">
        <v>137</v>
      </c>
      <c r="B142" s="41" t="s">
        <v>361</v>
      </c>
      <c r="C142" s="21" t="s">
        <v>22</v>
      </c>
      <c r="D142" s="49" t="s">
        <v>18</v>
      </c>
      <c r="E142" s="49">
        <v>200</v>
      </c>
      <c r="F142" s="5"/>
      <c r="G142" s="6">
        <f t="shared" si="10"/>
        <v>0</v>
      </c>
      <c r="H142" s="7"/>
      <c r="I142" s="6">
        <f t="shared" si="12"/>
        <v>0</v>
      </c>
      <c r="J142" s="8">
        <f t="shared" si="11"/>
        <v>0</v>
      </c>
      <c r="K142" s="8">
        <f t="shared" si="13"/>
        <v>0</v>
      </c>
    </row>
    <row r="143" spans="1:11" s="3" customFormat="1" ht="66" customHeight="1">
      <c r="A143" s="20">
        <v>138</v>
      </c>
      <c r="B143" s="41" t="s">
        <v>135</v>
      </c>
      <c r="C143" s="21" t="s">
        <v>22</v>
      </c>
      <c r="D143" s="49" t="s">
        <v>18</v>
      </c>
      <c r="E143" s="49">
        <v>2</v>
      </c>
      <c r="F143" s="5"/>
      <c r="G143" s="6">
        <f t="shared" si="10"/>
        <v>0</v>
      </c>
      <c r="H143" s="7"/>
      <c r="I143" s="6">
        <f>F143*E143</f>
        <v>0</v>
      </c>
      <c r="J143" s="8">
        <f t="shared" si="11"/>
        <v>0</v>
      </c>
      <c r="K143" s="8">
        <f>I143+J143</f>
        <v>0</v>
      </c>
    </row>
    <row r="144" spans="1:11" s="3" customFormat="1" ht="66" customHeight="1">
      <c r="A144" s="20">
        <v>139</v>
      </c>
      <c r="B144" s="41" t="s">
        <v>362</v>
      </c>
      <c r="C144" s="21" t="s">
        <v>22</v>
      </c>
      <c r="D144" s="49" t="s">
        <v>18</v>
      </c>
      <c r="E144" s="49">
        <v>5</v>
      </c>
      <c r="F144" s="5"/>
      <c r="G144" s="6">
        <f t="shared" si="10"/>
        <v>0</v>
      </c>
      <c r="H144" s="7"/>
      <c r="I144" s="6">
        <f t="shared" si="12"/>
        <v>0</v>
      </c>
      <c r="J144" s="8">
        <f t="shared" si="11"/>
        <v>0</v>
      </c>
      <c r="K144" s="8">
        <f t="shared" si="13"/>
        <v>0</v>
      </c>
    </row>
    <row r="145" spans="1:11" s="3" customFormat="1" ht="66" customHeight="1">
      <c r="A145" s="20">
        <v>140</v>
      </c>
      <c r="B145" s="41" t="s">
        <v>363</v>
      </c>
      <c r="C145" s="21" t="s">
        <v>22</v>
      </c>
      <c r="D145" s="49" t="s">
        <v>18</v>
      </c>
      <c r="E145" s="49">
        <v>2</v>
      </c>
      <c r="F145" s="5"/>
      <c r="G145" s="6">
        <f t="shared" si="10"/>
        <v>0</v>
      </c>
      <c r="H145" s="7"/>
      <c r="I145" s="6">
        <f t="shared" si="12"/>
        <v>0</v>
      </c>
      <c r="J145" s="8">
        <f t="shared" si="11"/>
        <v>0</v>
      </c>
      <c r="K145" s="8">
        <f t="shared" si="13"/>
        <v>0</v>
      </c>
    </row>
    <row r="146" spans="1:11" s="3" customFormat="1" ht="66" customHeight="1">
      <c r="A146" s="20">
        <v>141</v>
      </c>
      <c r="B146" s="41" t="s">
        <v>136</v>
      </c>
      <c r="C146" s="21" t="s">
        <v>22</v>
      </c>
      <c r="D146" s="49" t="s">
        <v>18</v>
      </c>
      <c r="E146" s="49">
        <v>30</v>
      </c>
      <c r="F146" s="5"/>
      <c r="G146" s="6">
        <f t="shared" si="10"/>
        <v>0</v>
      </c>
      <c r="H146" s="7"/>
      <c r="I146" s="6">
        <f t="shared" si="12"/>
        <v>0</v>
      </c>
      <c r="J146" s="8">
        <f t="shared" si="11"/>
        <v>0</v>
      </c>
      <c r="K146" s="8">
        <f t="shared" si="13"/>
        <v>0</v>
      </c>
    </row>
    <row r="147" spans="1:11" s="3" customFormat="1" ht="66" customHeight="1">
      <c r="A147" s="20">
        <v>142</v>
      </c>
      <c r="B147" s="41" t="s">
        <v>137</v>
      </c>
      <c r="C147" s="21" t="s">
        <v>22</v>
      </c>
      <c r="D147" s="50" t="s">
        <v>18</v>
      </c>
      <c r="E147" s="50">
        <v>15</v>
      </c>
      <c r="F147" s="5"/>
      <c r="G147" s="6">
        <f t="shared" si="10"/>
        <v>0</v>
      </c>
      <c r="H147" s="7"/>
      <c r="I147" s="6">
        <f t="shared" si="12"/>
        <v>0</v>
      </c>
      <c r="J147" s="8">
        <f t="shared" si="11"/>
        <v>0</v>
      </c>
      <c r="K147" s="8">
        <f t="shared" si="13"/>
        <v>0</v>
      </c>
    </row>
    <row r="148" spans="1:11" s="3" customFormat="1" ht="66" customHeight="1">
      <c r="A148" s="20">
        <v>143</v>
      </c>
      <c r="B148" s="41" t="s">
        <v>138</v>
      </c>
      <c r="C148" s="21" t="s">
        <v>22</v>
      </c>
      <c r="D148" s="49" t="s">
        <v>18</v>
      </c>
      <c r="E148" s="49">
        <v>10</v>
      </c>
      <c r="F148" s="5"/>
      <c r="G148" s="6">
        <f t="shared" si="10"/>
        <v>0</v>
      </c>
      <c r="H148" s="7"/>
      <c r="I148" s="6">
        <f t="shared" si="12"/>
        <v>0</v>
      </c>
      <c r="J148" s="8">
        <f t="shared" si="11"/>
        <v>0</v>
      </c>
      <c r="K148" s="8">
        <f t="shared" si="13"/>
        <v>0</v>
      </c>
    </row>
    <row r="149" spans="1:11" s="3" customFormat="1" ht="66" customHeight="1">
      <c r="A149" s="20">
        <v>144</v>
      </c>
      <c r="B149" s="41" t="s">
        <v>139</v>
      </c>
      <c r="C149" s="21" t="s">
        <v>22</v>
      </c>
      <c r="D149" s="49" t="s">
        <v>18</v>
      </c>
      <c r="E149" s="49">
        <v>25</v>
      </c>
      <c r="F149" s="5"/>
      <c r="G149" s="6">
        <f t="shared" si="10"/>
        <v>0</v>
      </c>
      <c r="H149" s="7"/>
      <c r="I149" s="6">
        <f t="shared" si="12"/>
        <v>0</v>
      </c>
      <c r="J149" s="8">
        <f t="shared" si="11"/>
        <v>0</v>
      </c>
      <c r="K149" s="8">
        <f t="shared" si="13"/>
        <v>0</v>
      </c>
    </row>
    <row r="150" spans="1:11" s="3" customFormat="1" ht="66" customHeight="1">
      <c r="A150" s="20">
        <v>145</v>
      </c>
      <c r="B150" s="41" t="s">
        <v>364</v>
      </c>
      <c r="C150" s="21" t="s">
        <v>22</v>
      </c>
      <c r="D150" s="49" t="s">
        <v>18</v>
      </c>
      <c r="E150" s="49">
        <v>1</v>
      </c>
      <c r="F150" s="5"/>
      <c r="G150" s="6">
        <f t="shared" si="10"/>
        <v>0</v>
      </c>
      <c r="H150" s="7"/>
      <c r="I150" s="6">
        <f t="shared" si="12"/>
        <v>0</v>
      </c>
      <c r="J150" s="8">
        <f t="shared" si="11"/>
        <v>0</v>
      </c>
      <c r="K150" s="8">
        <f t="shared" si="13"/>
        <v>0</v>
      </c>
    </row>
    <row r="151" spans="1:11" s="3" customFormat="1" ht="66" customHeight="1">
      <c r="A151" s="20">
        <v>146</v>
      </c>
      <c r="B151" s="41" t="s">
        <v>140</v>
      </c>
      <c r="C151" s="21" t="s">
        <v>22</v>
      </c>
      <c r="D151" s="49" t="s">
        <v>10</v>
      </c>
      <c r="E151" s="49">
        <v>8</v>
      </c>
      <c r="F151" s="5"/>
      <c r="G151" s="6">
        <f t="shared" si="10"/>
        <v>0</v>
      </c>
      <c r="H151" s="7"/>
      <c r="I151" s="6">
        <f t="shared" si="12"/>
        <v>0</v>
      </c>
      <c r="J151" s="8">
        <f t="shared" si="11"/>
        <v>0</v>
      </c>
      <c r="K151" s="8">
        <f t="shared" si="13"/>
        <v>0</v>
      </c>
    </row>
    <row r="152" spans="1:11" s="3" customFormat="1" ht="66" customHeight="1">
      <c r="A152" s="20">
        <v>147</v>
      </c>
      <c r="B152" s="41" t="s">
        <v>366</v>
      </c>
      <c r="C152" s="21" t="s">
        <v>22</v>
      </c>
      <c r="D152" s="49" t="s">
        <v>18</v>
      </c>
      <c r="E152" s="49">
        <v>20</v>
      </c>
      <c r="F152" s="5"/>
      <c r="G152" s="6">
        <f t="shared" si="10"/>
        <v>0</v>
      </c>
      <c r="H152" s="7"/>
      <c r="I152" s="6">
        <f t="shared" si="12"/>
        <v>0</v>
      </c>
      <c r="J152" s="8">
        <f t="shared" si="11"/>
        <v>0</v>
      </c>
      <c r="K152" s="8">
        <f t="shared" si="13"/>
        <v>0</v>
      </c>
    </row>
    <row r="153" spans="1:11" s="3" customFormat="1" ht="66" customHeight="1">
      <c r="A153" s="20">
        <v>148</v>
      </c>
      <c r="B153" s="41" t="s">
        <v>365</v>
      </c>
      <c r="C153" s="21" t="s">
        <v>22</v>
      </c>
      <c r="D153" s="49" t="s">
        <v>18</v>
      </c>
      <c r="E153" s="49">
        <v>10</v>
      </c>
      <c r="F153" s="5"/>
      <c r="G153" s="6">
        <f t="shared" si="10"/>
        <v>0</v>
      </c>
      <c r="H153" s="7"/>
      <c r="I153" s="6">
        <f t="shared" si="12"/>
        <v>0</v>
      </c>
      <c r="J153" s="8">
        <f t="shared" si="11"/>
        <v>0</v>
      </c>
      <c r="K153" s="8">
        <f t="shared" si="13"/>
        <v>0</v>
      </c>
    </row>
    <row r="154" spans="1:11" s="3" customFormat="1" ht="66" customHeight="1">
      <c r="A154" s="20">
        <v>149</v>
      </c>
      <c r="B154" s="41" t="s">
        <v>141</v>
      </c>
      <c r="C154" s="21" t="s">
        <v>22</v>
      </c>
      <c r="D154" s="49" t="s">
        <v>18</v>
      </c>
      <c r="E154" s="49">
        <v>15</v>
      </c>
      <c r="F154" s="5"/>
      <c r="G154" s="6">
        <f t="shared" si="10"/>
        <v>0</v>
      </c>
      <c r="H154" s="7"/>
      <c r="I154" s="6">
        <f t="shared" si="12"/>
        <v>0</v>
      </c>
      <c r="J154" s="8">
        <f t="shared" si="11"/>
        <v>0</v>
      </c>
      <c r="K154" s="8">
        <f t="shared" si="13"/>
        <v>0</v>
      </c>
    </row>
    <row r="155" spans="1:11" s="3" customFormat="1" ht="66" customHeight="1">
      <c r="A155" s="20">
        <v>150</v>
      </c>
      <c r="B155" s="41" t="s">
        <v>142</v>
      </c>
      <c r="C155" s="21" t="s">
        <v>22</v>
      </c>
      <c r="D155" s="49" t="s">
        <v>18</v>
      </c>
      <c r="E155" s="49">
        <v>5</v>
      </c>
      <c r="F155" s="5"/>
      <c r="G155" s="6">
        <f t="shared" si="10"/>
        <v>0</v>
      </c>
      <c r="H155" s="7"/>
      <c r="I155" s="6">
        <f t="shared" si="12"/>
        <v>0</v>
      </c>
      <c r="J155" s="8">
        <f t="shared" si="11"/>
        <v>0</v>
      </c>
      <c r="K155" s="8">
        <f t="shared" si="13"/>
        <v>0</v>
      </c>
    </row>
    <row r="156" spans="1:11" s="3" customFormat="1" ht="66" customHeight="1">
      <c r="A156" s="20">
        <v>151</v>
      </c>
      <c r="B156" s="41" t="s">
        <v>143</v>
      </c>
      <c r="C156" s="21" t="s">
        <v>22</v>
      </c>
      <c r="D156" s="49" t="s">
        <v>18</v>
      </c>
      <c r="E156" s="49">
        <v>5</v>
      </c>
      <c r="F156" s="5"/>
      <c r="G156" s="6">
        <f t="shared" si="10"/>
        <v>0</v>
      </c>
      <c r="H156" s="7"/>
      <c r="I156" s="6">
        <f t="shared" si="12"/>
        <v>0</v>
      </c>
      <c r="J156" s="8">
        <f t="shared" si="11"/>
        <v>0</v>
      </c>
      <c r="K156" s="8">
        <f t="shared" si="13"/>
        <v>0</v>
      </c>
    </row>
    <row r="157" spans="1:11" s="3" customFormat="1" ht="66" customHeight="1">
      <c r="A157" s="20">
        <v>152</v>
      </c>
      <c r="B157" s="41" t="s">
        <v>144</v>
      </c>
      <c r="C157" s="21" t="s">
        <v>22</v>
      </c>
      <c r="D157" s="49" t="s">
        <v>18</v>
      </c>
      <c r="E157" s="49">
        <v>5</v>
      </c>
      <c r="F157" s="5"/>
      <c r="G157" s="6">
        <f t="shared" si="10"/>
        <v>0</v>
      </c>
      <c r="H157" s="7"/>
      <c r="I157" s="6">
        <f t="shared" si="12"/>
        <v>0</v>
      </c>
      <c r="J157" s="8">
        <f t="shared" si="11"/>
        <v>0</v>
      </c>
      <c r="K157" s="8">
        <f t="shared" si="13"/>
        <v>0</v>
      </c>
    </row>
    <row r="158" spans="1:11" s="3" customFormat="1" ht="66" customHeight="1">
      <c r="A158" s="20">
        <v>153</v>
      </c>
      <c r="B158" s="41" t="s">
        <v>145</v>
      </c>
      <c r="C158" s="21" t="s">
        <v>22</v>
      </c>
      <c r="D158" s="49" t="s">
        <v>18</v>
      </c>
      <c r="E158" s="49">
        <v>5</v>
      </c>
      <c r="F158" s="5"/>
      <c r="G158" s="6">
        <f t="shared" si="10"/>
        <v>0</v>
      </c>
      <c r="H158" s="7"/>
      <c r="I158" s="6">
        <f t="shared" si="12"/>
        <v>0</v>
      </c>
      <c r="J158" s="8">
        <f t="shared" si="11"/>
        <v>0</v>
      </c>
      <c r="K158" s="8">
        <f t="shared" si="13"/>
        <v>0</v>
      </c>
    </row>
    <row r="159" spans="1:11" s="3" customFormat="1" ht="66" customHeight="1">
      <c r="A159" s="20">
        <v>154</v>
      </c>
      <c r="B159" s="41" t="s">
        <v>146</v>
      </c>
      <c r="C159" s="21" t="s">
        <v>22</v>
      </c>
      <c r="D159" s="49" t="s">
        <v>18</v>
      </c>
      <c r="E159" s="49">
        <v>35</v>
      </c>
      <c r="F159" s="5"/>
      <c r="G159" s="6">
        <f t="shared" si="10"/>
        <v>0</v>
      </c>
      <c r="H159" s="7"/>
      <c r="I159" s="6">
        <f t="shared" si="12"/>
        <v>0</v>
      </c>
      <c r="J159" s="8">
        <f t="shared" si="11"/>
        <v>0</v>
      </c>
      <c r="K159" s="8">
        <f t="shared" si="13"/>
        <v>0</v>
      </c>
    </row>
    <row r="160" spans="1:11" s="3" customFormat="1" ht="66" customHeight="1">
      <c r="A160" s="20">
        <v>155</v>
      </c>
      <c r="B160" s="41" t="s">
        <v>147</v>
      </c>
      <c r="C160" s="21" t="s">
        <v>22</v>
      </c>
      <c r="D160" s="49" t="s">
        <v>18</v>
      </c>
      <c r="E160" s="49">
        <v>20</v>
      </c>
      <c r="F160" s="5"/>
      <c r="G160" s="6">
        <f t="shared" si="10"/>
        <v>0</v>
      </c>
      <c r="H160" s="7"/>
      <c r="I160" s="6">
        <f t="shared" si="12"/>
        <v>0</v>
      </c>
      <c r="J160" s="8">
        <f t="shared" si="11"/>
        <v>0</v>
      </c>
      <c r="K160" s="8">
        <f t="shared" si="13"/>
        <v>0</v>
      </c>
    </row>
    <row r="161" spans="1:11" s="3" customFormat="1" ht="66" customHeight="1">
      <c r="A161" s="20">
        <v>156</v>
      </c>
      <c r="B161" s="41" t="s">
        <v>367</v>
      </c>
      <c r="C161" s="21" t="s">
        <v>22</v>
      </c>
      <c r="D161" s="49" t="s">
        <v>18</v>
      </c>
      <c r="E161" s="49">
        <v>15</v>
      </c>
      <c r="F161" s="5"/>
      <c r="G161" s="6">
        <f t="shared" si="10"/>
        <v>0</v>
      </c>
      <c r="H161" s="7"/>
      <c r="I161" s="6">
        <f t="shared" si="12"/>
        <v>0</v>
      </c>
      <c r="J161" s="8">
        <f t="shared" si="11"/>
        <v>0</v>
      </c>
      <c r="K161" s="8">
        <f t="shared" si="13"/>
        <v>0</v>
      </c>
    </row>
    <row r="162" spans="1:11" s="3" customFormat="1" ht="66" customHeight="1">
      <c r="A162" s="20">
        <v>157</v>
      </c>
      <c r="B162" s="41" t="s">
        <v>368</v>
      </c>
      <c r="C162" s="21" t="s">
        <v>22</v>
      </c>
      <c r="D162" s="49" t="s">
        <v>18</v>
      </c>
      <c r="E162" s="49">
        <v>20</v>
      </c>
      <c r="F162" s="5"/>
      <c r="G162" s="6">
        <f t="shared" si="10"/>
        <v>0</v>
      </c>
      <c r="H162" s="7"/>
      <c r="I162" s="6">
        <f t="shared" si="12"/>
        <v>0</v>
      </c>
      <c r="J162" s="8">
        <f t="shared" si="11"/>
        <v>0</v>
      </c>
      <c r="K162" s="8">
        <f t="shared" si="13"/>
        <v>0</v>
      </c>
    </row>
    <row r="163" spans="1:11" s="3" customFormat="1" ht="66" customHeight="1">
      <c r="A163" s="20">
        <v>158</v>
      </c>
      <c r="B163" s="41" t="s">
        <v>369</v>
      </c>
      <c r="C163" s="21" t="s">
        <v>22</v>
      </c>
      <c r="D163" s="49" t="s">
        <v>18</v>
      </c>
      <c r="E163" s="49">
        <v>3</v>
      </c>
      <c r="F163" s="5"/>
      <c r="G163" s="6">
        <f t="shared" si="10"/>
        <v>0</v>
      </c>
      <c r="H163" s="7"/>
      <c r="I163" s="6">
        <f t="shared" si="12"/>
        <v>0</v>
      </c>
      <c r="J163" s="8">
        <f t="shared" si="11"/>
        <v>0</v>
      </c>
      <c r="K163" s="8">
        <f t="shared" si="13"/>
        <v>0</v>
      </c>
    </row>
    <row r="164" spans="1:11" s="3" customFormat="1" ht="66" customHeight="1">
      <c r="A164" s="20">
        <v>159</v>
      </c>
      <c r="B164" s="41" t="s">
        <v>148</v>
      </c>
      <c r="C164" s="21" t="s">
        <v>22</v>
      </c>
      <c r="D164" s="49" t="s">
        <v>18</v>
      </c>
      <c r="E164" s="49">
        <v>5</v>
      </c>
      <c r="F164" s="5"/>
      <c r="G164" s="6">
        <f t="shared" si="10"/>
        <v>0</v>
      </c>
      <c r="H164" s="7"/>
      <c r="I164" s="6">
        <f t="shared" si="12"/>
        <v>0</v>
      </c>
      <c r="J164" s="8">
        <f t="shared" si="11"/>
        <v>0</v>
      </c>
      <c r="K164" s="8">
        <f t="shared" si="13"/>
        <v>0</v>
      </c>
    </row>
    <row r="165" spans="1:11" s="3" customFormat="1" ht="66" customHeight="1">
      <c r="A165" s="20">
        <v>160</v>
      </c>
      <c r="B165" s="41" t="s">
        <v>370</v>
      </c>
      <c r="C165" s="21" t="s">
        <v>22</v>
      </c>
      <c r="D165" s="49" t="s">
        <v>19</v>
      </c>
      <c r="E165" s="49">
        <v>200</v>
      </c>
      <c r="F165" s="5"/>
      <c r="G165" s="6">
        <f t="shared" si="10"/>
        <v>0</v>
      </c>
      <c r="H165" s="7"/>
      <c r="I165" s="6">
        <f t="shared" si="12"/>
        <v>0</v>
      </c>
      <c r="J165" s="8">
        <f t="shared" si="11"/>
        <v>0</v>
      </c>
      <c r="K165" s="8">
        <f t="shared" si="13"/>
        <v>0</v>
      </c>
    </row>
    <row r="166" spans="1:11" s="3" customFormat="1" ht="66" customHeight="1">
      <c r="A166" s="20">
        <v>161</v>
      </c>
      <c r="B166" s="41" t="s">
        <v>371</v>
      </c>
      <c r="C166" s="21" t="s">
        <v>22</v>
      </c>
      <c r="D166" s="49" t="s">
        <v>18</v>
      </c>
      <c r="E166" s="49">
        <v>10</v>
      </c>
      <c r="F166" s="5"/>
      <c r="G166" s="6">
        <f t="shared" si="10"/>
        <v>0</v>
      </c>
      <c r="H166" s="7"/>
      <c r="I166" s="6">
        <f t="shared" si="12"/>
        <v>0</v>
      </c>
      <c r="J166" s="8">
        <f t="shared" si="11"/>
        <v>0</v>
      </c>
      <c r="K166" s="8">
        <f t="shared" si="13"/>
        <v>0</v>
      </c>
    </row>
    <row r="167" spans="1:11" s="3" customFormat="1" ht="66" customHeight="1">
      <c r="A167" s="20">
        <v>162</v>
      </c>
      <c r="B167" s="41" t="s">
        <v>372</v>
      </c>
      <c r="C167" s="21" t="s">
        <v>22</v>
      </c>
      <c r="D167" s="49" t="s">
        <v>18</v>
      </c>
      <c r="E167" s="49">
        <v>10</v>
      </c>
      <c r="F167" s="5"/>
      <c r="G167" s="6">
        <f t="shared" si="10"/>
        <v>0</v>
      </c>
      <c r="H167" s="7"/>
      <c r="I167" s="6">
        <f t="shared" si="12"/>
        <v>0</v>
      </c>
      <c r="J167" s="8">
        <f t="shared" si="11"/>
        <v>0</v>
      </c>
      <c r="K167" s="8">
        <f t="shared" si="13"/>
        <v>0</v>
      </c>
    </row>
    <row r="168" spans="1:11" s="3" customFormat="1" ht="66" customHeight="1">
      <c r="A168" s="20">
        <v>163</v>
      </c>
      <c r="B168" s="41" t="s">
        <v>373</v>
      </c>
      <c r="C168" s="21" t="s">
        <v>22</v>
      </c>
      <c r="D168" s="49" t="s">
        <v>18</v>
      </c>
      <c r="E168" s="49">
        <v>2</v>
      </c>
      <c r="F168" s="5"/>
      <c r="G168" s="6">
        <f t="shared" si="10"/>
        <v>0</v>
      </c>
      <c r="H168" s="7"/>
      <c r="I168" s="6">
        <f t="shared" si="12"/>
        <v>0</v>
      </c>
      <c r="J168" s="8">
        <f t="shared" si="11"/>
        <v>0</v>
      </c>
      <c r="K168" s="8">
        <f t="shared" si="13"/>
        <v>0</v>
      </c>
    </row>
    <row r="169" spans="1:11" s="3" customFormat="1" ht="66" customHeight="1">
      <c r="A169" s="20">
        <v>164</v>
      </c>
      <c r="B169" s="41" t="s">
        <v>374</v>
      </c>
      <c r="C169" s="21" t="s">
        <v>22</v>
      </c>
      <c r="D169" s="49" t="s">
        <v>18</v>
      </c>
      <c r="E169" s="49">
        <v>2</v>
      </c>
      <c r="F169" s="5"/>
      <c r="G169" s="6">
        <f t="shared" si="10"/>
        <v>0</v>
      </c>
      <c r="H169" s="7"/>
      <c r="I169" s="6">
        <f t="shared" si="12"/>
        <v>0</v>
      </c>
      <c r="J169" s="8">
        <f t="shared" si="11"/>
        <v>0</v>
      </c>
      <c r="K169" s="8">
        <f t="shared" si="13"/>
        <v>0</v>
      </c>
    </row>
    <row r="170" spans="1:11" s="3" customFormat="1" ht="66" customHeight="1">
      <c r="A170" s="20">
        <v>165</v>
      </c>
      <c r="B170" s="41" t="s">
        <v>375</v>
      </c>
      <c r="C170" s="21" t="s">
        <v>22</v>
      </c>
      <c r="D170" s="49" t="s">
        <v>18</v>
      </c>
      <c r="E170" s="49">
        <v>5</v>
      </c>
      <c r="F170" s="5"/>
      <c r="G170" s="6">
        <f t="shared" si="10"/>
        <v>0</v>
      </c>
      <c r="H170" s="7"/>
      <c r="I170" s="6">
        <f t="shared" si="12"/>
        <v>0</v>
      </c>
      <c r="J170" s="8">
        <f t="shared" si="11"/>
        <v>0</v>
      </c>
      <c r="K170" s="8">
        <f t="shared" si="13"/>
        <v>0</v>
      </c>
    </row>
    <row r="171" spans="1:11" s="3" customFormat="1" ht="66" customHeight="1">
      <c r="A171" s="20">
        <v>166</v>
      </c>
      <c r="B171" s="41" t="s">
        <v>376</v>
      </c>
      <c r="C171" s="21" t="s">
        <v>22</v>
      </c>
      <c r="D171" s="49" t="s">
        <v>18</v>
      </c>
      <c r="E171" s="49">
        <v>200</v>
      </c>
      <c r="F171" s="5"/>
      <c r="G171" s="6">
        <f t="shared" si="10"/>
        <v>0</v>
      </c>
      <c r="H171" s="7"/>
      <c r="I171" s="6">
        <f t="shared" si="12"/>
        <v>0</v>
      </c>
      <c r="J171" s="8">
        <f t="shared" si="11"/>
        <v>0</v>
      </c>
      <c r="K171" s="8">
        <f t="shared" si="13"/>
        <v>0</v>
      </c>
    </row>
    <row r="172" spans="1:11" s="3" customFormat="1" ht="66" customHeight="1">
      <c r="A172" s="20">
        <v>167</v>
      </c>
      <c r="B172" s="41" t="s">
        <v>149</v>
      </c>
      <c r="C172" s="21" t="s">
        <v>22</v>
      </c>
      <c r="D172" s="49" t="s">
        <v>18</v>
      </c>
      <c r="E172" s="49">
        <v>20</v>
      </c>
      <c r="F172" s="5"/>
      <c r="G172" s="6">
        <f t="shared" si="10"/>
        <v>0</v>
      </c>
      <c r="H172" s="7"/>
      <c r="I172" s="6">
        <f t="shared" si="12"/>
        <v>0</v>
      </c>
      <c r="J172" s="8">
        <f t="shared" si="11"/>
        <v>0</v>
      </c>
      <c r="K172" s="8">
        <f t="shared" si="13"/>
        <v>0</v>
      </c>
    </row>
    <row r="173" spans="1:11" s="3" customFormat="1" ht="66" customHeight="1">
      <c r="A173" s="20">
        <v>168</v>
      </c>
      <c r="B173" s="41" t="s">
        <v>150</v>
      </c>
      <c r="C173" s="21" t="s">
        <v>22</v>
      </c>
      <c r="D173" s="49" t="s">
        <v>18</v>
      </c>
      <c r="E173" s="49">
        <v>30</v>
      </c>
      <c r="F173" s="5"/>
      <c r="G173" s="6">
        <f t="shared" si="10"/>
        <v>0</v>
      </c>
      <c r="H173" s="7"/>
      <c r="I173" s="6">
        <f t="shared" si="12"/>
        <v>0</v>
      </c>
      <c r="J173" s="8">
        <f t="shared" si="11"/>
        <v>0</v>
      </c>
      <c r="K173" s="8">
        <f t="shared" si="13"/>
        <v>0</v>
      </c>
    </row>
    <row r="174" spans="1:11" s="3" customFormat="1" ht="66" customHeight="1">
      <c r="A174" s="20">
        <v>169</v>
      </c>
      <c r="B174" s="41" t="s">
        <v>377</v>
      </c>
      <c r="C174" s="21" t="s">
        <v>22</v>
      </c>
      <c r="D174" s="49" t="s">
        <v>18</v>
      </c>
      <c r="E174" s="49">
        <v>50</v>
      </c>
      <c r="F174" s="5"/>
      <c r="G174" s="6">
        <f t="shared" si="10"/>
        <v>0</v>
      </c>
      <c r="H174" s="7"/>
      <c r="I174" s="6">
        <f t="shared" si="12"/>
        <v>0</v>
      </c>
      <c r="J174" s="8">
        <f t="shared" si="11"/>
        <v>0</v>
      </c>
      <c r="K174" s="8">
        <f t="shared" si="13"/>
        <v>0</v>
      </c>
    </row>
    <row r="175" spans="1:11" s="3" customFormat="1" ht="66" customHeight="1">
      <c r="A175" s="20">
        <v>170</v>
      </c>
      <c r="B175" s="41" t="s">
        <v>378</v>
      </c>
      <c r="C175" s="21" t="s">
        <v>22</v>
      </c>
      <c r="D175" s="49" t="s">
        <v>25</v>
      </c>
      <c r="E175" s="49">
        <v>20</v>
      </c>
      <c r="F175" s="5"/>
      <c r="G175" s="6">
        <f t="shared" si="10"/>
        <v>0</v>
      </c>
      <c r="H175" s="7"/>
      <c r="I175" s="6">
        <f t="shared" si="12"/>
        <v>0</v>
      </c>
      <c r="J175" s="8">
        <f t="shared" si="11"/>
        <v>0</v>
      </c>
      <c r="K175" s="8">
        <f t="shared" si="13"/>
        <v>0</v>
      </c>
    </row>
    <row r="176" spans="1:11" s="3" customFormat="1" ht="66" customHeight="1">
      <c r="A176" s="20">
        <v>171</v>
      </c>
      <c r="B176" s="41" t="s">
        <v>151</v>
      </c>
      <c r="C176" s="21" t="s">
        <v>22</v>
      </c>
      <c r="D176" s="49" t="s">
        <v>18</v>
      </c>
      <c r="E176" s="49">
        <v>2</v>
      </c>
      <c r="F176" s="5"/>
      <c r="G176" s="6">
        <f t="shared" si="10"/>
        <v>0</v>
      </c>
      <c r="H176" s="7"/>
      <c r="I176" s="6">
        <f t="shared" si="12"/>
        <v>0</v>
      </c>
      <c r="J176" s="8">
        <f t="shared" si="11"/>
        <v>0</v>
      </c>
      <c r="K176" s="8">
        <f t="shared" si="13"/>
        <v>0</v>
      </c>
    </row>
    <row r="177" spans="1:11" s="3" customFormat="1" ht="66" customHeight="1">
      <c r="A177" s="20">
        <v>172</v>
      </c>
      <c r="B177" s="41" t="s">
        <v>379</v>
      </c>
      <c r="C177" s="21" t="s">
        <v>22</v>
      </c>
      <c r="D177" s="49" t="s">
        <v>18</v>
      </c>
      <c r="E177" s="49">
        <v>5</v>
      </c>
      <c r="F177" s="5"/>
      <c r="G177" s="6">
        <f t="shared" si="10"/>
        <v>0</v>
      </c>
      <c r="H177" s="7"/>
      <c r="I177" s="6">
        <f t="shared" si="12"/>
        <v>0</v>
      </c>
      <c r="J177" s="8">
        <f t="shared" si="11"/>
        <v>0</v>
      </c>
      <c r="K177" s="8">
        <f t="shared" si="13"/>
        <v>0</v>
      </c>
    </row>
    <row r="178" spans="1:11" s="3" customFormat="1" ht="66" customHeight="1">
      <c r="A178" s="20">
        <v>173</v>
      </c>
      <c r="B178" s="41" t="s">
        <v>380</v>
      </c>
      <c r="C178" s="21" t="s">
        <v>22</v>
      </c>
      <c r="D178" s="49" t="s">
        <v>18</v>
      </c>
      <c r="E178" s="49">
        <v>5</v>
      </c>
      <c r="F178" s="5"/>
      <c r="G178" s="6">
        <f t="shared" si="10"/>
        <v>0</v>
      </c>
      <c r="H178" s="7"/>
      <c r="I178" s="6">
        <f t="shared" si="12"/>
        <v>0</v>
      </c>
      <c r="J178" s="8">
        <f t="shared" si="11"/>
        <v>0</v>
      </c>
      <c r="K178" s="8">
        <f t="shared" si="13"/>
        <v>0</v>
      </c>
    </row>
    <row r="179" spans="1:11" s="3" customFormat="1" ht="66" customHeight="1">
      <c r="A179" s="20">
        <v>174</v>
      </c>
      <c r="B179" s="42" t="s">
        <v>381</v>
      </c>
      <c r="C179" s="21" t="s">
        <v>22</v>
      </c>
      <c r="D179" s="49" t="s">
        <v>18</v>
      </c>
      <c r="E179" s="49">
        <v>200</v>
      </c>
      <c r="F179" s="5"/>
      <c r="G179" s="6">
        <f t="shared" si="10"/>
        <v>0</v>
      </c>
      <c r="H179" s="7"/>
      <c r="I179" s="6">
        <f t="shared" si="12"/>
        <v>0</v>
      </c>
      <c r="J179" s="8">
        <f t="shared" si="11"/>
        <v>0</v>
      </c>
      <c r="K179" s="8">
        <f t="shared" si="13"/>
        <v>0</v>
      </c>
    </row>
    <row r="180" spans="1:11" s="3" customFormat="1" ht="66" customHeight="1">
      <c r="A180" s="20">
        <v>175</v>
      </c>
      <c r="B180" s="41" t="s">
        <v>382</v>
      </c>
      <c r="C180" s="21" t="s">
        <v>22</v>
      </c>
      <c r="D180" s="49" t="s">
        <v>10</v>
      </c>
      <c r="E180" s="49">
        <v>200</v>
      </c>
      <c r="F180" s="5"/>
      <c r="G180" s="6">
        <f t="shared" si="10"/>
        <v>0</v>
      </c>
      <c r="H180" s="7"/>
      <c r="I180" s="6">
        <f t="shared" si="12"/>
        <v>0</v>
      </c>
      <c r="J180" s="8">
        <f t="shared" si="11"/>
        <v>0</v>
      </c>
      <c r="K180" s="8">
        <f t="shared" si="13"/>
        <v>0</v>
      </c>
    </row>
    <row r="181" spans="1:11" s="3" customFormat="1" ht="66" customHeight="1">
      <c r="A181" s="20">
        <v>176</v>
      </c>
      <c r="B181" s="41" t="s">
        <v>383</v>
      </c>
      <c r="C181" s="21" t="s">
        <v>22</v>
      </c>
      <c r="D181" s="49" t="s">
        <v>18</v>
      </c>
      <c r="E181" s="49">
        <v>5</v>
      </c>
      <c r="F181" s="5"/>
      <c r="G181" s="6">
        <f t="shared" si="10"/>
        <v>0</v>
      </c>
      <c r="H181" s="7"/>
      <c r="I181" s="6">
        <f t="shared" si="12"/>
        <v>0</v>
      </c>
      <c r="J181" s="8">
        <f t="shared" si="11"/>
        <v>0</v>
      </c>
      <c r="K181" s="8">
        <f t="shared" si="13"/>
        <v>0</v>
      </c>
    </row>
    <row r="182" spans="1:11" s="3" customFormat="1" ht="66" customHeight="1">
      <c r="A182" s="20">
        <v>177</v>
      </c>
      <c r="B182" s="41" t="s">
        <v>152</v>
      </c>
      <c r="C182" s="21" t="s">
        <v>22</v>
      </c>
      <c r="D182" s="51" t="s">
        <v>18</v>
      </c>
      <c r="E182" s="51">
        <v>5</v>
      </c>
      <c r="F182" s="5"/>
      <c r="G182" s="6">
        <f t="shared" si="10"/>
        <v>0</v>
      </c>
      <c r="H182" s="7"/>
      <c r="I182" s="6">
        <f t="shared" si="12"/>
        <v>0</v>
      </c>
      <c r="J182" s="8">
        <f t="shared" si="11"/>
        <v>0</v>
      </c>
      <c r="K182" s="8">
        <f t="shared" si="13"/>
        <v>0</v>
      </c>
    </row>
    <row r="183" spans="1:11" s="3" customFormat="1" ht="66" customHeight="1">
      <c r="A183" s="20">
        <v>178</v>
      </c>
      <c r="B183" s="41" t="s">
        <v>385</v>
      </c>
      <c r="C183" s="21" t="s">
        <v>22</v>
      </c>
      <c r="D183" s="49" t="s">
        <v>18</v>
      </c>
      <c r="E183" s="49">
        <v>3</v>
      </c>
      <c r="F183" s="5"/>
      <c r="G183" s="6">
        <f t="shared" si="10"/>
        <v>0</v>
      </c>
      <c r="H183" s="7"/>
      <c r="I183" s="6">
        <f t="shared" si="12"/>
        <v>0</v>
      </c>
      <c r="J183" s="8">
        <f t="shared" si="11"/>
        <v>0</v>
      </c>
      <c r="K183" s="8">
        <f t="shared" si="13"/>
        <v>0</v>
      </c>
    </row>
    <row r="184" spans="1:11" s="3" customFormat="1" ht="66" customHeight="1">
      <c r="A184" s="20">
        <v>179</v>
      </c>
      <c r="B184" s="41" t="s">
        <v>384</v>
      </c>
      <c r="C184" s="21" t="s">
        <v>22</v>
      </c>
      <c r="D184" s="49" t="s">
        <v>18</v>
      </c>
      <c r="E184" s="49">
        <v>5</v>
      </c>
      <c r="F184" s="5"/>
      <c r="G184" s="6">
        <f t="shared" si="10"/>
        <v>0</v>
      </c>
      <c r="H184" s="7"/>
      <c r="I184" s="6">
        <f t="shared" si="12"/>
        <v>0</v>
      </c>
      <c r="J184" s="8">
        <f t="shared" si="11"/>
        <v>0</v>
      </c>
      <c r="K184" s="8">
        <f t="shared" si="13"/>
        <v>0</v>
      </c>
    </row>
    <row r="185" spans="1:11" s="3" customFormat="1" ht="66" customHeight="1">
      <c r="A185" s="20">
        <v>180</v>
      </c>
      <c r="B185" s="41" t="s">
        <v>386</v>
      </c>
      <c r="C185" s="21" t="s">
        <v>22</v>
      </c>
      <c r="D185" s="49" t="s">
        <v>19</v>
      </c>
      <c r="E185" s="49">
        <v>50</v>
      </c>
      <c r="F185" s="5"/>
      <c r="G185" s="6">
        <f t="shared" si="10"/>
        <v>0</v>
      </c>
      <c r="H185" s="7"/>
      <c r="I185" s="6">
        <f t="shared" si="12"/>
        <v>0</v>
      </c>
      <c r="J185" s="8">
        <f t="shared" si="11"/>
        <v>0</v>
      </c>
      <c r="K185" s="8">
        <f t="shared" si="13"/>
        <v>0</v>
      </c>
    </row>
    <row r="186" spans="1:11" s="3" customFormat="1" ht="66" customHeight="1">
      <c r="A186" s="20">
        <v>181</v>
      </c>
      <c r="B186" s="41" t="s">
        <v>387</v>
      </c>
      <c r="C186" s="21" t="s">
        <v>22</v>
      </c>
      <c r="D186" s="49" t="s">
        <v>18</v>
      </c>
      <c r="E186" s="49">
        <v>5</v>
      </c>
      <c r="F186" s="5"/>
      <c r="G186" s="6">
        <f t="shared" si="10"/>
        <v>0</v>
      </c>
      <c r="H186" s="7"/>
      <c r="I186" s="6">
        <f t="shared" si="12"/>
        <v>0</v>
      </c>
      <c r="J186" s="8">
        <f t="shared" si="11"/>
        <v>0</v>
      </c>
      <c r="K186" s="8">
        <f t="shared" si="13"/>
        <v>0</v>
      </c>
    </row>
    <row r="187" spans="1:11" s="3" customFormat="1" ht="66" customHeight="1">
      <c r="A187" s="20">
        <v>182</v>
      </c>
      <c r="B187" s="41" t="s">
        <v>153</v>
      </c>
      <c r="C187" s="21" t="s">
        <v>22</v>
      </c>
      <c r="D187" s="49" t="s">
        <v>18</v>
      </c>
      <c r="E187" s="49">
        <v>2</v>
      </c>
      <c r="F187" s="5"/>
      <c r="G187" s="6">
        <f t="shared" si="10"/>
        <v>0</v>
      </c>
      <c r="H187" s="7"/>
      <c r="I187" s="6">
        <f t="shared" si="12"/>
        <v>0</v>
      </c>
      <c r="J187" s="8">
        <f t="shared" si="11"/>
        <v>0</v>
      </c>
      <c r="K187" s="8">
        <f t="shared" si="13"/>
        <v>0</v>
      </c>
    </row>
    <row r="188" spans="1:11" s="3" customFormat="1" ht="66" customHeight="1">
      <c r="A188" s="20">
        <v>183</v>
      </c>
      <c r="B188" s="41" t="s">
        <v>388</v>
      </c>
      <c r="C188" s="21" t="s">
        <v>22</v>
      </c>
      <c r="D188" s="49" t="s">
        <v>18</v>
      </c>
      <c r="E188" s="49">
        <v>4</v>
      </c>
      <c r="F188" s="5"/>
      <c r="G188" s="6">
        <f t="shared" si="10"/>
        <v>0</v>
      </c>
      <c r="H188" s="7"/>
      <c r="I188" s="6">
        <f t="shared" si="12"/>
        <v>0</v>
      </c>
      <c r="J188" s="8">
        <f t="shared" si="11"/>
        <v>0</v>
      </c>
      <c r="K188" s="8">
        <f t="shared" si="13"/>
        <v>0</v>
      </c>
    </row>
    <row r="189" spans="1:11" s="3" customFormat="1" ht="66" customHeight="1">
      <c r="A189" s="20">
        <v>184</v>
      </c>
      <c r="B189" s="41" t="s">
        <v>389</v>
      </c>
      <c r="C189" s="21" t="s">
        <v>22</v>
      </c>
      <c r="D189" s="49" t="s">
        <v>18</v>
      </c>
      <c r="E189" s="49">
        <v>100</v>
      </c>
      <c r="F189" s="5"/>
      <c r="G189" s="6">
        <f t="shared" si="10"/>
        <v>0</v>
      </c>
      <c r="H189" s="7"/>
      <c r="I189" s="6">
        <f t="shared" si="12"/>
        <v>0</v>
      </c>
      <c r="J189" s="8">
        <f t="shared" si="11"/>
        <v>0</v>
      </c>
      <c r="K189" s="8">
        <f t="shared" si="13"/>
        <v>0</v>
      </c>
    </row>
    <row r="190" spans="1:11" s="3" customFormat="1" ht="66" customHeight="1">
      <c r="A190" s="20">
        <v>185</v>
      </c>
      <c r="B190" s="41" t="s">
        <v>390</v>
      </c>
      <c r="C190" s="21" t="s">
        <v>22</v>
      </c>
      <c r="D190" s="49" t="s">
        <v>18</v>
      </c>
      <c r="E190" s="49">
        <v>20</v>
      </c>
      <c r="F190" s="5"/>
      <c r="G190" s="6">
        <f t="shared" si="10"/>
        <v>0</v>
      </c>
      <c r="H190" s="7"/>
      <c r="I190" s="6">
        <f t="shared" si="12"/>
        <v>0</v>
      </c>
      <c r="J190" s="8">
        <f t="shared" si="11"/>
        <v>0</v>
      </c>
      <c r="K190" s="8">
        <f t="shared" si="13"/>
        <v>0</v>
      </c>
    </row>
    <row r="191" spans="1:11" s="3" customFormat="1" ht="66" customHeight="1">
      <c r="A191" s="20">
        <v>186</v>
      </c>
      <c r="B191" s="41" t="s">
        <v>391</v>
      </c>
      <c r="C191" s="21" t="s">
        <v>22</v>
      </c>
      <c r="D191" s="49" t="s">
        <v>18</v>
      </c>
      <c r="E191" s="49">
        <v>10</v>
      </c>
      <c r="F191" s="5"/>
      <c r="G191" s="6">
        <f t="shared" si="10"/>
        <v>0</v>
      </c>
      <c r="H191" s="7"/>
      <c r="I191" s="6">
        <f t="shared" si="12"/>
        <v>0</v>
      </c>
      <c r="J191" s="8">
        <f t="shared" si="11"/>
        <v>0</v>
      </c>
      <c r="K191" s="8">
        <f t="shared" si="13"/>
        <v>0</v>
      </c>
    </row>
    <row r="192" spans="1:11" s="3" customFormat="1" ht="66" customHeight="1">
      <c r="A192" s="20">
        <v>187</v>
      </c>
      <c r="B192" s="41" t="s">
        <v>392</v>
      </c>
      <c r="C192" s="21" t="s">
        <v>22</v>
      </c>
      <c r="D192" s="49" t="s">
        <v>18</v>
      </c>
      <c r="E192" s="49">
        <v>5</v>
      </c>
      <c r="F192" s="5"/>
      <c r="G192" s="6">
        <f t="shared" si="10"/>
        <v>0</v>
      </c>
      <c r="H192" s="7"/>
      <c r="I192" s="6">
        <f t="shared" si="12"/>
        <v>0</v>
      </c>
      <c r="J192" s="8">
        <f t="shared" si="11"/>
        <v>0</v>
      </c>
      <c r="K192" s="8">
        <f t="shared" si="13"/>
        <v>0</v>
      </c>
    </row>
    <row r="193" spans="1:11" s="3" customFormat="1" ht="66" customHeight="1">
      <c r="A193" s="20">
        <v>188</v>
      </c>
      <c r="B193" s="55" t="s">
        <v>393</v>
      </c>
      <c r="C193" s="21" t="s">
        <v>22</v>
      </c>
      <c r="D193" s="49" t="s">
        <v>18</v>
      </c>
      <c r="E193" s="49">
        <v>15</v>
      </c>
      <c r="F193" s="5"/>
      <c r="G193" s="6">
        <f t="shared" si="10"/>
        <v>0</v>
      </c>
      <c r="H193" s="7"/>
      <c r="I193" s="6">
        <f t="shared" si="12"/>
        <v>0</v>
      </c>
      <c r="J193" s="8">
        <f t="shared" si="11"/>
        <v>0</v>
      </c>
      <c r="K193" s="8">
        <f t="shared" si="13"/>
        <v>0</v>
      </c>
    </row>
    <row r="194" spans="1:11" s="3" customFormat="1" ht="66" customHeight="1">
      <c r="A194" s="20">
        <v>189</v>
      </c>
      <c r="B194" s="70" t="s">
        <v>689</v>
      </c>
      <c r="C194" s="21" t="s">
        <v>22</v>
      </c>
      <c r="D194" s="51" t="s">
        <v>18</v>
      </c>
      <c r="E194" s="51">
        <v>80</v>
      </c>
      <c r="F194" s="5"/>
      <c r="G194" s="6">
        <f t="shared" si="10"/>
        <v>0</v>
      </c>
      <c r="H194" s="7"/>
      <c r="I194" s="6">
        <f t="shared" si="12"/>
        <v>0</v>
      </c>
      <c r="J194" s="8">
        <f t="shared" si="11"/>
        <v>0</v>
      </c>
      <c r="K194" s="8">
        <f t="shared" si="13"/>
        <v>0</v>
      </c>
    </row>
    <row r="195" spans="1:11" s="3" customFormat="1" ht="66" customHeight="1">
      <c r="A195" s="20">
        <v>190</v>
      </c>
      <c r="B195" s="41" t="s">
        <v>395</v>
      </c>
      <c r="C195" s="21" t="s">
        <v>22</v>
      </c>
      <c r="D195" s="49" t="s">
        <v>19</v>
      </c>
      <c r="E195" s="49">
        <v>100</v>
      </c>
      <c r="F195" s="5"/>
      <c r="G195" s="6">
        <f t="shared" si="10"/>
        <v>0</v>
      </c>
      <c r="H195" s="7"/>
      <c r="I195" s="6">
        <f t="shared" si="12"/>
        <v>0</v>
      </c>
      <c r="J195" s="8">
        <f t="shared" si="11"/>
        <v>0</v>
      </c>
      <c r="K195" s="8">
        <f t="shared" si="13"/>
        <v>0</v>
      </c>
    </row>
    <row r="196" spans="1:11" s="3" customFormat="1" ht="66" customHeight="1">
      <c r="A196" s="20">
        <v>191</v>
      </c>
      <c r="B196" s="41" t="s">
        <v>394</v>
      </c>
      <c r="C196" s="21" t="s">
        <v>22</v>
      </c>
      <c r="D196" s="49" t="s">
        <v>19</v>
      </c>
      <c r="E196" s="49">
        <v>250</v>
      </c>
      <c r="F196" s="5"/>
      <c r="G196" s="6">
        <f t="shared" si="10"/>
        <v>0</v>
      </c>
      <c r="H196" s="7"/>
      <c r="I196" s="6">
        <f t="shared" si="12"/>
        <v>0</v>
      </c>
      <c r="J196" s="8">
        <f t="shared" si="11"/>
        <v>0</v>
      </c>
      <c r="K196" s="8">
        <f t="shared" si="13"/>
        <v>0</v>
      </c>
    </row>
    <row r="197" spans="1:11" s="3" customFormat="1" ht="66" customHeight="1">
      <c r="A197" s="20">
        <v>192</v>
      </c>
      <c r="B197" s="41" t="s">
        <v>396</v>
      </c>
      <c r="C197" s="21" t="s">
        <v>22</v>
      </c>
      <c r="D197" s="49" t="s">
        <v>18</v>
      </c>
      <c r="E197" s="49">
        <v>35</v>
      </c>
      <c r="F197" s="5"/>
      <c r="G197" s="6">
        <f t="shared" si="10"/>
        <v>0</v>
      </c>
      <c r="H197" s="7"/>
      <c r="I197" s="6">
        <f aca="true" t="shared" si="14" ref="I197:I248">F197*E197</f>
        <v>0</v>
      </c>
      <c r="J197" s="8">
        <f t="shared" si="11"/>
        <v>0</v>
      </c>
      <c r="K197" s="8">
        <f aca="true" t="shared" si="15" ref="K197:K248">I197+J197</f>
        <v>0</v>
      </c>
    </row>
    <row r="198" spans="1:11" s="3" customFormat="1" ht="66" customHeight="1">
      <c r="A198" s="20">
        <v>193</v>
      </c>
      <c r="B198" s="41" t="s">
        <v>397</v>
      </c>
      <c r="C198" s="21" t="s">
        <v>22</v>
      </c>
      <c r="D198" s="49" t="s">
        <v>18</v>
      </c>
      <c r="E198" s="49">
        <v>45</v>
      </c>
      <c r="F198" s="5"/>
      <c r="G198" s="6">
        <f t="shared" si="10"/>
        <v>0</v>
      </c>
      <c r="H198" s="7"/>
      <c r="I198" s="6">
        <f t="shared" si="14"/>
        <v>0</v>
      </c>
      <c r="J198" s="8">
        <f t="shared" si="11"/>
        <v>0</v>
      </c>
      <c r="K198" s="8">
        <f t="shared" si="15"/>
        <v>0</v>
      </c>
    </row>
    <row r="199" spans="1:11" s="3" customFormat="1" ht="66" customHeight="1">
      <c r="A199" s="20">
        <v>194</v>
      </c>
      <c r="B199" s="41" t="s">
        <v>398</v>
      </c>
      <c r="C199" s="21" t="s">
        <v>22</v>
      </c>
      <c r="D199" s="49" t="s">
        <v>18</v>
      </c>
      <c r="E199" s="49">
        <v>6</v>
      </c>
      <c r="F199" s="5"/>
      <c r="G199" s="6">
        <f aca="true" t="shared" si="16" ref="G199:G262">F199*H199+F199</f>
        <v>0</v>
      </c>
      <c r="H199" s="7"/>
      <c r="I199" s="6">
        <f t="shared" si="14"/>
        <v>0</v>
      </c>
      <c r="J199" s="8">
        <f aca="true" t="shared" si="17" ref="J199:J262">I199*H199</f>
        <v>0</v>
      </c>
      <c r="K199" s="8">
        <f t="shared" si="15"/>
        <v>0</v>
      </c>
    </row>
    <row r="200" spans="1:11" s="3" customFormat="1" ht="66" customHeight="1">
      <c r="A200" s="20">
        <v>195</v>
      </c>
      <c r="B200" s="41" t="s">
        <v>399</v>
      </c>
      <c r="C200" s="21" t="s">
        <v>22</v>
      </c>
      <c r="D200" s="49" t="s">
        <v>18</v>
      </c>
      <c r="E200" s="49">
        <v>60</v>
      </c>
      <c r="F200" s="5"/>
      <c r="G200" s="6">
        <f t="shared" si="16"/>
        <v>0</v>
      </c>
      <c r="H200" s="7"/>
      <c r="I200" s="6">
        <f t="shared" si="14"/>
        <v>0</v>
      </c>
      <c r="J200" s="8">
        <f t="shared" si="17"/>
        <v>0</v>
      </c>
      <c r="K200" s="8">
        <f t="shared" si="15"/>
        <v>0</v>
      </c>
    </row>
    <row r="201" spans="1:11" s="3" customFormat="1" ht="66" customHeight="1">
      <c r="A201" s="20">
        <v>196</v>
      </c>
      <c r="B201" s="41" t="s">
        <v>400</v>
      </c>
      <c r="C201" s="21" t="s">
        <v>22</v>
      </c>
      <c r="D201" s="49" t="s">
        <v>18</v>
      </c>
      <c r="E201" s="49">
        <v>50</v>
      </c>
      <c r="F201" s="5"/>
      <c r="G201" s="6">
        <f t="shared" si="16"/>
        <v>0</v>
      </c>
      <c r="H201" s="7"/>
      <c r="I201" s="6">
        <f t="shared" si="14"/>
        <v>0</v>
      </c>
      <c r="J201" s="8">
        <f t="shared" si="17"/>
        <v>0</v>
      </c>
      <c r="K201" s="8">
        <f t="shared" si="15"/>
        <v>0</v>
      </c>
    </row>
    <row r="202" spans="1:11" s="3" customFormat="1" ht="66" customHeight="1">
      <c r="A202" s="20">
        <v>197</v>
      </c>
      <c r="B202" s="41" t="s">
        <v>401</v>
      </c>
      <c r="C202" s="21" t="s">
        <v>22</v>
      </c>
      <c r="D202" s="49" t="s">
        <v>18</v>
      </c>
      <c r="E202" s="49">
        <v>8</v>
      </c>
      <c r="F202" s="5"/>
      <c r="G202" s="6">
        <f t="shared" si="16"/>
        <v>0</v>
      </c>
      <c r="H202" s="7"/>
      <c r="I202" s="6">
        <f t="shared" si="14"/>
        <v>0</v>
      </c>
      <c r="J202" s="8">
        <f t="shared" si="17"/>
        <v>0</v>
      </c>
      <c r="K202" s="8">
        <f t="shared" si="15"/>
        <v>0</v>
      </c>
    </row>
    <row r="203" spans="1:11" s="3" customFormat="1" ht="66" customHeight="1">
      <c r="A203" s="20">
        <v>198</v>
      </c>
      <c r="B203" s="41" t="s">
        <v>402</v>
      </c>
      <c r="C203" s="21" t="s">
        <v>22</v>
      </c>
      <c r="D203" s="49" t="s">
        <v>18</v>
      </c>
      <c r="E203" s="49">
        <v>8</v>
      </c>
      <c r="F203" s="5"/>
      <c r="G203" s="6">
        <f t="shared" si="16"/>
        <v>0</v>
      </c>
      <c r="H203" s="7"/>
      <c r="I203" s="6">
        <f t="shared" si="14"/>
        <v>0</v>
      </c>
      <c r="J203" s="8">
        <f t="shared" si="17"/>
        <v>0</v>
      </c>
      <c r="K203" s="8">
        <f t="shared" si="15"/>
        <v>0</v>
      </c>
    </row>
    <row r="204" spans="1:11" s="3" customFormat="1" ht="66" customHeight="1">
      <c r="A204" s="20">
        <v>199</v>
      </c>
      <c r="B204" s="41" t="s">
        <v>403</v>
      </c>
      <c r="C204" s="21" t="s">
        <v>22</v>
      </c>
      <c r="D204" s="49" t="s">
        <v>18</v>
      </c>
      <c r="E204" s="49">
        <v>8</v>
      </c>
      <c r="F204" s="5"/>
      <c r="G204" s="6">
        <f t="shared" si="16"/>
        <v>0</v>
      </c>
      <c r="H204" s="7"/>
      <c r="I204" s="6">
        <f t="shared" si="14"/>
        <v>0</v>
      </c>
      <c r="J204" s="8">
        <f t="shared" si="17"/>
        <v>0</v>
      </c>
      <c r="K204" s="8">
        <f t="shared" si="15"/>
        <v>0</v>
      </c>
    </row>
    <row r="205" spans="1:11" s="3" customFormat="1" ht="66" customHeight="1">
      <c r="A205" s="20">
        <v>200</v>
      </c>
      <c r="B205" s="41" t="s">
        <v>154</v>
      </c>
      <c r="C205" s="21" t="s">
        <v>22</v>
      </c>
      <c r="D205" s="49" t="s">
        <v>18</v>
      </c>
      <c r="E205" s="49">
        <v>8</v>
      </c>
      <c r="F205" s="5"/>
      <c r="G205" s="6">
        <f t="shared" si="16"/>
        <v>0</v>
      </c>
      <c r="H205" s="7"/>
      <c r="I205" s="6">
        <f t="shared" si="14"/>
        <v>0</v>
      </c>
      <c r="J205" s="8">
        <f t="shared" si="17"/>
        <v>0</v>
      </c>
      <c r="K205" s="8">
        <f t="shared" si="15"/>
        <v>0</v>
      </c>
    </row>
    <row r="206" spans="1:11" s="3" customFormat="1" ht="66" customHeight="1">
      <c r="A206" s="20">
        <v>201</v>
      </c>
      <c r="B206" s="41" t="s">
        <v>155</v>
      </c>
      <c r="C206" s="21" t="s">
        <v>22</v>
      </c>
      <c r="D206" s="49" t="s">
        <v>18</v>
      </c>
      <c r="E206" s="49">
        <v>5</v>
      </c>
      <c r="F206" s="5"/>
      <c r="G206" s="6">
        <f t="shared" si="16"/>
        <v>0</v>
      </c>
      <c r="H206" s="7"/>
      <c r="I206" s="6">
        <f t="shared" si="14"/>
        <v>0</v>
      </c>
      <c r="J206" s="8">
        <f t="shared" si="17"/>
        <v>0</v>
      </c>
      <c r="K206" s="8">
        <f t="shared" si="15"/>
        <v>0</v>
      </c>
    </row>
    <row r="207" spans="1:11" s="3" customFormat="1" ht="66" customHeight="1">
      <c r="A207" s="20">
        <v>202</v>
      </c>
      <c r="B207" s="41" t="s">
        <v>156</v>
      </c>
      <c r="C207" s="21" t="s">
        <v>22</v>
      </c>
      <c r="D207" s="49" t="s">
        <v>18</v>
      </c>
      <c r="E207" s="49">
        <v>20</v>
      </c>
      <c r="F207" s="5"/>
      <c r="G207" s="6">
        <f t="shared" si="16"/>
        <v>0</v>
      </c>
      <c r="H207" s="7"/>
      <c r="I207" s="6">
        <f t="shared" si="14"/>
        <v>0</v>
      </c>
      <c r="J207" s="8">
        <f t="shared" si="17"/>
        <v>0</v>
      </c>
      <c r="K207" s="8">
        <f t="shared" si="15"/>
        <v>0</v>
      </c>
    </row>
    <row r="208" spans="1:11" s="3" customFormat="1" ht="66" customHeight="1">
      <c r="A208" s="20">
        <v>203</v>
      </c>
      <c r="B208" s="41" t="s">
        <v>404</v>
      </c>
      <c r="C208" s="21" t="s">
        <v>22</v>
      </c>
      <c r="D208" s="49" t="s">
        <v>18</v>
      </c>
      <c r="E208" s="49">
        <v>5</v>
      </c>
      <c r="F208" s="5"/>
      <c r="G208" s="6">
        <f t="shared" si="16"/>
        <v>0</v>
      </c>
      <c r="H208" s="7"/>
      <c r="I208" s="6">
        <f t="shared" si="14"/>
        <v>0</v>
      </c>
      <c r="J208" s="8">
        <f t="shared" si="17"/>
        <v>0</v>
      </c>
      <c r="K208" s="8">
        <f t="shared" si="15"/>
        <v>0</v>
      </c>
    </row>
    <row r="209" spans="1:11" s="3" customFormat="1" ht="66" customHeight="1">
      <c r="A209" s="20">
        <v>204</v>
      </c>
      <c r="B209" s="41" t="s">
        <v>405</v>
      </c>
      <c r="C209" s="21" t="s">
        <v>22</v>
      </c>
      <c r="D209" s="49" t="s">
        <v>18</v>
      </c>
      <c r="E209" s="49">
        <v>35</v>
      </c>
      <c r="F209" s="5"/>
      <c r="G209" s="6">
        <f t="shared" si="16"/>
        <v>0</v>
      </c>
      <c r="H209" s="7"/>
      <c r="I209" s="6">
        <f t="shared" si="14"/>
        <v>0</v>
      </c>
      <c r="J209" s="8">
        <f t="shared" si="17"/>
        <v>0</v>
      </c>
      <c r="K209" s="8">
        <f t="shared" si="15"/>
        <v>0</v>
      </c>
    </row>
    <row r="210" spans="1:11" s="3" customFormat="1" ht="66" customHeight="1">
      <c r="A210" s="20">
        <v>205</v>
      </c>
      <c r="B210" s="44" t="s">
        <v>406</v>
      </c>
      <c r="C210" s="21" t="s">
        <v>22</v>
      </c>
      <c r="D210" s="52" t="s">
        <v>18</v>
      </c>
      <c r="E210" s="52">
        <v>35</v>
      </c>
      <c r="F210" s="5"/>
      <c r="G210" s="6">
        <f t="shared" si="16"/>
        <v>0</v>
      </c>
      <c r="H210" s="7"/>
      <c r="I210" s="6">
        <f t="shared" si="14"/>
        <v>0</v>
      </c>
      <c r="J210" s="8">
        <f t="shared" si="17"/>
        <v>0</v>
      </c>
      <c r="K210" s="8">
        <f t="shared" si="15"/>
        <v>0</v>
      </c>
    </row>
    <row r="211" spans="1:11" s="3" customFormat="1" ht="66" customHeight="1">
      <c r="A211" s="20">
        <v>206</v>
      </c>
      <c r="B211" s="41" t="s">
        <v>407</v>
      </c>
      <c r="C211" s="21" t="s">
        <v>22</v>
      </c>
      <c r="D211" s="49" t="s">
        <v>18</v>
      </c>
      <c r="E211" s="49">
        <v>2</v>
      </c>
      <c r="F211" s="5"/>
      <c r="G211" s="6">
        <f t="shared" si="16"/>
        <v>0</v>
      </c>
      <c r="H211" s="7"/>
      <c r="I211" s="6">
        <f t="shared" si="14"/>
        <v>0</v>
      </c>
      <c r="J211" s="8">
        <f t="shared" si="17"/>
        <v>0</v>
      </c>
      <c r="K211" s="8">
        <f t="shared" si="15"/>
        <v>0</v>
      </c>
    </row>
    <row r="212" spans="1:11" s="3" customFormat="1" ht="66" customHeight="1">
      <c r="A212" s="20">
        <v>207</v>
      </c>
      <c r="B212" s="41" t="s">
        <v>408</v>
      </c>
      <c r="C212" s="21" t="s">
        <v>22</v>
      </c>
      <c r="D212" s="49" t="s">
        <v>18</v>
      </c>
      <c r="E212" s="49">
        <v>90</v>
      </c>
      <c r="F212" s="5"/>
      <c r="G212" s="6">
        <f t="shared" si="16"/>
        <v>0</v>
      </c>
      <c r="H212" s="7"/>
      <c r="I212" s="6">
        <f t="shared" si="14"/>
        <v>0</v>
      </c>
      <c r="J212" s="8">
        <f t="shared" si="17"/>
        <v>0</v>
      </c>
      <c r="K212" s="8">
        <f t="shared" si="15"/>
        <v>0</v>
      </c>
    </row>
    <row r="213" spans="1:11" s="3" customFormat="1" ht="66" customHeight="1">
      <c r="A213" s="20">
        <v>208</v>
      </c>
      <c r="B213" s="41" t="s">
        <v>409</v>
      </c>
      <c r="C213" s="21" t="s">
        <v>22</v>
      </c>
      <c r="D213" s="49" t="s">
        <v>18</v>
      </c>
      <c r="E213" s="49">
        <v>5</v>
      </c>
      <c r="F213" s="5"/>
      <c r="G213" s="6">
        <f t="shared" si="16"/>
        <v>0</v>
      </c>
      <c r="H213" s="7"/>
      <c r="I213" s="6">
        <f t="shared" si="14"/>
        <v>0</v>
      </c>
      <c r="J213" s="8">
        <f t="shared" si="17"/>
        <v>0</v>
      </c>
      <c r="K213" s="8">
        <f t="shared" si="15"/>
        <v>0</v>
      </c>
    </row>
    <row r="214" spans="1:11" s="3" customFormat="1" ht="66" customHeight="1">
      <c r="A214" s="20">
        <v>209</v>
      </c>
      <c r="B214" s="41" t="s">
        <v>410</v>
      </c>
      <c r="C214" s="21" t="s">
        <v>22</v>
      </c>
      <c r="D214" s="49" t="s">
        <v>18</v>
      </c>
      <c r="E214" s="49">
        <v>5</v>
      </c>
      <c r="F214" s="5"/>
      <c r="G214" s="6">
        <f t="shared" si="16"/>
        <v>0</v>
      </c>
      <c r="H214" s="7"/>
      <c r="I214" s="6">
        <f t="shared" si="14"/>
        <v>0</v>
      </c>
      <c r="J214" s="8">
        <f t="shared" si="17"/>
        <v>0</v>
      </c>
      <c r="K214" s="8">
        <f t="shared" si="15"/>
        <v>0</v>
      </c>
    </row>
    <row r="215" spans="1:11" s="3" customFormat="1" ht="66" customHeight="1">
      <c r="A215" s="20">
        <v>210</v>
      </c>
      <c r="B215" s="41" t="s">
        <v>411</v>
      </c>
      <c r="C215" s="21" t="s">
        <v>22</v>
      </c>
      <c r="D215" s="49" t="s">
        <v>18</v>
      </c>
      <c r="E215" s="49">
        <v>10</v>
      </c>
      <c r="F215" s="5"/>
      <c r="G215" s="6">
        <f t="shared" si="16"/>
        <v>0</v>
      </c>
      <c r="H215" s="7"/>
      <c r="I215" s="6">
        <f t="shared" si="14"/>
        <v>0</v>
      </c>
      <c r="J215" s="8">
        <f t="shared" si="17"/>
        <v>0</v>
      </c>
      <c r="K215" s="8">
        <f t="shared" si="15"/>
        <v>0</v>
      </c>
    </row>
    <row r="216" spans="1:11" s="3" customFormat="1" ht="66" customHeight="1">
      <c r="A216" s="20">
        <v>211</v>
      </c>
      <c r="B216" s="41" t="s">
        <v>157</v>
      </c>
      <c r="C216" s="21" t="s">
        <v>22</v>
      </c>
      <c r="D216" s="49" t="s">
        <v>18</v>
      </c>
      <c r="E216" s="49">
        <v>1900</v>
      </c>
      <c r="F216" s="5"/>
      <c r="G216" s="6">
        <f t="shared" si="16"/>
        <v>0</v>
      </c>
      <c r="H216" s="7"/>
      <c r="I216" s="6">
        <f t="shared" si="14"/>
        <v>0</v>
      </c>
      <c r="J216" s="8">
        <f t="shared" si="17"/>
        <v>0</v>
      </c>
      <c r="K216" s="8">
        <f t="shared" si="15"/>
        <v>0</v>
      </c>
    </row>
    <row r="217" spans="1:11" s="3" customFormat="1" ht="66" customHeight="1">
      <c r="A217" s="20">
        <v>212</v>
      </c>
      <c r="B217" s="41" t="s">
        <v>158</v>
      </c>
      <c r="C217" s="21" t="s">
        <v>22</v>
      </c>
      <c r="D217" s="49" t="s">
        <v>18</v>
      </c>
      <c r="E217" s="49">
        <v>2</v>
      </c>
      <c r="F217" s="5"/>
      <c r="G217" s="6">
        <f t="shared" si="16"/>
        <v>0</v>
      </c>
      <c r="H217" s="7"/>
      <c r="I217" s="6">
        <f t="shared" si="14"/>
        <v>0</v>
      </c>
      <c r="J217" s="8">
        <f t="shared" si="17"/>
        <v>0</v>
      </c>
      <c r="K217" s="8">
        <f t="shared" si="15"/>
        <v>0</v>
      </c>
    </row>
    <row r="218" spans="1:11" s="3" customFormat="1" ht="66" customHeight="1">
      <c r="A218" s="20">
        <v>213</v>
      </c>
      <c r="B218" s="41" t="s">
        <v>412</v>
      </c>
      <c r="C218" s="21" t="s">
        <v>22</v>
      </c>
      <c r="D218" s="49" t="s">
        <v>18</v>
      </c>
      <c r="E218" s="49">
        <v>25</v>
      </c>
      <c r="F218" s="5"/>
      <c r="G218" s="6">
        <f t="shared" si="16"/>
        <v>0</v>
      </c>
      <c r="H218" s="7"/>
      <c r="I218" s="6">
        <f t="shared" si="14"/>
        <v>0</v>
      </c>
      <c r="J218" s="8">
        <f t="shared" si="17"/>
        <v>0</v>
      </c>
      <c r="K218" s="8">
        <f t="shared" si="15"/>
        <v>0</v>
      </c>
    </row>
    <row r="219" spans="1:11" s="3" customFormat="1" ht="66" customHeight="1">
      <c r="A219" s="20">
        <v>214</v>
      </c>
      <c r="B219" s="41" t="s">
        <v>413</v>
      </c>
      <c r="C219" s="21" t="s">
        <v>22</v>
      </c>
      <c r="D219" s="49" t="s">
        <v>18</v>
      </c>
      <c r="E219" s="49">
        <v>30</v>
      </c>
      <c r="F219" s="5"/>
      <c r="G219" s="6">
        <f t="shared" si="16"/>
        <v>0</v>
      </c>
      <c r="H219" s="7"/>
      <c r="I219" s="6">
        <f t="shared" si="14"/>
        <v>0</v>
      </c>
      <c r="J219" s="8">
        <f t="shared" si="17"/>
        <v>0</v>
      </c>
      <c r="K219" s="8">
        <f t="shared" si="15"/>
        <v>0</v>
      </c>
    </row>
    <row r="220" spans="1:11" s="3" customFormat="1" ht="66" customHeight="1">
      <c r="A220" s="20">
        <v>215</v>
      </c>
      <c r="B220" s="41" t="s">
        <v>414</v>
      </c>
      <c r="C220" s="21" t="s">
        <v>22</v>
      </c>
      <c r="D220" s="49" t="s">
        <v>18</v>
      </c>
      <c r="E220" s="49">
        <v>35</v>
      </c>
      <c r="F220" s="5"/>
      <c r="G220" s="6">
        <f t="shared" si="16"/>
        <v>0</v>
      </c>
      <c r="H220" s="7"/>
      <c r="I220" s="6">
        <f t="shared" si="14"/>
        <v>0</v>
      </c>
      <c r="J220" s="8">
        <f t="shared" si="17"/>
        <v>0</v>
      </c>
      <c r="K220" s="8">
        <f t="shared" si="15"/>
        <v>0</v>
      </c>
    </row>
    <row r="221" spans="1:11" s="3" customFormat="1" ht="66" customHeight="1">
      <c r="A221" s="20">
        <v>216</v>
      </c>
      <c r="B221" s="41" t="s">
        <v>415</v>
      </c>
      <c r="C221" s="21" t="s">
        <v>22</v>
      </c>
      <c r="D221" s="49" t="s">
        <v>18</v>
      </c>
      <c r="E221" s="49">
        <v>5</v>
      </c>
      <c r="F221" s="5"/>
      <c r="G221" s="6">
        <f t="shared" si="16"/>
        <v>0</v>
      </c>
      <c r="H221" s="7"/>
      <c r="I221" s="6">
        <f t="shared" si="14"/>
        <v>0</v>
      </c>
      <c r="J221" s="8">
        <f t="shared" si="17"/>
        <v>0</v>
      </c>
      <c r="K221" s="8">
        <f t="shared" si="15"/>
        <v>0</v>
      </c>
    </row>
    <row r="222" spans="1:11" s="3" customFormat="1" ht="66" customHeight="1">
      <c r="A222" s="20">
        <v>217</v>
      </c>
      <c r="B222" s="41" t="s">
        <v>416</v>
      </c>
      <c r="C222" s="21" t="s">
        <v>22</v>
      </c>
      <c r="D222" s="49" t="s">
        <v>18</v>
      </c>
      <c r="E222" s="49">
        <v>15</v>
      </c>
      <c r="F222" s="5"/>
      <c r="G222" s="6">
        <f t="shared" si="16"/>
        <v>0</v>
      </c>
      <c r="H222" s="7"/>
      <c r="I222" s="6">
        <f t="shared" si="14"/>
        <v>0</v>
      </c>
      <c r="J222" s="8">
        <f t="shared" si="17"/>
        <v>0</v>
      </c>
      <c r="K222" s="8">
        <f t="shared" si="15"/>
        <v>0</v>
      </c>
    </row>
    <row r="223" spans="1:11" s="3" customFormat="1" ht="66" customHeight="1">
      <c r="A223" s="20">
        <v>218</v>
      </c>
      <c r="B223" s="41" t="s">
        <v>417</v>
      </c>
      <c r="C223" s="21" t="s">
        <v>22</v>
      </c>
      <c r="D223" s="49" t="s">
        <v>18</v>
      </c>
      <c r="E223" s="49">
        <v>20</v>
      </c>
      <c r="F223" s="5"/>
      <c r="G223" s="6">
        <f t="shared" si="16"/>
        <v>0</v>
      </c>
      <c r="H223" s="7"/>
      <c r="I223" s="6">
        <f t="shared" si="14"/>
        <v>0</v>
      </c>
      <c r="J223" s="8">
        <f t="shared" si="17"/>
        <v>0</v>
      </c>
      <c r="K223" s="8">
        <f t="shared" si="15"/>
        <v>0</v>
      </c>
    </row>
    <row r="224" spans="1:11" s="3" customFormat="1" ht="66" customHeight="1">
      <c r="A224" s="20">
        <v>219</v>
      </c>
      <c r="B224" s="41" t="s">
        <v>418</v>
      </c>
      <c r="C224" s="21" t="s">
        <v>22</v>
      </c>
      <c r="D224" s="49" t="s">
        <v>18</v>
      </c>
      <c r="E224" s="49">
        <v>300</v>
      </c>
      <c r="F224" s="5"/>
      <c r="G224" s="6">
        <f t="shared" si="16"/>
        <v>0</v>
      </c>
      <c r="H224" s="7"/>
      <c r="I224" s="6">
        <f t="shared" si="14"/>
        <v>0</v>
      </c>
      <c r="J224" s="8">
        <f t="shared" si="17"/>
        <v>0</v>
      </c>
      <c r="K224" s="8">
        <f t="shared" si="15"/>
        <v>0</v>
      </c>
    </row>
    <row r="225" spans="1:11" s="3" customFormat="1" ht="66" customHeight="1">
      <c r="A225" s="20">
        <v>220</v>
      </c>
      <c r="B225" s="41" t="s">
        <v>419</v>
      </c>
      <c r="C225" s="21" t="s">
        <v>22</v>
      </c>
      <c r="D225" s="49" t="s">
        <v>18</v>
      </c>
      <c r="E225" s="49">
        <v>30</v>
      </c>
      <c r="F225" s="5"/>
      <c r="G225" s="6">
        <f t="shared" si="16"/>
        <v>0</v>
      </c>
      <c r="H225" s="7"/>
      <c r="I225" s="6">
        <f t="shared" si="14"/>
        <v>0</v>
      </c>
      <c r="J225" s="8">
        <f t="shared" si="17"/>
        <v>0</v>
      </c>
      <c r="K225" s="8">
        <f t="shared" si="15"/>
        <v>0</v>
      </c>
    </row>
    <row r="226" spans="1:11" s="3" customFormat="1" ht="66" customHeight="1">
      <c r="A226" s="20">
        <v>221</v>
      </c>
      <c r="B226" s="41" t="s">
        <v>420</v>
      </c>
      <c r="C226" s="21" t="s">
        <v>22</v>
      </c>
      <c r="D226" s="49" t="s">
        <v>18</v>
      </c>
      <c r="E226" s="49">
        <v>8</v>
      </c>
      <c r="F226" s="5"/>
      <c r="G226" s="6">
        <f t="shared" si="16"/>
        <v>0</v>
      </c>
      <c r="H226" s="7"/>
      <c r="I226" s="6">
        <f t="shared" si="14"/>
        <v>0</v>
      </c>
      <c r="J226" s="8">
        <f t="shared" si="17"/>
        <v>0</v>
      </c>
      <c r="K226" s="8">
        <f t="shared" si="15"/>
        <v>0</v>
      </c>
    </row>
    <row r="227" spans="1:11" s="3" customFormat="1" ht="66" customHeight="1">
      <c r="A227" s="20">
        <v>222</v>
      </c>
      <c r="B227" s="41" t="s">
        <v>35</v>
      </c>
      <c r="C227" s="21" t="s">
        <v>22</v>
      </c>
      <c r="D227" s="49" t="s">
        <v>18</v>
      </c>
      <c r="E227" s="49">
        <v>15</v>
      </c>
      <c r="F227" s="5"/>
      <c r="G227" s="6">
        <f t="shared" si="16"/>
        <v>0</v>
      </c>
      <c r="H227" s="7"/>
      <c r="I227" s="6">
        <f t="shared" si="14"/>
        <v>0</v>
      </c>
      <c r="J227" s="8">
        <f t="shared" si="17"/>
        <v>0</v>
      </c>
      <c r="K227" s="8">
        <f t="shared" si="15"/>
        <v>0</v>
      </c>
    </row>
    <row r="228" spans="1:11" s="3" customFormat="1" ht="66" customHeight="1">
      <c r="A228" s="20">
        <v>223</v>
      </c>
      <c r="B228" s="41" t="s">
        <v>159</v>
      </c>
      <c r="C228" s="21" t="s">
        <v>22</v>
      </c>
      <c r="D228" s="49" t="s">
        <v>18</v>
      </c>
      <c r="E228" s="49">
        <v>25</v>
      </c>
      <c r="F228" s="5"/>
      <c r="G228" s="6">
        <f t="shared" si="16"/>
        <v>0</v>
      </c>
      <c r="H228" s="7"/>
      <c r="I228" s="6">
        <f t="shared" si="14"/>
        <v>0</v>
      </c>
      <c r="J228" s="8">
        <f t="shared" si="17"/>
        <v>0</v>
      </c>
      <c r="K228" s="8">
        <f t="shared" si="15"/>
        <v>0</v>
      </c>
    </row>
    <row r="229" spans="1:11" s="3" customFormat="1" ht="66" customHeight="1">
      <c r="A229" s="20">
        <v>224</v>
      </c>
      <c r="B229" s="41" t="s">
        <v>160</v>
      </c>
      <c r="C229" s="21" t="s">
        <v>22</v>
      </c>
      <c r="D229" s="49" t="s">
        <v>18</v>
      </c>
      <c r="E229" s="49">
        <v>10</v>
      </c>
      <c r="F229" s="5"/>
      <c r="G229" s="6">
        <f t="shared" si="16"/>
        <v>0</v>
      </c>
      <c r="H229" s="7"/>
      <c r="I229" s="6">
        <f t="shared" si="14"/>
        <v>0</v>
      </c>
      <c r="J229" s="8">
        <f t="shared" si="17"/>
        <v>0</v>
      </c>
      <c r="K229" s="8">
        <f t="shared" si="15"/>
        <v>0</v>
      </c>
    </row>
    <row r="230" spans="1:11" s="3" customFormat="1" ht="66" customHeight="1">
      <c r="A230" s="20">
        <v>225</v>
      </c>
      <c r="B230" s="41" t="s">
        <v>161</v>
      </c>
      <c r="C230" s="21" t="s">
        <v>22</v>
      </c>
      <c r="D230" s="49" t="s">
        <v>18</v>
      </c>
      <c r="E230" s="49">
        <v>5</v>
      </c>
      <c r="F230" s="5"/>
      <c r="G230" s="6">
        <f t="shared" si="16"/>
        <v>0</v>
      </c>
      <c r="H230" s="7"/>
      <c r="I230" s="6">
        <f t="shared" si="14"/>
        <v>0</v>
      </c>
      <c r="J230" s="8">
        <f t="shared" si="17"/>
        <v>0</v>
      </c>
      <c r="K230" s="8">
        <f t="shared" si="15"/>
        <v>0</v>
      </c>
    </row>
    <row r="231" spans="1:11" s="3" customFormat="1" ht="66" customHeight="1">
      <c r="A231" s="20">
        <v>226</v>
      </c>
      <c r="B231" s="41" t="s">
        <v>421</v>
      </c>
      <c r="C231" s="21" t="s">
        <v>22</v>
      </c>
      <c r="D231" s="49" t="s">
        <v>18</v>
      </c>
      <c r="E231" s="49">
        <v>15</v>
      </c>
      <c r="F231" s="5"/>
      <c r="G231" s="6">
        <f t="shared" si="16"/>
        <v>0</v>
      </c>
      <c r="H231" s="7"/>
      <c r="I231" s="6">
        <f t="shared" si="14"/>
        <v>0</v>
      </c>
      <c r="J231" s="8">
        <f t="shared" si="17"/>
        <v>0</v>
      </c>
      <c r="K231" s="8">
        <f t="shared" si="15"/>
        <v>0</v>
      </c>
    </row>
    <row r="232" spans="1:11" s="3" customFormat="1" ht="66" customHeight="1">
      <c r="A232" s="20">
        <v>227</v>
      </c>
      <c r="B232" s="41" t="s">
        <v>36</v>
      </c>
      <c r="C232" s="21" t="s">
        <v>22</v>
      </c>
      <c r="D232" s="49" t="s">
        <v>18</v>
      </c>
      <c r="E232" s="49">
        <v>5</v>
      </c>
      <c r="F232" s="5"/>
      <c r="G232" s="6">
        <f t="shared" si="16"/>
        <v>0</v>
      </c>
      <c r="H232" s="7"/>
      <c r="I232" s="6">
        <f t="shared" si="14"/>
        <v>0</v>
      </c>
      <c r="J232" s="8">
        <f t="shared" si="17"/>
        <v>0</v>
      </c>
      <c r="K232" s="8">
        <f t="shared" si="15"/>
        <v>0</v>
      </c>
    </row>
    <row r="233" spans="1:11" s="3" customFormat="1" ht="66" customHeight="1">
      <c r="A233" s="20">
        <v>228</v>
      </c>
      <c r="B233" s="41" t="s">
        <v>422</v>
      </c>
      <c r="C233" s="21" t="s">
        <v>22</v>
      </c>
      <c r="D233" s="49" t="s">
        <v>18</v>
      </c>
      <c r="E233" s="49">
        <v>100</v>
      </c>
      <c r="F233" s="5"/>
      <c r="G233" s="6">
        <f t="shared" si="16"/>
        <v>0</v>
      </c>
      <c r="H233" s="7"/>
      <c r="I233" s="6">
        <f t="shared" si="14"/>
        <v>0</v>
      </c>
      <c r="J233" s="8">
        <f t="shared" si="17"/>
        <v>0</v>
      </c>
      <c r="K233" s="8">
        <f t="shared" si="15"/>
        <v>0</v>
      </c>
    </row>
    <row r="234" spans="1:11" s="3" customFormat="1" ht="66" customHeight="1">
      <c r="A234" s="20">
        <v>229</v>
      </c>
      <c r="B234" s="41" t="s">
        <v>423</v>
      </c>
      <c r="C234" s="21" t="s">
        <v>22</v>
      </c>
      <c r="D234" s="49" t="s">
        <v>18</v>
      </c>
      <c r="E234" s="49">
        <v>10</v>
      </c>
      <c r="F234" s="5"/>
      <c r="G234" s="6">
        <f t="shared" si="16"/>
        <v>0</v>
      </c>
      <c r="H234" s="7"/>
      <c r="I234" s="6">
        <f t="shared" si="14"/>
        <v>0</v>
      </c>
      <c r="J234" s="8">
        <f t="shared" si="17"/>
        <v>0</v>
      </c>
      <c r="K234" s="8">
        <f t="shared" si="15"/>
        <v>0</v>
      </c>
    </row>
    <row r="235" spans="1:11" s="3" customFormat="1" ht="66" customHeight="1">
      <c r="A235" s="20">
        <v>230</v>
      </c>
      <c r="B235" s="41" t="s">
        <v>162</v>
      </c>
      <c r="C235" s="21" t="s">
        <v>22</v>
      </c>
      <c r="D235" s="49" t="s">
        <v>18</v>
      </c>
      <c r="E235" s="49">
        <v>12</v>
      </c>
      <c r="F235" s="5"/>
      <c r="G235" s="6">
        <f t="shared" si="16"/>
        <v>0</v>
      </c>
      <c r="H235" s="7"/>
      <c r="I235" s="6">
        <f t="shared" si="14"/>
        <v>0</v>
      </c>
      <c r="J235" s="8">
        <f t="shared" si="17"/>
        <v>0</v>
      </c>
      <c r="K235" s="8">
        <f t="shared" si="15"/>
        <v>0</v>
      </c>
    </row>
    <row r="236" spans="1:11" s="3" customFormat="1" ht="66" customHeight="1">
      <c r="A236" s="20">
        <v>231</v>
      </c>
      <c r="B236" s="41" t="s">
        <v>424</v>
      </c>
      <c r="C236" s="21" t="s">
        <v>22</v>
      </c>
      <c r="D236" s="49" t="s">
        <v>18</v>
      </c>
      <c r="E236" s="49">
        <v>25</v>
      </c>
      <c r="F236" s="5"/>
      <c r="G236" s="6">
        <f t="shared" si="16"/>
        <v>0</v>
      </c>
      <c r="H236" s="7"/>
      <c r="I236" s="6">
        <f t="shared" si="14"/>
        <v>0</v>
      </c>
      <c r="J236" s="8">
        <f t="shared" si="17"/>
        <v>0</v>
      </c>
      <c r="K236" s="8">
        <f t="shared" si="15"/>
        <v>0</v>
      </c>
    </row>
    <row r="237" spans="1:11" s="3" customFormat="1" ht="66" customHeight="1">
      <c r="A237" s="20">
        <v>232</v>
      </c>
      <c r="B237" s="41" t="s">
        <v>425</v>
      </c>
      <c r="C237" s="21" t="s">
        <v>22</v>
      </c>
      <c r="D237" s="49" t="s">
        <v>10</v>
      </c>
      <c r="E237" s="49">
        <v>15</v>
      </c>
      <c r="F237" s="5"/>
      <c r="G237" s="6">
        <f t="shared" si="16"/>
        <v>0</v>
      </c>
      <c r="H237" s="7"/>
      <c r="I237" s="6">
        <f t="shared" si="14"/>
        <v>0</v>
      </c>
      <c r="J237" s="8">
        <f t="shared" si="17"/>
        <v>0</v>
      </c>
      <c r="K237" s="8">
        <f t="shared" si="15"/>
        <v>0</v>
      </c>
    </row>
    <row r="238" spans="1:11" s="3" customFormat="1" ht="66" customHeight="1">
      <c r="A238" s="20">
        <v>233</v>
      </c>
      <c r="B238" s="41" t="s">
        <v>426</v>
      </c>
      <c r="C238" s="21" t="s">
        <v>22</v>
      </c>
      <c r="D238" s="49" t="s">
        <v>18</v>
      </c>
      <c r="E238" s="49">
        <v>200</v>
      </c>
      <c r="F238" s="5"/>
      <c r="G238" s="6">
        <f t="shared" si="16"/>
        <v>0</v>
      </c>
      <c r="H238" s="7"/>
      <c r="I238" s="6">
        <f t="shared" si="14"/>
        <v>0</v>
      </c>
      <c r="J238" s="8">
        <f t="shared" si="17"/>
        <v>0</v>
      </c>
      <c r="K238" s="8">
        <f t="shared" si="15"/>
        <v>0</v>
      </c>
    </row>
    <row r="239" spans="1:11" s="3" customFormat="1" ht="66" customHeight="1">
      <c r="A239" s="20">
        <v>234</v>
      </c>
      <c r="B239" s="41" t="s">
        <v>427</v>
      </c>
      <c r="C239" s="21" t="s">
        <v>22</v>
      </c>
      <c r="D239" s="49" t="s">
        <v>18</v>
      </c>
      <c r="E239" s="49">
        <v>3</v>
      </c>
      <c r="F239" s="5"/>
      <c r="G239" s="6">
        <f t="shared" si="16"/>
        <v>0</v>
      </c>
      <c r="H239" s="7"/>
      <c r="I239" s="6">
        <f t="shared" si="14"/>
        <v>0</v>
      </c>
      <c r="J239" s="8">
        <f t="shared" si="17"/>
        <v>0</v>
      </c>
      <c r="K239" s="8">
        <f t="shared" si="15"/>
        <v>0</v>
      </c>
    </row>
    <row r="240" spans="1:11" s="3" customFormat="1" ht="66" customHeight="1">
      <c r="A240" s="20">
        <v>235</v>
      </c>
      <c r="B240" s="41" t="s">
        <v>428</v>
      </c>
      <c r="C240" s="21" t="s">
        <v>22</v>
      </c>
      <c r="D240" s="49" t="s">
        <v>18</v>
      </c>
      <c r="E240" s="49">
        <v>15</v>
      </c>
      <c r="F240" s="5"/>
      <c r="G240" s="6">
        <f t="shared" si="16"/>
        <v>0</v>
      </c>
      <c r="H240" s="7"/>
      <c r="I240" s="6">
        <f t="shared" si="14"/>
        <v>0</v>
      </c>
      <c r="J240" s="8">
        <f t="shared" si="17"/>
        <v>0</v>
      </c>
      <c r="K240" s="8">
        <f t="shared" si="15"/>
        <v>0</v>
      </c>
    </row>
    <row r="241" spans="1:11" s="3" customFormat="1" ht="66" customHeight="1">
      <c r="A241" s="20">
        <v>236</v>
      </c>
      <c r="B241" s="41" t="s">
        <v>163</v>
      </c>
      <c r="C241" s="21" t="s">
        <v>22</v>
      </c>
      <c r="D241" s="49" t="s">
        <v>18</v>
      </c>
      <c r="E241" s="49">
        <v>10</v>
      </c>
      <c r="F241" s="5"/>
      <c r="G241" s="6">
        <f t="shared" si="16"/>
        <v>0</v>
      </c>
      <c r="H241" s="7"/>
      <c r="I241" s="6">
        <f>F241*E241</f>
        <v>0</v>
      </c>
      <c r="J241" s="8">
        <f t="shared" si="17"/>
        <v>0</v>
      </c>
      <c r="K241" s="8">
        <f>I241+J241</f>
        <v>0</v>
      </c>
    </row>
    <row r="242" spans="1:11" s="3" customFormat="1" ht="66" customHeight="1">
      <c r="A242" s="20">
        <v>237</v>
      </c>
      <c r="B242" s="41" t="s">
        <v>429</v>
      </c>
      <c r="C242" s="21" t="s">
        <v>22</v>
      </c>
      <c r="D242" s="49" t="s">
        <v>18</v>
      </c>
      <c r="E242" s="49">
        <v>40</v>
      </c>
      <c r="F242" s="5"/>
      <c r="G242" s="6">
        <f t="shared" si="16"/>
        <v>0</v>
      </c>
      <c r="H242" s="7"/>
      <c r="I242" s="6">
        <f>F242*E242</f>
        <v>0</v>
      </c>
      <c r="J242" s="8">
        <f t="shared" si="17"/>
        <v>0</v>
      </c>
      <c r="K242" s="8">
        <f>I242+J242</f>
        <v>0</v>
      </c>
    </row>
    <row r="243" spans="1:11" s="3" customFormat="1" ht="66" customHeight="1">
      <c r="A243" s="20">
        <v>238</v>
      </c>
      <c r="B243" s="41" t="s">
        <v>430</v>
      </c>
      <c r="C243" s="21" t="s">
        <v>22</v>
      </c>
      <c r="D243" s="49" t="s">
        <v>18</v>
      </c>
      <c r="E243" s="49">
        <v>200</v>
      </c>
      <c r="F243" s="5"/>
      <c r="G243" s="6">
        <f t="shared" si="16"/>
        <v>0</v>
      </c>
      <c r="H243" s="7"/>
      <c r="I243" s="6">
        <f t="shared" si="14"/>
        <v>0</v>
      </c>
      <c r="J243" s="8">
        <f t="shared" si="17"/>
        <v>0</v>
      </c>
      <c r="K243" s="8">
        <f t="shared" si="15"/>
        <v>0</v>
      </c>
    </row>
    <row r="244" spans="1:11" s="3" customFormat="1" ht="66" customHeight="1">
      <c r="A244" s="20">
        <v>239</v>
      </c>
      <c r="B244" s="41" t="s">
        <v>431</v>
      </c>
      <c r="C244" s="21" t="s">
        <v>22</v>
      </c>
      <c r="D244" s="49" t="s">
        <v>18</v>
      </c>
      <c r="E244" s="49">
        <v>300</v>
      </c>
      <c r="F244" s="5"/>
      <c r="G244" s="6">
        <f t="shared" si="16"/>
        <v>0</v>
      </c>
      <c r="H244" s="7"/>
      <c r="I244" s="6">
        <f t="shared" si="14"/>
        <v>0</v>
      </c>
      <c r="J244" s="8">
        <f t="shared" si="17"/>
        <v>0</v>
      </c>
      <c r="K244" s="8">
        <f t="shared" si="15"/>
        <v>0</v>
      </c>
    </row>
    <row r="245" spans="1:11" s="3" customFormat="1" ht="66" customHeight="1">
      <c r="A245" s="20">
        <v>240</v>
      </c>
      <c r="B245" s="41" t="s">
        <v>432</v>
      </c>
      <c r="C245" s="21" t="s">
        <v>22</v>
      </c>
      <c r="D245" s="49" t="s">
        <v>18</v>
      </c>
      <c r="E245" s="49">
        <v>20</v>
      </c>
      <c r="F245" s="5"/>
      <c r="G245" s="6">
        <f t="shared" si="16"/>
        <v>0</v>
      </c>
      <c r="H245" s="7"/>
      <c r="I245" s="6">
        <f t="shared" si="14"/>
        <v>0</v>
      </c>
      <c r="J245" s="8">
        <f t="shared" si="17"/>
        <v>0</v>
      </c>
      <c r="K245" s="8">
        <f t="shared" si="15"/>
        <v>0</v>
      </c>
    </row>
    <row r="246" spans="1:11" s="3" customFormat="1" ht="66" customHeight="1">
      <c r="A246" s="20">
        <v>241</v>
      </c>
      <c r="B246" s="41" t="s">
        <v>433</v>
      </c>
      <c r="C246" s="21" t="s">
        <v>22</v>
      </c>
      <c r="D246" s="49" t="s">
        <v>18</v>
      </c>
      <c r="E246" s="49">
        <v>2</v>
      </c>
      <c r="F246" s="5"/>
      <c r="G246" s="6">
        <f t="shared" si="16"/>
        <v>0</v>
      </c>
      <c r="H246" s="7"/>
      <c r="I246" s="6">
        <f t="shared" si="14"/>
        <v>0</v>
      </c>
      <c r="J246" s="8">
        <f t="shared" si="17"/>
        <v>0</v>
      </c>
      <c r="K246" s="8">
        <f t="shared" si="15"/>
        <v>0</v>
      </c>
    </row>
    <row r="247" spans="1:11" s="3" customFormat="1" ht="66" customHeight="1">
      <c r="A247" s="20">
        <v>242</v>
      </c>
      <c r="B247" s="41" t="s">
        <v>434</v>
      </c>
      <c r="C247" s="21" t="s">
        <v>22</v>
      </c>
      <c r="D247" s="49" t="s">
        <v>18</v>
      </c>
      <c r="E247" s="49">
        <v>10</v>
      </c>
      <c r="F247" s="5"/>
      <c r="G247" s="6">
        <f t="shared" si="16"/>
        <v>0</v>
      </c>
      <c r="H247" s="7"/>
      <c r="I247" s="6">
        <f t="shared" si="14"/>
        <v>0</v>
      </c>
      <c r="J247" s="8">
        <f t="shared" si="17"/>
        <v>0</v>
      </c>
      <c r="K247" s="8">
        <f t="shared" si="15"/>
        <v>0</v>
      </c>
    </row>
    <row r="248" spans="1:11" s="3" customFormat="1" ht="66" customHeight="1">
      <c r="A248" s="20">
        <v>243</v>
      </c>
      <c r="B248" s="41" t="s">
        <v>164</v>
      </c>
      <c r="C248" s="21" t="s">
        <v>22</v>
      </c>
      <c r="D248" s="49" t="s">
        <v>18</v>
      </c>
      <c r="E248" s="49">
        <v>10</v>
      </c>
      <c r="F248" s="5"/>
      <c r="G248" s="6">
        <f t="shared" si="16"/>
        <v>0</v>
      </c>
      <c r="H248" s="7"/>
      <c r="I248" s="6">
        <f t="shared" si="14"/>
        <v>0</v>
      </c>
      <c r="J248" s="8">
        <f t="shared" si="17"/>
        <v>0</v>
      </c>
      <c r="K248" s="8">
        <f t="shared" si="15"/>
        <v>0</v>
      </c>
    </row>
    <row r="249" spans="1:11" s="3" customFormat="1" ht="66" customHeight="1">
      <c r="A249" s="20">
        <v>244</v>
      </c>
      <c r="B249" s="41" t="s">
        <v>165</v>
      </c>
      <c r="C249" s="21" t="s">
        <v>22</v>
      </c>
      <c r="D249" s="49" t="s">
        <v>18</v>
      </c>
      <c r="E249" s="49">
        <v>5</v>
      </c>
      <c r="F249" s="5"/>
      <c r="G249" s="6">
        <f t="shared" si="16"/>
        <v>0</v>
      </c>
      <c r="H249" s="7"/>
      <c r="I249" s="6">
        <f aca="true" t="shared" si="18" ref="I249:I314">F249*E249</f>
        <v>0</v>
      </c>
      <c r="J249" s="8">
        <f t="shared" si="17"/>
        <v>0</v>
      </c>
      <c r="K249" s="8">
        <f aca="true" t="shared" si="19" ref="K249:K314">I249+J249</f>
        <v>0</v>
      </c>
    </row>
    <row r="250" spans="1:11" s="3" customFormat="1" ht="66" customHeight="1">
      <c r="A250" s="20">
        <v>245</v>
      </c>
      <c r="B250" s="41" t="s">
        <v>166</v>
      </c>
      <c r="C250" s="21" t="s">
        <v>22</v>
      </c>
      <c r="D250" s="49" t="s">
        <v>10</v>
      </c>
      <c r="E250" s="49">
        <v>3</v>
      </c>
      <c r="F250" s="5"/>
      <c r="G250" s="6">
        <f t="shared" si="16"/>
        <v>0</v>
      </c>
      <c r="H250" s="7"/>
      <c r="I250" s="6">
        <f t="shared" si="18"/>
        <v>0</v>
      </c>
      <c r="J250" s="8">
        <f t="shared" si="17"/>
        <v>0</v>
      </c>
      <c r="K250" s="8">
        <f t="shared" si="19"/>
        <v>0</v>
      </c>
    </row>
    <row r="251" spans="1:11" s="3" customFormat="1" ht="66" customHeight="1">
      <c r="A251" s="20">
        <v>246</v>
      </c>
      <c r="B251" s="41" t="s">
        <v>167</v>
      </c>
      <c r="C251" s="21" t="s">
        <v>22</v>
      </c>
      <c r="D251" s="49" t="s">
        <v>18</v>
      </c>
      <c r="E251" s="49">
        <v>5</v>
      </c>
      <c r="F251" s="5"/>
      <c r="G251" s="6">
        <f t="shared" si="16"/>
        <v>0</v>
      </c>
      <c r="H251" s="7"/>
      <c r="I251" s="6">
        <f t="shared" si="18"/>
        <v>0</v>
      </c>
      <c r="J251" s="8">
        <f t="shared" si="17"/>
        <v>0</v>
      </c>
      <c r="K251" s="8">
        <f t="shared" si="19"/>
        <v>0</v>
      </c>
    </row>
    <row r="252" spans="1:11" s="3" customFormat="1" ht="66" customHeight="1">
      <c r="A252" s="20">
        <v>247</v>
      </c>
      <c r="B252" s="41" t="s">
        <v>435</v>
      </c>
      <c r="C252" s="21" t="s">
        <v>22</v>
      </c>
      <c r="D252" s="49" t="s">
        <v>18</v>
      </c>
      <c r="E252" s="49">
        <v>7</v>
      </c>
      <c r="F252" s="5"/>
      <c r="G252" s="6">
        <f t="shared" si="16"/>
        <v>0</v>
      </c>
      <c r="H252" s="7"/>
      <c r="I252" s="6">
        <f>F252*E252</f>
        <v>0</v>
      </c>
      <c r="J252" s="8">
        <f t="shared" si="17"/>
        <v>0</v>
      </c>
      <c r="K252" s="8">
        <f>I252+J252</f>
        <v>0</v>
      </c>
    </row>
    <row r="253" spans="1:11" s="3" customFormat="1" ht="66" customHeight="1">
      <c r="A253" s="20">
        <v>248</v>
      </c>
      <c r="B253" s="41" t="s">
        <v>436</v>
      </c>
      <c r="C253" s="21" t="s">
        <v>22</v>
      </c>
      <c r="D253" s="49" t="s">
        <v>18</v>
      </c>
      <c r="E253" s="49">
        <v>7</v>
      </c>
      <c r="F253" s="5"/>
      <c r="G253" s="6">
        <f t="shared" si="16"/>
        <v>0</v>
      </c>
      <c r="H253" s="7"/>
      <c r="I253" s="6">
        <f t="shared" si="18"/>
        <v>0</v>
      </c>
      <c r="J253" s="8">
        <f t="shared" si="17"/>
        <v>0</v>
      </c>
      <c r="K253" s="8">
        <f t="shared" si="19"/>
        <v>0</v>
      </c>
    </row>
    <row r="254" spans="1:11" s="3" customFormat="1" ht="66" customHeight="1">
      <c r="A254" s="20">
        <v>249</v>
      </c>
      <c r="B254" s="41" t="s">
        <v>437</v>
      </c>
      <c r="C254" s="21" t="s">
        <v>22</v>
      </c>
      <c r="D254" s="49" t="s">
        <v>10</v>
      </c>
      <c r="E254" s="49">
        <v>3</v>
      </c>
      <c r="F254" s="5"/>
      <c r="G254" s="6">
        <f t="shared" si="16"/>
        <v>0</v>
      </c>
      <c r="H254" s="7"/>
      <c r="I254" s="6">
        <f t="shared" si="18"/>
        <v>0</v>
      </c>
      <c r="J254" s="8">
        <f t="shared" si="17"/>
        <v>0</v>
      </c>
      <c r="K254" s="8">
        <f t="shared" si="19"/>
        <v>0</v>
      </c>
    </row>
    <row r="255" spans="1:11" s="3" customFormat="1" ht="66" customHeight="1">
      <c r="A255" s="20">
        <v>250</v>
      </c>
      <c r="B255" s="41" t="s">
        <v>438</v>
      </c>
      <c r="C255" s="21" t="s">
        <v>22</v>
      </c>
      <c r="D255" s="49" t="s">
        <v>18</v>
      </c>
      <c r="E255" s="49">
        <v>40</v>
      </c>
      <c r="F255" s="5"/>
      <c r="G255" s="6">
        <f t="shared" si="16"/>
        <v>0</v>
      </c>
      <c r="H255" s="7"/>
      <c r="I255" s="6">
        <f t="shared" si="18"/>
        <v>0</v>
      </c>
      <c r="J255" s="8">
        <f t="shared" si="17"/>
        <v>0</v>
      </c>
      <c r="K255" s="8">
        <f t="shared" si="19"/>
        <v>0</v>
      </c>
    </row>
    <row r="256" spans="1:11" s="3" customFormat="1" ht="66" customHeight="1">
      <c r="A256" s="20">
        <v>251</v>
      </c>
      <c r="B256" s="41" t="s">
        <v>439</v>
      </c>
      <c r="C256" s="21" t="s">
        <v>22</v>
      </c>
      <c r="D256" s="49" t="s">
        <v>18</v>
      </c>
      <c r="E256" s="49">
        <v>35</v>
      </c>
      <c r="F256" s="5"/>
      <c r="G256" s="6">
        <f t="shared" si="16"/>
        <v>0</v>
      </c>
      <c r="H256" s="7"/>
      <c r="I256" s="6">
        <f t="shared" si="18"/>
        <v>0</v>
      </c>
      <c r="J256" s="8">
        <f t="shared" si="17"/>
        <v>0</v>
      </c>
      <c r="K256" s="8">
        <f t="shared" si="19"/>
        <v>0</v>
      </c>
    </row>
    <row r="257" spans="1:11" s="3" customFormat="1" ht="66" customHeight="1">
      <c r="A257" s="20">
        <v>252</v>
      </c>
      <c r="B257" s="41" t="s">
        <v>37</v>
      </c>
      <c r="C257" s="21" t="s">
        <v>22</v>
      </c>
      <c r="D257" s="49" t="s">
        <v>18</v>
      </c>
      <c r="E257" s="49">
        <v>25</v>
      </c>
      <c r="F257" s="5"/>
      <c r="G257" s="6">
        <f t="shared" si="16"/>
        <v>0</v>
      </c>
      <c r="H257" s="7"/>
      <c r="I257" s="6">
        <f>F257*E257</f>
        <v>0</v>
      </c>
      <c r="J257" s="8">
        <f t="shared" si="17"/>
        <v>0</v>
      </c>
      <c r="K257" s="8">
        <f>I257+J257</f>
        <v>0</v>
      </c>
    </row>
    <row r="258" spans="1:11" s="3" customFormat="1" ht="66" customHeight="1">
      <c r="A258" s="20">
        <v>253</v>
      </c>
      <c r="B258" s="41" t="s">
        <v>440</v>
      </c>
      <c r="C258" s="21" t="s">
        <v>22</v>
      </c>
      <c r="D258" s="49" t="s">
        <v>18</v>
      </c>
      <c r="E258" s="49">
        <v>20</v>
      </c>
      <c r="F258" s="5"/>
      <c r="G258" s="6">
        <f t="shared" si="16"/>
        <v>0</v>
      </c>
      <c r="H258" s="7"/>
      <c r="I258" s="6">
        <f t="shared" si="18"/>
        <v>0</v>
      </c>
      <c r="J258" s="8">
        <f t="shared" si="17"/>
        <v>0</v>
      </c>
      <c r="K258" s="8">
        <f t="shared" si="19"/>
        <v>0</v>
      </c>
    </row>
    <row r="259" spans="1:11" s="3" customFormat="1" ht="66" customHeight="1">
      <c r="A259" s="20">
        <v>254</v>
      </c>
      <c r="B259" s="41" t="s">
        <v>441</v>
      </c>
      <c r="C259" s="21" t="s">
        <v>22</v>
      </c>
      <c r="D259" s="49" t="s">
        <v>18</v>
      </c>
      <c r="E259" s="49">
        <v>5</v>
      </c>
      <c r="F259" s="5"/>
      <c r="G259" s="6">
        <f t="shared" si="16"/>
        <v>0</v>
      </c>
      <c r="H259" s="7"/>
      <c r="I259" s="6">
        <f t="shared" si="18"/>
        <v>0</v>
      </c>
      <c r="J259" s="8">
        <f t="shared" si="17"/>
        <v>0</v>
      </c>
      <c r="K259" s="8">
        <f t="shared" si="19"/>
        <v>0</v>
      </c>
    </row>
    <row r="260" spans="1:11" s="3" customFormat="1" ht="66" customHeight="1">
      <c r="A260" s="20">
        <v>255</v>
      </c>
      <c r="B260" s="41" t="s">
        <v>442</v>
      </c>
      <c r="C260" s="21" t="s">
        <v>22</v>
      </c>
      <c r="D260" s="49" t="s">
        <v>18</v>
      </c>
      <c r="E260" s="49">
        <v>15</v>
      </c>
      <c r="F260" s="5"/>
      <c r="G260" s="6">
        <f t="shared" si="16"/>
        <v>0</v>
      </c>
      <c r="H260" s="7"/>
      <c r="I260" s="6">
        <f t="shared" si="18"/>
        <v>0</v>
      </c>
      <c r="J260" s="8">
        <f t="shared" si="17"/>
        <v>0</v>
      </c>
      <c r="K260" s="8">
        <f t="shared" si="19"/>
        <v>0</v>
      </c>
    </row>
    <row r="261" spans="1:11" s="3" customFormat="1" ht="66" customHeight="1">
      <c r="A261" s="20">
        <v>256</v>
      </c>
      <c r="B261" s="41" t="s">
        <v>443</v>
      </c>
      <c r="C261" s="21" t="s">
        <v>22</v>
      </c>
      <c r="D261" s="49" t="s">
        <v>18</v>
      </c>
      <c r="E261" s="49">
        <v>30</v>
      </c>
      <c r="F261" s="5"/>
      <c r="G261" s="6">
        <f t="shared" si="16"/>
        <v>0</v>
      </c>
      <c r="H261" s="7"/>
      <c r="I261" s="6">
        <f t="shared" si="18"/>
        <v>0</v>
      </c>
      <c r="J261" s="8">
        <f t="shared" si="17"/>
        <v>0</v>
      </c>
      <c r="K261" s="8">
        <f t="shared" si="19"/>
        <v>0</v>
      </c>
    </row>
    <row r="262" spans="1:11" s="3" customFormat="1" ht="66" customHeight="1">
      <c r="A262" s="20">
        <v>257</v>
      </c>
      <c r="B262" s="41" t="s">
        <v>444</v>
      </c>
      <c r="C262" s="21" t="s">
        <v>22</v>
      </c>
      <c r="D262" s="49" t="s">
        <v>18</v>
      </c>
      <c r="E262" s="49">
        <v>120</v>
      </c>
      <c r="F262" s="5"/>
      <c r="G262" s="6">
        <f t="shared" si="16"/>
        <v>0</v>
      </c>
      <c r="H262" s="7"/>
      <c r="I262" s="6">
        <f t="shared" si="18"/>
        <v>0</v>
      </c>
      <c r="J262" s="8">
        <f t="shared" si="17"/>
        <v>0</v>
      </c>
      <c r="K262" s="8">
        <f t="shared" si="19"/>
        <v>0</v>
      </c>
    </row>
    <row r="263" spans="1:11" s="3" customFormat="1" ht="66" customHeight="1">
      <c r="A263" s="20">
        <v>258</v>
      </c>
      <c r="B263" s="41" t="s">
        <v>445</v>
      </c>
      <c r="C263" s="21" t="s">
        <v>22</v>
      </c>
      <c r="D263" s="49" t="s">
        <v>18</v>
      </c>
      <c r="E263" s="49">
        <v>40</v>
      </c>
      <c r="F263" s="5"/>
      <c r="G263" s="6">
        <f aca="true" t="shared" si="20" ref="G263:G326">F263*H263+F263</f>
        <v>0</v>
      </c>
      <c r="H263" s="7"/>
      <c r="I263" s="6">
        <f t="shared" si="18"/>
        <v>0</v>
      </c>
      <c r="J263" s="8">
        <f aca="true" t="shared" si="21" ref="J263:J326">I263*H263</f>
        <v>0</v>
      </c>
      <c r="K263" s="8">
        <f t="shared" si="19"/>
        <v>0</v>
      </c>
    </row>
    <row r="264" spans="1:11" s="3" customFormat="1" ht="66" customHeight="1">
      <c r="A264" s="20">
        <v>259</v>
      </c>
      <c r="B264" s="41" t="s">
        <v>446</v>
      </c>
      <c r="C264" s="21" t="s">
        <v>22</v>
      </c>
      <c r="D264" s="49" t="s">
        <v>18</v>
      </c>
      <c r="E264" s="49">
        <v>10</v>
      </c>
      <c r="F264" s="5"/>
      <c r="G264" s="6">
        <f t="shared" si="20"/>
        <v>0</v>
      </c>
      <c r="H264" s="7"/>
      <c r="I264" s="6">
        <f t="shared" si="18"/>
        <v>0</v>
      </c>
      <c r="J264" s="8">
        <f t="shared" si="21"/>
        <v>0</v>
      </c>
      <c r="K264" s="8">
        <f t="shared" si="19"/>
        <v>0</v>
      </c>
    </row>
    <row r="265" spans="1:11" s="3" customFormat="1" ht="66" customHeight="1">
      <c r="A265" s="20">
        <v>260</v>
      </c>
      <c r="B265" s="41" t="s">
        <v>168</v>
      </c>
      <c r="C265" s="21" t="s">
        <v>22</v>
      </c>
      <c r="D265" s="49" t="s">
        <v>18</v>
      </c>
      <c r="E265" s="49">
        <v>25</v>
      </c>
      <c r="F265" s="5"/>
      <c r="G265" s="6">
        <f t="shared" si="20"/>
        <v>0</v>
      </c>
      <c r="H265" s="7"/>
      <c r="I265" s="6">
        <f t="shared" si="18"/>
        <v>0</v>
      </c>
      <c r="J265" s="8">
        <f t="shared" si="21"/>
        <v>0</v>
      </c>
      <c r="K265" s="8">
        <f t="shared" si="19"/>
        <v>0</v>
      </c>
    </row>
    <row r="266" spans="1:11" s="3" customFormat="1" ht="66" customHeight="1">
      <c r="A266" s="20">
        <v>261</v>
      </c>
      <c r="B266" s="41" t="s">
        <v>169</v>
      </c>
      <c r="C266" s="21" t="s">
        <v>22</v>
      </c>
      <c r="D266" s="49" t="s">
        <v>18</v>
      </c>
      <c r="E266" s="49">
        <v>70</v>
      </c>
      <c r="F266" s="5"/>
      <c r="G266" s="6">
        <f t="shared" si="20"/>
        <v>0</v>
      </c>
      <c r="H266" s="7"/>
      <c r="I266" s="6">
        <f t="shared" si="18"/>
        <v>0</v>
      </c>
      <c r="J266" s="8">
        <f t="shared" si="21"/>
        <v>0</v>
      </c>
      <c r="K266" s="8">
        <f t="shared" si="19"/>
        <v>0</v>
      </c>
    </row>
    <row r="267" spans="1:11" s="3" customFormat="1" ht="112.5" customHeight="1">
      <c r="A267" s="20">
        <v>262</v>
      </c>
      <c r="B267" s="41" t="s">
        <v>170</v>
      </c>
      <c r="C267" s="21" t="s">
        <v>22</v>
      </c>
      <c r="D267" s="49" t="s">
        <v>18</v>
      </c>
      <c r="E267" s="49">
        <v>4</v>
      </c>
      <c r="F267" s="5"/>
      <c r="G267" s="6">
        <f t="shared" si="20"/>
        <v>0</v>
      </c>
      <c r="H267" s="7"/>
      <c r="I267" s="6">
        <f t="shared" si="18"/>
        <v>0</v>
      </c>
      <c r="J267" s="8">
        <f t="shared" si="21"/>
        <v>0</v>
      </c>
      <c r="K267" s="8">
        <f t="shared" si="19"/>
        <v>0</v>
      </c>
    </row>
    <row r="268" spans="1:11" s="3" customFormat="1" ht="151.5" customHeight="1">
      <c r="A268" s="20">
        <v>263</v>
      </c>
      <c r="B268" s="41" t="s">
        <v>171</v>
      </c>
      <c r="C268" s="21" t="s">
        <v>22</v>
      </c>
      <c r="D268" s="49" t="s">
        <v>18</v>
      </c>
      <c r="E268" s="49">
        <v>10</v>
      </c>
      <c r="F268" s="5"/>
      <c r="G268" s="6">
        <f t="shared" si="20"/>
        <v>0</v>
      </c>
      <c r="H268" s="7"/>
      <c r="I268" s="6">
        <f t="shared" si="18"/>
        <v>0</v>
      </c>
      <c r="J268" s="8">
        <f t="shared" si="21"/>
        <v>0</v>
      </c>
      <c r="K268" s="8">
        <f t="shared" si="19"/>
        <v>0</v>
      </c>
    </row>
    <row r="269" spans="1:11" s="3" customFormat="1" ht="66" customHeight="1">
      <c r="A269" s="20">
        <v>264</v>
      </c>
      <c r="B269" s="41" t="s">
        <v>172</v>
      </c>
      <c r="C269" s="21" t="s">
        <v>22</v>
      </c>
      <c r="D269" s="49" t="s">
        <v>18</v>
      </c>
      <c r="E269" s="49">
        <v>150</v>
      </c>
      <c r="F269" s="5"/>
      <c r="G269" s="6">
        <f t="shared" si="20"/>
        <v>0</v>
      </c>
      <c r="H269" s="7"/>
      <c r="I269" s="6">
        <f t="shared" si="18"/>
        <v>0</v>
      </c>
      <c r="J269" s="8">
        <f t="shared" si="21"/>
        <v>0</v>
      </c>
      <c r="K269" s="8">
        <f t="shared" si="19"/>
        <v>0</v>
      </c>
    </row>
    <row r="270" spans="1:11" s="3" customFormat="1" ht="66" customHeight="1">
      <c r="A270" s="20">
        <v>265</v>
      </c>
      <c r="B270" s="41" t="s">
        <v>173</v>
      </c>
      <c r="C270" s="21" t="s">
        <v>22</v>
      </c>
      <c r="D270" s="49" t="s">
        <v>18</v>
      </c>
      <c r="E270" s="49">
        <v>300</v>
      </c>
      <c r="F270" s="5"/>
      <c r="G270" s="6">
        <f t="shared" si="20"/>
        <v>0</v>
      </c>
      <c r="H270" s="7"/>
      <c r="I270" s="6">
        <f t="shared" si="18"/>
        <v>0</v>
      </c>
      <c r="J270" s="8">
        <f t="shared" si="21"/>
        <v>0</v>
      </c>
      <c r="K270" s="8">
        <f t="shared" si="19"/>
        <v>0</v>
      </c>
    </row>
    <row r="271" spans="1:11" s="3" customFormat="1" ht="66" customHeight="1">
      <c r="A271" s="20">
        <v>266</v>
      </c>
      <c r="B271" s="41" t="s">
        <v>38</v>
      </c>
      <c r="C271" s="21" t="s">
        <v>22</v>
      </c>
      <c r="D271" s="49" t="s">
        <v>18</v>
      </c>
      <c r="E271" s="49">
        <v>130</v>
      </c>
      <c r="F271" s="5"/>
      <c r="G271" s="6">
        <f t="shared" si="20"/>
        <v>0</v>
      </c>
      <c r="H271" s="7"/>
      <c r="I271" s="6">
        <f t="shared" si="18"/>
        <v>0</v>
      </c>
      <c r="J271" s="8">
        <f t="shared" si="21"/>
        <v>0</v>
      </c>
      <c r="K271" s="8">
        <f t="shared" si="19"/>
        <v>0</v>
      </c>
    </row>
    <row r="272" spans="1:11" s="3" customFormat="1" ht="66" customHeight="1">
      <c r="A272" s="20">
        <v>267</v>
      </c>
      <c r="B272" s="41" t="s">
        <v>447</v>
      </c>
      <c r="C272" s="21" t="s">
        <v>22</v>
      </c>
      <c r="D272" s="49" t="s">
        <v>18</v>
      </c>
      <c r="E272" s="49">
        <v>10</v>
      </c>
      <c r="F272" s="5"/>
      <c r="G272" s="6">
        <f t="shared" si="20"/>
        <v>0</v>
      </c>
      <c r="H272" s="7"/>
      <c r="I272" s="6">
        <f t="shared" si="18"/>
        <v>0</v>
      </c>
      <c r="J272" s="8">
        <f t="shared" si="21"/>
        <v>0</v>
      </c>
      <c r="K272" s="8">
        <f t="shared" si="19"/>
        <v>0</v>
      </c>
    </row>
    <row r="273" spans="1:11" s="3" customFormat="1" ht="66" customHeight="1">
      <c r="A273" s="20">
        <v>268</v>
      </c>
      <c r="B273" s="41" t="s">
        <v>448</v>
      </c>
      <c r="C273" s="21" t="s">
        <v>22</v>
      </c>
      <c r="D273" s="49" t="s">
        <v>18</v>
      </c>
      <c r="E273" s="49">
        <v>200</v>
      </c>
      <c r="F273" s="5"/>
      <c r="G273" s="6">
        <f t="shared" si="20"/>
        <v>0</v>
      </c>
      <c r="H273" s="7"/>
      <c r="I273" s="6">
        <f t="shared" si="18"/>
        <v>0</v>
      </c>
      <c r="J273" s="8">
        <f t="shared" si="21"/>
        <v>0</v>
      </c>
      <c r="K273" s="8">
        <f t="shared" si="19"/>
        <v>0</v>
      </c>
    </row>
    <row r="274" spans="1:11" s="3" customFormat="1" ht="66" customHeight="1">
      <c r="A274" s="20">
        <v>269</v>
      </c>
      <c r="B274" s="41" t="s">
        <v>449</v>
      </c>
      <c r="C274" s="21" t="s">
        <v>22</v>
      </c>
      <c r="D274" s="49" t="s">
        <v>10</v>
      </c>
      <c r="E274" s="49">
        <v>120</v>
      </c>
      <c r="F274" s="5"/>
      <c r="G274" s="6">
        <f t="shared" si="20"/>
        <v>0</v>
      </c>
      <c r="H274" s="7"/>
      <c r="I274" s="6">
        <f t="shared" si="18"/>
        <v>0</v>
      </c>
      <c r="J274" s="8">
        <f t="shared" si="21"/>
        <v>0</v>
      </c>
      <c r="K274" s="8">
        <f t="shared" si="19"/>
        <v>0</v>
      </c>
    </row>
    <row r="275" spans="1:11" s="3" customFormat="1" ht="66" customHeight="1">
      <c r="A275" s="20">
        <v>270</v>
      </c>
      <c r="B275" s="41" t="s">
        <v>450</v>
      </c>
      <c r="C275" s="21" t="s">
        <v>22</v>
      </c>
      <c r="D275" s="49" t="s">
        <v>18</v>
      </c>
      <c r="E275" s="49">
        <v>250</v>
      </c>
      <c r="F275" s="5"/>
      <c r="G275" s="6">
        <f t="shared" si="20"/>
        <v>0</v>
      </c>
      <c r="H275" s="7"/>
      <c r="I275" s="6">
        <f t="shared" si="18"/>
        <v>0</v>
      </c>
      <c r="J275" s="8">
        <f t="shared" si="21"/>
        <v>0</v>
      </c>
      <c r="K275" s="8">
        <f t="shared" si="19"/>
        <v>0</v>
      </c>
    </row>
    <row r="276" spans="1:11" s="3" customFormat="1" ht="66" customHeight="1">
      <c r="A276" s="20">
        <v>271</v>
      </c>
      <c r="B276" s="41" t="s">
        <v>451</v>
      </c>
      <c r="C276" s="21" t="s">
        <v>22</v>
      </c>
      <c r="D276" s="49" t="s">
        <v>18</v>
      </c>
      <c r="E276" s="49">
        <v>120</v>
      </c>
      <c r="F276" s="5"/>
      <c r="G276" s="6">
        <f t="shared" si="20"/>
        <v>0</v>
      </c>
      <c r="H276" s="7"/>
      <c r="I276" s="6">
        <f t="shared" si="18"/>
        <v>0</v>
      </c>
      <c r="J276" s="8">
        <f t="shared" si="21"/>
        <v>0</v>
      </c>
      <c r="K276" s="8">
        <f t="shared" si="19"/>
        <v>0</v>
      </c>
    </row>
    <row r="277" spans="1:11" s="3" customFormat="1" ht="66" customHeight="1">
      <c r="A277" s="20">
        <v>272</v>
      </c>
      <c r="B277" s="41" t="s">
        <v>452</v>
      </c>
      <c r="C277" s="21" t="s">
        <v>22</v>
      </c>
      <c r="D277" s="49" t="s">
        <v>18</v>
      </c>
      <c r="E277" s="49">
        <v>80</v>
      </c>
      <c r="F277" s="5"/>
      <c r="G277" s="6">
        <f t="shared" si="20"/>
        <v>0</v>
      </c>
      <c r="H277" s="7"/>
      <c r="I277" s="6">
        <f t="shared" si="18"/>
        <v>0</v>
      </c>
      <c r="J277" s="8">
        <f t="shared" si="21"/>
        <v>0</v>
      </c>
      <c r="K277" s="8">
        <f t="shared" si="19"/>
        <v>0</v>
      </c>
    </row>
    <row r="278" spans="1:11" s="3" customFormat="1" ht="66" customHeight="1">
      <c r="A278" s="20">
        <v>273</v>
      </c>
      <c r="B278" s="41" t="s">
        <v>453</v>
      </c>
      <c r="C278" s="21" t="s">
        <v>22</v>
      </c>
      <c r="D278" s="49" t="s">
        <v>18</v>
      </c>
      <c r="E278" s="49">
        <v>20</v>
      </c>
      <c r="F278" s="5"/>
      <c r="G278" s="6">
        <f t="shared" si="20"/>
        <v>0</v>
      </c>
      <c r="H278" s="7"/>
      <c r="I278" s="6">
        <f t="shared" si="18"/>
        <v>0</v>
      </c>
      <c r="J278" s="8">
        <f t="shared" si="21"/>
        <v>0</v>
      </c>
      <c r="K278" s="8">
        <f t="shared" si="19"/>
        <v>0</v>
      </c>
    </row>
    <row r="279" spans="1:11" s="3" customFormat="1" ht="66" customHeight="1">
      <c r="A279" s="20">
        <v>274</v>
      </c>
      <c r="B279" s="41" t="s">
        <v>454</v>
      </c>
      <c r="C279" s="21" t="s">
        <v>22</v>
      </c>
      <c r="D279" s="49" t="s">
        <v>18</v>
      </c>
      <c r="E279" s="49">
        <v>5</v>
      </c>
      <c r="F279" s="5"/>
      <c r="G279" s="6">
        <f t="shared" si="20"/>
        <v>0</v>
      </c>
      <c r="H279" s="7"/>
      <c r="I279" s="6">
        <f t="shared" si="18"/>
        <v>0</v>
      </c>
      <c r="J279" s="8">
        <f t="shared" si="21"/>
        <v>0</v>
      </c>
      <c r="K279" s="8">
        <f t="shared" si="19"/>
        <v>0</v>
      </c>
    </row>
    <row r="280" spans="1:11" s="3" customFormat="1" ht="66" customHeight="1">
      <c r="A280" s="20">
        <v>275</v>
      </c>
      <c r="B280" s="41" t="s">
        <v>455</v>
      </c>
      <c r="C280" s="21" t="s">
        <v>22</v>
      </c>
      <c r="D280" s="49" t="s">
        <v>18</v>
      </c>
      <c r="E280" s="49">
        <v>3</v>
      </c>
      <c r="F280" s="5"/>
      <c r="G280" s="6">
        <f t="shared" si="20"/>
        <v>0</v>
      </c>
      <c r="H280" s="7"/>
      <c r="I280" s="6">
        <f t="shared" si="18"/>
        <v>0</v>
      </c>
      <c r="J280" s="8">
        <f t="shared" si="21"/>
        <v>0</v>
      </c>
      <c r="K280" s="8">
        <f t="shared" si="19"/>
        <v>0</v>
      </c>
    </row>
    <row r="281" spans="1:11" s="3" customFormat="1" ht="66" customHeight="1">
      <c r="A281" s="20">
        <v>276</v>
      </c>
      <c r="B281" s="41" t="s">
        <v>456</v>
      </c>
      <c r="C281" s="21" t="s">
        <v>22</v>
      </c>
      <c r="D281" s="49" t="s">
        <v>18</v>
      </c>
      <c r="E281" s="49">
        <v>10</v>
      </c>
      <c r="F281" s="5"/>
      <c r="G281" s="6">
        <f t="shared" si="20"/>
        <v>0</v>
      </c>
      <c r="H281" s="7"/>
      <c r="I281" s="6">
        <f t="shared" si="18"/>
        <v>0</v>
      </c>
      <c r="J281" s="8">
        <f t="shared" si="21"/>
        <v>0</v>
      </c>
      <c r="K281" s="8">
        <f t="shared" si="19"/>
        <v>0</v>
      </c>
    </row>
    <row r="282" spans="1:11" s="3" customFormat="1" ht="66" customHeight="1">
      <c r="A282" s="20">
        <v>277</v>
      </c>
      <c r="B282" s="41" t="s">
        <v>457</v>
      </c>
      <c r="C282" s="21" t="s">
        <v>22</v>
      </c>
      <c r="D282" s="49" t="s">
        <v>18</v>
      </c>
      <c r="E282" s="49">
        <v>20</v>
      </c>
      <c r="F282" s="5"/>
      <c r="G282" s="6">
        <f t="shared" si="20"/>
        <v>0</v>
      </c>
      <c r="H282" s="7"/>
      <c r="I282" s="6">
        <f t="shared" si="18"/>
        <v>0</v>
      </c>
      <c r="J282" s="8">
        <f t="shared" si="21"/>
        <v>0</v>
      </c>
      <c r="K282" s="8">
        <f t="shared" si="19"/>
        <v>0</v>
      </c>
    </row>
    <row r="283" spans="1:11" s="3" customFormat="1" ht="66" customHeight="1">
      <c r="A283" s="20">
        <v>278</v>
      </c>
      <c r="B283" s="41" t="s">
        <v>39</v>
      </c>
      <c r="C283" s="21" t="s">
        <v>22</v>
      </c>
      <c r="D283" s="49" t="s">
        <v>18</v>
      </c>
      <c r="E283" s="49">
        <v>20</v>
      </c>
      <c r="F283" s="5"/>
      <c r="G283" s="6">
        <f t="shared" si="20"/>
        <v>0</v>
      </c>
      <c r="H283" s="7"/>
      <c r="I283" s="6">
        <f t="shared" si="18"/>
        <v>0</v>
      </c>
      <c r="J283" s="8">
        <f t="shared" si="21"/>
        <v>0</v>
      </c>
      <c r="K283" s="8">
        <f t="shared" si="19"/>
        <v>0</v>
      </c>
    </row>
    <row r="284" spans="1:11" s="3" customFormat="1" ht="66" customHeight="1">
      <c r="A284" s="20">
        <v>279</v>
      </c>
      <c r="B284" s="41" t="s">
        <v>458</v>
      </c>
      <c r="C284" s="21" t="s">
        <v>22</v>
      </c>
      <c r="D284" s="49" t="s">
        <v>18</v>
      </c>
      <c r="E284" s="49">
        <v>60</v>
      </c>
      <c r="F284" s="5"/>
      <c r="G284" s="6">
        <f t="shared" si="20"/>
        <v>0</v>
      </c>
      <c r="H284" s="7"/>
      <c r="I284" s="6">
        <f t="shared" si="18"/>
        <v>0</v>
      </c>
      <c r="J284" s="8">
        <f t="shared" si="21"/>
        <v>0</v>
      </c>
      <c r="K284" s="8">
        <f t="shared" si="19"/>
        <v>0</v>
      </c>
    </row>
    <row r="285" spans="1:11" s="3" customFormat="1" ht="66" customHeight="1">
      <c r="A285" s="20">
        <v>280</v>
      </c>
      <c r="B285" s="41" t="s">
        <v>40</v>
      </c>
      <c r="C285" s="21" t="s">
        <v>22</v>
      </c>
      <c r="D285" s="49" t="s">
        <v>18</v>
      </c>
      <c r="E285" s="49">
        <v>15</v>
      </c>
      <c r="F285" s="5"/>
      <c r="G285" s="6">
        <f t="shared" si="20"/>
        <v>0</v>
      </c>
      <c r="H285" s="7"/>
      <c r="I285" s="6">
        <f t="shared" si="18"/>
        <v>0</v>
      </c>
      <c r="J285" s="8">
        <f t="shared" si="21"/>
        <v>0</v>
      </c>
      <c r="K285" s="8">
        <f t="shared" si="19"/>
        <v>0</v>
      </c>
    </row>
    <row r="286" spans="1:11" s="3" customFormat="1" ht="66" customHeight="1">
      <c r="A286" s="20">
        <v>281</v>
      </c>
      <c r="B286" s="41" t="s">
        <v>459</v>
      </c>
      <c r="C286" s="21" t="s">
        <v>22</v>
      </c>
      <c r="D286" s="49" t="s">
        <v>18</v>
      </c>
      <c r="E286" s="49">
        <v>10</v>
      </c>
      <c r="F286" s="5"/>
      <c r="G286" s="6">
        <f t="shared" si="20"/>
        <v>0</v>
      </c>
      <c r="H286" s="7"/>
      <c r="I286" s="6">
        <f t="shared" si="18"/>
        <v>0</v>
      </c>
      <c r="J286" s="8">
        <f t="shared" si="21"/>
        <v>0</v>
      </c>
      <c r="K286" s="8">
        <f t="shared" si="19"/>
        <v>0</v>
      </c>
    </row>
    <row r="287" spans="1:11" s="3" customFormat="1" ht="66" customHeight="1">
      <c r="A287" s="20">
        <v>282</v>
      </c>
      <c r="B287" s="41" t="s">
        <v>460</v>
      </c>
      <c r="C287" s="21" t="s">
        <v>22</v>
      </c>
      <c r="D287" s="49" t="s">
        <v>18</v>
      </c>
      <c r="E287" s="49">
        <v>650</v>
      </c>
      <c r="F287" s="5"/>
      <c r="G287" s="6">
        <f t="shared" si="20"/>
        <v>0</v>
      </c>
      <c r="H287" s="7"/>
      <c r="I287" s="6">
        <f t="shared" si="18"/>
        <v>0</v>
      </c>
      <c r="J287" s="8">
        <f t="shared" si="21"/>
        <v>0</v>
      </c>
      <c r="K287" s="8">
        <f t="shared" si="19"/>
        <v>0</v>
      </c>
    </row>
    <row r="288" spans="1:11" s="3" customFormat="1" ht="66" customHeight="1">
      <c r="A288" s="20">
        <v>283</v>
      </c>
      <c r="B288" s="41" t="s">
        <v>461</v>
      </c>
      <c r="C288" s="21" t="s">
        <v>22</v>
      </c>
      <c r="D288" s="49" t="s">
        <v>18</v>
      </c>
      <c r="E288" s="49">
        <v>40</v>
      </c>
      <c r="F288" s="5"/>
      <c r="G288" s="6">
        <f t="shared" si="20"/>
        <v>0</v>
      </c>
      <c r="H288" s="7"/>
      <c r="I288" s="6">
        <f t="shared" si="18"/>
        <v>0</v>
      </c>
      <c r="J288" s="8">
        <f t="shared" si="21"/>
        <v>0</v>
      </c>
      <c r="K288" s="8">
        <f t="shared" si="19"/>
        <v>0</v>
      </c>
    </row>
    <row r="289" spans="1:11" s="3" customFormat="1" ht="66" customHeight="1">
      <c r="A289" s="20">
        <v>284</v>
      </c>
      <c r="B289" s="41" t="s">
        <v>462</v>
      </c>
      <c r="C289" s="21" t="s">
        <v>22</v>
      </c>
      <c r="D289" s="49" t="s">
        <v>18</v>
      </c>
      <c r="E289" s="49">
        <v>8</v>
      </c>
      <c r="F289" s="5"/>
      <c r="G289" s="6">
        <f t="shared" si="20"/>
        <v>0</v>
      </c>
      <c r="H289" s="7"/>
      <c r="I289" s="6">
        <f t="shared" si="18"/>
        <v>0</v>
      </c>
      <c r="J289" s="8">
        <f t="shared" si="21"/>
        <v>0</v>
      </c>
      <c r="K289" s="8">
        <f t="shared" si="19"/>
        <v>0</v>
      </c>
    </row>
    <row r="290" spans="1:11" s="3" customFormat="1" ht="66" customHeight="1">
      <c r="A290" s="20">
        <v>285</v>
      </c>
      <c r="B290" s="41" t="s">
        <v>463</v>
      </c>
      <c r="C290" s="21" t="s">
        <v>22</v>
      </c>
      <c r="D290" s="49" t="s">
        <v>18</v>
      </c>
      <c r="E290" s="49">
        <v>35</v>
      </c>
      <c r="F290" s="5"/>
      <c r="G290" s="6">
        <f t="shared" si="20"/>
        <v>0</v>
      </c>
      <c r="H290" s="7"/>
      <c r="I290" s="6">
        <f t="shared" si="18"/>
        <v>0</v>
      </c>
      <c r="J290" s="8">
        <f t="shared" si="21"/>
        <v>0</v>
      </c>
      <c r="K290" s="8">
        <f t="shared" si="19"/>
        <v>0</v>
      </c>
    </row>
    <row r="291" spans="1:11" s="3" customFormat="1" ht="66" customHeight="1">
      <c r="A291" s="20">
        <v>286</v>
      </c>
      <c r="B291" s="41" t="s">
        <v>174</v>
      </c>
      <c r="C291" s="21" t="s">
        <v>22</v>
      </c>
      <c r="D291" s="49" t="s">
        <v>18</v>
      </c>
      <c r="E291" s="49">
        <v>400</v>
      </c>
      <c r="F291" s="5"/>
      <c r="G291" s="6">
        <f t="shared" si="20"/>
        <v>0</v>
      </c>
      <c r="H291" s="7"/>
      <c r="I291" s="6">
        <f>F291*E291</f>
        <v>0</v>
      </c>
      <c r="J291" s="8">
        <f t="shared" si="21"/>
        <v>0</v>
      </c>
      <c r="K291" s="8">
        <f>I291+J291</f>
        <v>0</v>
      </c>
    </row>
    <row r="292" spans="1:11" s="3" customFormat="1" ht="66" customHeight="1">
      <c r="A292" s="20">
        <v>287</v>
      </c>
      <c r="B292" s="41" t="s">
        <v>464</v>
      </c>
      <c r="C292" s="21" t="s">
        <v>22</v>
      </c>
      <c r="D292" s="49" t="s">
        <v>18</v>
      </c>
      <c r="E292" s="49">
        <v>40</v>
      </c>
      <c r="F292" s="5"/>
      <c r="G292" s="6">
        <f t="shared" si="20"/>
        <v>0</v>
      </c>
      <c r="H292" s="7"/>
      <c r="I292" s="6">
        <f>F292*E292</f>
        <v>0</v>
      </c>
      <c r="J292" s="8">
        <f t="shared" si="21"/>
        <v>0</v>
      </c>
      <c r="K292" s="8">
        <f>I292+J292</f>
        <v>0</v>
      </c>
    </row>
    <row r="293" spans="1:11" s="3" customFormat="1" ht="66" customHeight="1">
      <c r="A293" s="20">
        <v>288</v>
      </c>
      <c r="B293" s="41" t="s">
        <v>465</v>
      </c>
      <c r="C293" s="21" t="s">
        <v>22</v>
      </c>
      <c r="D293" s="49" t="s">
        <v>18</v>
      </c>
      <c r="E293" s="49">
        <v>20</v>
      </c>
      <c r="F293" s="5"/>
      <c r="G293" s="6">
        <f t="shared" si="20"/>
        <v>0</v>
      </c>
      <c r="H293" s="7"/>
      <c r="I293" s="6">
        <f>F293*E293</f>
        <v>0</v>
      </c>
      <c r="J293" s="8">
        <f t="shared" si="21"/>
        <v>0</v>
      </c>
      <c r="K293" s="8">
        <f>I293+J293</f>
        <v>0</v>
      </c>
    </row>
    <row r="294" spans="1:11" s="3" customFormat="1" ht="66" customHeight="1">
      <c r="A294" s="20">
        <v>289</v>
      </c>
      <c r="B294" s="41" t="s">
        <v>175</v>
      </c>
      <c r="C294" s="21" t="s">
        <v>22</v>
      </c>
      <c r="D294" s="49" t="s">
        <v>18</v>
      </c>
      <c r="E294" s="49">
        <v>320</v>
      </c>
      <c r="F294" s="5"/>
      <c r="G294" s="6">
        <f t="shared" si="20"/>
        <v>0</v>
      </c>
      <c r="H294" s="7"/>
      <c r="I294" s="6">
        <f>F294*E294</f>
        <v>0</v>
      </c>
      <c r="J294" s="8">
        <f t="shared" si="21"/>
        <v>0</v>
      </c>
      <c r="K294" s="8">
        <f>I294+J294</f>
        <v>0</v>
      </c>
    </row>
    <row r="295" spans="1:11" s="3" customFormat="1" ht="66" customHeight="1">
      <c r="A295" s="20">
        <v>290</v>
      </c>
      <c r="B295" s="41" t="s">
        <v>41</v>
      </c>
      <c r="C295" s="21" t="s">
        <v>22</v>
      </c>
      <c r="D295" s="49" t="s">
        <v>18</v>
      </c>
      <c r="E295" s="49">
        <v>400</v>
      </c>
      <c r="F295" s="5"/>
      <c r="G295" s="6">
        <f t="shared" si="20"/>
        <v>0</v>
      </c>
      <c r="H295" s="7"/>
      <c r="I295" s="6">
        <f t="shared" si="18"/>
        <v>0</v>
      </c>
      <c r="J295" s="8">
        <f t="shared" si="21"/>
        <v>0</v>
      </c>
      <c r="K295" s="8">
        <f t="shared" si="19"/>
        <v>0</v>
      </c>
    </row>
    <row r="296" spans="1:11" s="3" customFormat="1" ht="66" customHeight="1">
      <c r="A296" s="20">
        <v>291</v>
      </c>
      <c r="B296" s="41" t="s">
        <v>466</v>
      </c>
      <c r="C296" s="21" t="s">
        <v>22</v>
      </c>
      <c r="D296" s="49" t="s">
        <v>18</v>
      </c>
      <c r="E296" s="49">
        <v>20</v>
      </c>
      <c r="F296" s="5"/>
      <c r="G296" s="6">
        <f t="shared" si="20"/>
        <v>0</v>
      </c>
      <c r="H296" s="7"/>
      <c r="I296" s="6">
        <f t="shared" si="18"/>
        <v>0</v>
      </c>
      <c r="J296" s="8">
        <f t="shared" si="21"/>
        <v>0</v>
      </c>
      <c r="K296" s="8">
        <f t="shared" si="19"/>
        <v>0</v>
      </c>
    </row>
    <row r="297" spans="1:11" s="3" customFormat="1" ht="66" customHeight="1">
      <c r="A297" s="20">
        <v>292</v>
      </c>
      <c r="B297" s="41" t="s">
        <v>42</v>
      </c>
      <c r="C297" s="21" t="s">
        <v>22</v>
      </c>
      <c r="D297" s="49" t="s">
        <v>18</v>
      </c>
      <c r="E297" s="49">
        <v>30</v>
      </c>
      <c r="F297" s="5"/>
      <c r="G297" s="6">
        <f t="shared" si="20"/>
        <v>0</v>
      </c>
      <c r="H297" s="7"/>
      <c r="I297" s="6">
        <f t="shared" si="18"/>
        <v>0</v>
      </c>
      <c r="J297" s="8">
        <f t="shared" si="21"/>
        <v>0</v>
      </c>
      <c r="K297" s="8">
        <f t="shared" si="19"/>
        <v>0</v>
      </c>
    </row>
    <row r="298" spans="1:11" s="3" customFormat="1" ht="66" customHeight="1">
      <c r="A298" s="20">
        <v>293</v>
      </c>
      <c r="B298" s="41" t="s">
        <v>467</v>
      </c>
      <c r="C298" s="21" t="s">
        <v>22</v>
      </c>
      <c r="D298" s="49" t="s">
        <v>18</v>
      </c>
      <c r="E298" s="49">
        <v>60</v>
      </c>
      <c r="F298" s="5"/>
      <c r="G298" s="6">
        <f t="shared" si="20"/>
        <v>0</v>
      </c>
      <c r="H298" s="7"/>
      <c r="I298" s="6">
        <f t="shared" si="18"/>
        <v>0</v>
      </c>
      <c r="J298" s="8">
        <f t="shared" si="21"/>
        <v>0</v>
      </c>
      <c r="K298" s="8">
        <f t="shared" si="19"/>
        <v>0</v>
      </c>
    </row>
    <row r="299" spans="1:11" s="3" customFormat="1" ht="66" customHeight="1">
      <c r="A299" s="20">
        <v>294</v>
      </c>
      <c r="B299" s="41" t="s">
        <v>468</v>
      </c>
      <c r="C299" s="21" t="s">
        <v>22</v>
      </c>
      <c r="D299" s="49" t="s">
        <v>18</v>
      </c>
      <c r="E299" s="49">
        <v>40</v>
      </c>
      <c r="F299" s="5"/>
      <c r="G299" s="6">
        <f t="shared" si="20"/>
        <v>0</v>
      </c>
      <c r="H299" s="7"/>
      <c r="I299" s="6">
        <f t="shared" si="18"/>
        <v>0</v>
      </c>
      <c r="J299" s="8">
        <f t="shared" si="21"/>
        <v>0</v>
      </c>
      <c r="K299" s="8">
        <f t="shared" si="19"/>
        <v>0</v>
      </c>
    </row>
    <row r="300" spans="1:11" s="3" customFormat="1" ht="66" customHeight="1">
      <c r="A300" s="20">
        <v>295</v>
      </c>
      <c r="B300" s="41" t="s">
        <v>469</v>
      </c>
      <c r="C300" s="21" t="s">
        <v>22</v>
      </c>
      <c r="D300" s="49" t="s">
        <v>18</v>
      </c>
      <c r="E300" s="49">
        <v>90</v>
      </c>
      <c r="F300" s="5"/>
      <c r="G300" s="6">
        <f t="shared" si="20"/>
        <v>0</v>
      </c>
      <c r="H300" s="7"/>
      <c r="I300" s="6">
        <f t="shared" si="18"/>
        <v>0</v>
      </c>
      <c r="J300" s="8">
        <f t="shared" si="21"/>
        <v>0</v>
      </c>
      <c r="K300" s="8">
        <f t="shared" si="19"/>
        <v>0</v>
      </c>
    </row>
    <row r="301" spans="1:11" s="3" customFormat="1" ht="66" customHeight="1">
      <c r="A301" s="20">
        <v>296</v>
      </c>
      <c r="B301" s="55" t="s">
        <v>470</v>
      </c>
      <c r="C301" s="21" t="s">
        <v>22</v>
      </c>
      <c r="D301" s="49" t="s">
        <v>18</v>
      </c>
      <c r="E301" s="49">
        <v>30</v>
      </c>
      <c r="F301" s="5"/>
      <c r="G301" s="6">
        <f t="shared" si="20"/>
        <v>0</v>
      </c>
      <c r="H301" s="7"/>
      <c r="I301" s="6">
        <f t="shared" si="18"/>
        <v>0</v>
      </c>
      <c r="J301" s="8">
        <f t="shared" si="21"/>
        <v>0</v>
      </c>
      <c r="K301" s="8">
        <f t="shared" si="19"/>
        <v>0</v>
      </c>
    </row>
    <row r="302" spans="1:11" s="3" customFormat="1" ht="66" customHeight="1">
      <c r="A302" s="20">
        <v>297</v>
      </c>
      <c r="B302" s="71" t="s">
        <v>471</v>
      </c>
      <c r="C302" s="21" t="s">
        <v>22</v>
      </c>
      <c r="D302" s="50" t="s">
        <v>18</v>
      </c>
      <c r="E302" s="50">
        <v>35</v>
      </c>
      <c r="F302" s="5"/>
      <c r="G302" s="6">
        <f t="shared" si="20"/>
        <v>0</v>
      </c>
      <c r="H302" s="7"/>
      <c r="I302" s="6">
        <f t="shared" si="18"/>
        <v>0</v>
      </c>
      <c r="J302" s="8">
        <f t="shared" si="21"/>
        <v>0</v>
      </c>
      <c r="K302" s="8">
        <f t="shared" si="19"/>
        <v>0</v>
      </c>
    </row>
    <row r="303" spans="1:11" s="3" customFormat="1" ht="66" customHeight="1">
      <c r="A303" s="20">
        <v>298</v>
      </c>
      <c r="B303" s="41" t="s">
        <v>472</v>
      </c>
      <c r="C303" s="21" t="s">
        <v>22</v>
      </c>
      <c r="D303" s="49" t="s">
        <v>18</v>
      </c>
      <c r="E303" s="49">
        <v>40</v>
      </c>
      <c r="F303" s="5"/>
      <c r="G303" s="6">
        <f t="shared" si="20"/>
        <v>0</v>
      </c>
      <c r="H303" s="7"/>
      <c r="I303" s="6">
        <f t="shared" si="18"/>
        <v>0</v>
      </c>
      <c r="J303" s="8">
        <f t="shared" si="21"/>
        <v>0</v>
      </c>
      <c r="K303" s="8">
        <f t="shared" si="19"/>
        <v>0</v>
      </c>
    </row>
    <row r="304" spans="1:11" s="3" customFormat="1" ht="66" customHeight="1">
      <c r="A304" s="20">
        <v>299</v>
      </c>
      <c r="B304" s="41" t="s">
        <v>176</v>
      </c>
      <c r="C304" s="21" t="s">
        <v>22</v>
      </c>
      <c r="D304" s="49" t="s">
        <v>18</v>
      </c>
      <c r="E304" s="49">
        <v>10</v>
      </c>
      <c r="F304" s="5"/>
      <c r="G304" s="6">
        <f t="shared" si="20"/>
        <v>0</v>
      </c>
      <c r="H304" s="7"/>
      <c r="I304" s="6">
        <f t="shared" si="18"/>
        <v>0</v>
      </c>
      <c r="J304" s="8">
        <f t="shared" si="21"/>
        <v>0</v>
      </c>
      <c r="K304" s="8">
        <f t="shared" si="19"/>
        <v>0</v>
      </c>
    </row>
    <row r="305" spans="1:11" s="3" customFormat="1" ht="66" customHeight="1">
      <c r="A305" s="20">
        <v>300</v>
      </c>
      <c r="B305" s="41" t="s">
        <v>177</v>
      </c>
      <c r="C305" s="21" t="s">
        <v>22</v>
      </c>
      <c r="D305" s="49" t="s">
        <v>18</v>
      </c>
      <c r="E305" s="49">
        <v>10</v>
      </c>
      <c r="F305" s="5"/>
      <c r="G305" s="6">
        <f t="shared" si="20"/>
        <v>0</v>
      </c>
      <c r="H305" s="7"/>
      <c r="I305" s="6">
        <f t="shared" si="18"/>
        <v>0</v>
      </c>
      <c r="J305" s="8">
        <f t="shared" si="21"/>
        <v>0</v>
      </c>
      <c r="K305" s="8">
        <f t="shared" si="19"/>
        <v>0</v>
      </c>
    </row>
    <row r="306" spans="1:11" s="3" customFormat="1" ht="66" customHeight="1">
      <c r="A306" s="20">
        <v>301</v>
      </c>
      <c r="B306" s="41" t="s">
        <v>178</v>
      </c>
      <c r="C306" s="21" t="s">
        <v>22</v>
      </c>
      <c r="D306" s="49" t="s">
        <v>18</v>
      </c>
      <c r="E306" s="49">
        <v>10</v>
      </c>
      <c r="F306" s="5"/>
      <c r="G306" s="6">
        <f t="shared" si="20"/>
        <v>0</v>
      </c>
      <c r="H306" s="7"/>
      <c r="I306" s="6">
        <f t="shared" si="18"/>
        <v>0</v>
      </c>
      <c r="J306" s="8">
        <f t="shared" si="21"/>
        <v>0</v>
      </c>
      <c r="K306" s="8">
        <f t="shared" si="19"/>
        <v>0</v>
      </c>
    </row>
    <row r="307" spans="1:11" s="3" customFormat="1" ht="115.5" customHeight="1">
      <c r="A307" s="20">
        <v>302</v>
      </c>
      <c r="B307" s="41" t="s">
        <v>179</v>
      </c>
      <c r="C307" s="21" t="s">
        <v>22</v>
      </c>
      <c r="D307" s="49" t="s">
        <v>18</v>
      </c>
      <c r="E307" s="49">
        <v>35</v>
      </c>
      <c r="F307" s="5"/>
      <c r="G307" s="6">
        <f t="shared" si="20"/>
        <v>0</v>
      </c>
      <c r="H307" s="7"/>
      <c r="I307" s="6">
        <f t="shared" si="18"/>
        <v>0</v>
      </c>
      <c r="J307" s="8">
        <f t="shared" si="21"/>
        <v>0</v>
      </c>
      <c r="K307" s="8">
        <f t="shared" si="19"/>
        <v>0</v>
      </c>
    </row>
    <row r="308" spans="1:11" s="3" customFormat="1" ht="66" customHeight="1">
      <c r="A308" s="20">
        <v>303</v>
      </c>
      <c r="B308" s="41" t="s">
        <v>180</v>
      </c>
      <c r="C308" s="21" t="s">
        <v>22</v>
      </c>
      <c r="D308" s="49" t="s">
        <v>18</v>
      </c>
      <c r="E308" s="49">
        <v>400</v>
      </c>
      <c r="F308" s="5"/>
      <c r="G308" s="6">
        <f t="shared" si="20"/>
        <v>0</v>
      </c>
      <c r="H308" s="7"/>
      <c r="I308" s="6">
        <f t="shared" si="18"/>
        <v>0</v>
      </c>
      <c r="J308" s="8">
        <f t="shared" si="21"/>
        <v>0</v>
      </c>
      <c r="K308" s="8">
        <f t="shared" si="19"/>
        <v>0</v>
      </c>
    </row>
    <row r="309" spans="1:11" s="3" customFormat="1" ht="66" customHeight="1">
      <c r="A309" s="20">
        <v>304</v>
      </c>
      <c r="B309" s="41" t="s">
        <v>473</v>
      </c>
      <c r="C309" s="21" t="s">
        <v>22</v>
      </c>
      <c r="D309" s="49" t="s">
        <v>18</v>
      </c>
      <c r="E309" s="49">
        <v>25</v>
      </c>
      <c r="F309" s="5"/>
      <c r="G309" s="6">
        <f t="shared" si="20"/>
        <v>0</v>
      </c>
      <c r="H309" s="7"/>
      <c r="I309" s="6">
        <f t="shared" si="18"/>
        <v>0</v>
      </c>
      <c r="J309" s="8">
        <f t="shared" si="21"/>
        <v>0</v>
      </c>
      <c r="K309" s="8">
        <f t="shared" si="19"/>
        <v>0</v>
      </c>
    </row>
    <row r="310" spans="1:11" s="3" customFormat="1" ht="66" customHeight="1">
      <c r="A310" s="20">
        <v>305</v>
      </c>
      <c r="B310" s="41" t="s">
        <v>181</v>
      </c>
      <c r="C310" s="21" t="s">
        <v>22</v>
      </c>
      <c r="D310" s="49" t="s">
        <v>18</v>
      </c>
      <c r="E310" s="49">
        <v>8</v>
      </c>
      <c r="F310" s="5"/>
      <c r="G310" s="6">
        <f t="shared" si="20"/>
        <v>0</v>
      </c>
      <c r="H310" s="7"/>
      <c r="I310" s="6">
        <f t="shared" si="18"/>
        <v>0</v>
      </c>
      <c r="J310" s="8">
        <f t="shared" si="21"/>
        <v>0</v>
      </c>
      <c r="K310" s="8">
        <f t="shared" si="19"/>
        <v>0</v>
      </c>
    </row>
    <row r="311" spans="1:11" s="3" customFormat="1" ht="66" customHeight="1">
      <c r="A311" s="20">
        <v>306</v>
      </c>
      <c r="B311" s="41" t="s">
        <v>474</v>
      </c>
      <c r="C311" s="21" t="s">
        <v>22</v>
      </c>
      <c r="D311" s="49" t="s">
        <v>18</v>
      </c>
      <c r="E311" s="49">
        <v>25</v>
      </c>
      <c r="F311" s="5"/>
      <c r="G311" s="6">
        <f t="shared" si="20"/>
        <v>0</v>
      </c>
      <c r="H311" s="7"/>
      <c r="I311" s="6">
        <f t="shared" si="18"/>
        <v>0</v>
      </c>
      <c r="J311" s="8">
        <f t="shared" si="21"/>
        <v>0</v>
      </c>
      <c r="K311" s="8">
        <f t="shared" si="19"/>
        <v>0</v>
      </c>
    </row>
    <row r="312" spans="1:11" s="3" customFormat="1" ht="66" customHeight="1">
      <c r="A312" s="20">
        <v>307</v>
      </c>
      <c r="B312" s="41" t="s">
        <v>475</v>
      </c>
      <c r="C312" s="21" t="s">
        <v>22</v>
      </c>
      <c r="D312" s="49" t="s">
        <v>18</v>
      </c>
      <c r="E312" s="49">
        <v>10</v>
      </c>
      <c r="F312" s="5"/>
      <c r="G312" s="6">
        <f t="shared" si="20"/>
        <v>0</v>
      </c>
      <c r="H312" s="7"/>
      <c r="I312" s="6">
        <f t="shared" si="18"/>
        <v>0</v>
      </c>
      <c r="J312" s="8">
        <f t="shared" si="21"/>
        <v>0</v>
      </c>
      <c r="K312" s="8">
        <f t="shared" si="19"/>
        <v>0</v>
      </c>
    </row>
    <row r="313" spans="1:11" s="3" customFormat="1" ht="66" customHeight="1">
      <c r="A313" s="20">
        <v>308</v>
      </c>
      <c r="B313" s="41" t="s">
        <v>476</v>
      </c>
      <c r="C313" s="21" t="s">
        <v>22</v>
      </c>
      <c r="D313" s="49" t="s">
        <v>18</v>
      </c>
      <c r="E313" s="49">
        <v>20</v>
      </c>
      <c r="F313" s="5"/>
      <c r="G313" s="6">
        <f t="shared" si="20"/>
        <v>0</v>
      </c>
      <c r="H313" s="7"/>
      <c r="I313" s="6">
        <f t="shared" si="18"/>
        <v>0</v>
      </c>
      <c r="J313" s="8">
        <f t="shared" si="21"/>
        <v>0</v>
      </c>
      <c r="K313" s="8">
        <f t="shared" si="19"/>
        <v>0</v>
      </c>
    </row>
    <row r="314" spans="1:11" s="3" customFormat="1" ht="66" customHeight="1">
      <c r="A314" s="20">
        <v>309</v>
      </c>
      <c r="B314" s="41" t="s">
        <v>477</v>
      </c>
      <c r="C314" s="21" t="s">
        <v>22</v>
      </c>
      <c r="D314" s="49" t="s">
        <v>18</v>
      </c>
      <c r="E314" s="49">
        <v>4</v>
      </c>
      <c r="F314" s="5"/>
      <c r="G314" s="6">
        <f t="shared" si="20"/>
        <v>0</v>
      </c>
      <c r="H314" s="7"/>
      <c r="I314" s="6">
        <f t="shared" si="18"/>
        <v>0</v>
      </c>
      <c r="J314" s="8">
        <f t="shared" si="21"/>
        <v>0</v>
      </c>
      <c r="K314" s="8">
        <f t="shared" si="19"/>
        <v>0</v>
      </c>
    </row>
    <row r="315" spans="1:11" s="3" customFormat="1" ht="66" customHeight="1">
      <c r="A315" s="20">
        <v>310</v>
      </c>
      <c r="B315" s="41" t="s">
        <v>478</v>
      </c>
      <c r="C315" s="21" t="s">
        <v>22</v>
      </c>
      <c r="D315" s="49" t="s">
        <v>18</v>
      </c>
      <c r="E315" s="49">
        <v>8</v>
      </c>
      <c r="F315" s="5"/>
      <c r="G315" s="6">
        <f t="shared" si="20"/>
        <v>0</v>
      </c>
      <c r="H315" s="7"/>
      <c r="I315" s="6">
        <f aca="true" t="shared" si="22" ref="I315:I370">F315*E315</f>
        <v>0</v>
      </c>
      <c r="J315" s="8">
        <f t="shared" si="21"/>
        <v>0</v>
      </c>
      <c r="K315" s="8">
        <f aca="true" t="shared" si="23" ref="K315:K370">I315+J315</f>
        <v>0</v>
      </c>
    </row>
    <row r="316" spans="1:11" s="3" customFormat="1" ht="66" customHeight="1">
      <c r="A316" s="20">
        <v>311</v>
      </c>
      <c r="B316" s="41" t="s">
        <v>479</v>
      </c>
      <c r="C316" s="21" t="s">
        <v>22</v>
      </c>
      <c r="D316" s="49" t="s">
        <v>18</v>
      </c>
      <c r="E316" s="49">
        <v>10</v>
      </c>
      <c r="F316" s="5"/>
      <c r="G316" s="6">
        <f t="shared" si="20"/>
        <v>0</v>
      </c>
      <c r="H316" s="7"/>
      <c r="I316" s="6">
        <f t="shared" si="22"/>
        <v>0</v>
      </c>
      <c r="J316" s="8">
        <f t="shared" si="21"/>
        <v>0</v>
      </c>
      <c r="K316" s="8">
        <f t="shared" si="23"/>
        <v>0</v>
      </c>
    </row>
    <row r="317" spans="1:11" s="3" customFormat="1" ht="66" customHeight="1">
      <c r="A317" s="20">
        <v>312</v>
      </c>
      <c r="B317" s="41" t="s">
        <v>480</v>
      </c>
      <c r="C317" s="21" t="s">
        <v>22</v>
      </c>
      <c r="D317" s="49" t="s">
        <v>18</v>
      </c>
      <c r="E317" s="49">
        <v>7</v>
      </c>
      <c r="F317" s="5"/>
      <c r="G317" s="6">
        <f t="shared" si="20"/>
        <v>0</v>
      </c>
      <c r="H317" s="7"/>
      <c r="I317" s="6">
        <f t="shared" si="22"/>
        <v>0</v>
      </c>
      <c r="J317" s="8">
        <f t="shared" si="21"/>
        <v>0</v>
      </c>
      <c r="K317" s="8">
        <f t="shared" si="23"/>
        <v>0</v>
      </c>
    </row>
    <row r="318" spans="1:11" s="3" customFormat="1" ht="66" customHeight="1">
      <c r="A318" s="20">
        <v>313</v>
      </c>
      <c r="B318" s="41" t="s">
        <v>481</v>
      </c>
      <c r="C318" s="21" t="s">
        <v>22</v>
      </c>
      <c r="D318" s="49" t="s">
        <v>18</v>
      </c>
      <c r="E318" s="49">
        <v>7</v>
      </c>
      <c r="F318" s="5"/>
      <c r="G318" s="6">
        <f t="shared" si="20"/>
        <v>0</v>
      </c>
      <c r="H318" s="7"/>
      <c r="I318" s="6">
        <f t="shared" si="22"/>
        <v>0</v>
      </c>
      <c r="J318" s="8">
        <f t="shared" si="21"/>
        <v>0</v>
      </c>
      <c r="K318" s="8">
        <f t="shared" si="23"/>
        <v>0</v>
      </c>
    </row>
    <row r="319" spans="1:11" s="3" customFormat="1" ht="66" customHeight="1">
      <c r="A319" s="20">
        <v>314</v>
      </c>
      <c r="B319" s="41" t="s">
        <v>482</v>
      </c>
      <c r="C319" s="21" t="s">
        <v>22</v>
      </c>
      <c r="D319" s="49" t="s">
        <v>18</v>
      </c>
      <c r="E319" s="49">
        <v>10</v>
      </c>
      <c r="F319" s="5"/>
      <c r="G319" s="6">
        <f t="shared" si="20"/>
        <v>0</v>
      </c>
      <c r="H319" s="7"/>
      <c r="I319" s="6">
        <f t="shared" si="22"/>
        <v>0</v>
      </c>
      <c r="J319" s="8">
        <f t="shared" si="21"/>
        <v>0</v>
      </c>
      <c r="K319" s="8">
        <f t="shared" si="23"/>
        <v>0</v>
      </c>
    </row>
    <row r="320" spans="1:11" s="3" customFormat="1" ht="66" customHeight="1">
      <c r="A320" s="20">
        <v>315</v>
      </c>
      <c r="B320" s="41" t="s">
        <v>483</v>
      </c>
      <c r="C320" s="21" t="s">
        <v>22</v>
      </c>
      <c r="D320" s="49" t="s">
        <v>18</v>
      </c>
      <c r="E320" s="49">
        <v>10</v>
      </c>
      <c r="F320" s="5"/>
      <c r="G320" s="6">
        <f t="shared" si="20"/>
        <v>0</v>
      </c>
      <c r="H320" s="7"/>
      <c r="I320" s="6">
        <f t="shared" si="22"/>
        <v>0</v>
      </c>
      <c r="J320" s="8">
        <f t="shared" si="21"/>
        <v>0</v>
      </c>
      <c r="K320" s="8">
        <f t="shared" si="23"/>
        <v>0</v>
      </c>
    </row>
    <row r="321" spans="1:11" s="3" customFormat="1" ht="66" customHeight="1">
      <c r="A321" s="20">
        <v>316</v>
      </c>
      <c r="B321" s="41" t="s">
        <v>182</v>
      </c>
      <c r="C321" s="21" t="s">
        <v>22</v>
      </c>
      <c r="D321" s="49" t="s">
        <v>18</v>
      </c>
      <c r="E321" s="49">
        <v>15</v>
      </c>
      <c r="F321" s="5"/>
      <c r="G321" s="6">
        <f t="shared" si="20"/>
        <v>0</v>
      </c>
      <c r="H321" s="7"/>
      <c r="I321" s="6">
        <f t="shared" si="22"/>
        <v>0</v>
      </c>
      <c r="J321" s="8">
        <f t="shared" si="21"/>
        <v>0</v>
      </c>
      <c r="K321" s="8">
        <f t="shared" si="23"/>
        <v>0</v>
      </c>
    </row>
    <row r="322" spans="1:11" s="3" customFormat="1" ht="66" customHeight="1">
      <c r="A322" s="20">
        <v>317</v>
      </c>
      <c r="B322" s="41" t="s">
        <v>183</v>
      </c>
      <c r="C322" s="21" t="s">
        <v>22</v>
      </c>
      <c r="D322" s="49" t="s">
        <v>18</v>
      </c>
      <c r="E322" s="49">
        <v>7</v>
      </c>
      <c r="F322" s="5"/>
      <c r="G322" s="6">
        <f t="shared" si="20"/>
        <v>0</v>
      </c>
      <c r="H322" s="7"/>
      <c r="I322" s="6">
        <f t="shared" si="22"/>
        <v>0</v>
      </c>
      <c r="J322" s="8">
        <f t="shared" si="21"/>
        <v>0</v>
      </c>
      <c r="K322" s="8">
        <f t="shared" si="23"/>
        <v>0</v>
      </c>
    </row>
    <row r="323" spans="1:11" s="3" customFormat="1" ht="66" customHeight="1">
      <c r="A323" s="20">
        <v>318</v>
      </c>
      <c r="B323" s="41" t="s">
        <v>184</v>
      </c>
      <c r="C323" s="21" t="s">
        <v>22</v>
      </c>
      <c r="D323" s="51" t="s">
        <v>18</v>
      </c>
      <c r="E323" s="51">
        <v>20</v>
      </c>
      <c r="F323" s="5"/>
      <c r="G323" s="6">
        <f t="shared" si="20"/>
        <v>0</v>
      </c>
      <c r="H323" s="7"/>
      <c r="I323" s="6">
        <f t="shared" si="22"/>
        <v>0</v>
      </c>
      <c r="J323" s="8">
        <f t="shared" si="21"/>
        <v>0</v>
      </c>
      <c r="K323" s="8">
        <f t="shared" si="23"/>
        <v>0</v>
      </c>
    </row>
    <row r="324" spans="1:11" s="3" customFormat="1" ht="66" customHeight="1">
      <c r="A324" s="20">
        <v>319</v>
      </c>
      <c r="B324" s="41" t="s">
        <v>484</v>
      </c>
      <c r="C324" s="21" t="s">
        <v>22</v>
      </c>
      <c r="D324" s="49" t="s">
        <v>18</v>
      </c>
      <c r="E324" s="49">
        <v>40</v>
      </c>
      <c r="F324" s="5"/>
      <c r="G324" s="6">
        <f t="shared" si="20"/>
        <v>0</v>
      </c>
      <c r="H324" s="7"/>
      <c r="I324" s="6">
        <f t="shared" si="22"/>
        <v>0</v>
      </c>
      <c r="J324" s="8">
        <f t="shared" si="21"/>
        <v>0</v>
      </c>
      <c r="K324" s="8">
        <f t="shared" si="23"/>
        <v>0</v>
      </c>
    </row>
    <row r="325" spans="1:11" s="3" customFormat="1" ht="66" customHeight="1">
      <c r="A325" s="20">
        <v>320</v>
      </c>
      <c r="B325" s="41" t="s">
        <v>485</v>
      </c>
      <c r="C325" s="21" t="s">
        <v>22</v>
      </c>
      <c r="D325" s="49" t="s">
        <v>18</v>
      </c>
      <c r="E325" s="49">
        <v>150</v>
      </c>
      <c r="F325" s="5"/>
      <c r="G325" s="6">
        <f t="shared" si="20"/>
        <v>0</v>
      </c>
      <c r="H325" s="7"/>
      <c r="I325" s="6">
        <f t="shared" si="22"/>
        <v>0</v>
      </c>
      <c r="J325" s="8">
        <f t="shared" si="21"/>
        <v>0</v>
      </c>
      <c r="K325" s="8">
        <f t="shared" si="23"/>
        <v>0</v>
      </c>
    </row>
    <row r="326" spans="1:11" s="3" customFormat="1" ht="66" customHeight="1">
      <c r="A326" s="20">
        <v>321</v>
      </c>
      <c r="B326" s="41" t="s">
        <v>185</v>
      </c>
      <c r="C326" s="21" t="s">
        <v>22</v>
      </c>
      <c r="D326" s="49" t="s">
        <v>18</v>
      </c>
      <c r="E326" s="49">
        <v>130</v>
      </c>
      <c r="F326" s="5"/>
      <c r="G326" s="6">
        <f t="shared" si="20"/>
        <v>0</v>
      </c>
      <c r="H326" s="7"/>
      <c r="I326" s="6">
        <f t="shared" si="22"/>
        <v>0</v>
      </c>
      <c r="J326" s="8">
        <f t="shared" si="21"/>
        <v>0</v>
      </c>
      <c r="K326" s="8">
        <f t="shared" si="23"/>
        <v>0</v>
      </c>
    </row>
    <row r="327" spans="1:11" s="3" customFormat="1" ht="66" customHeight="1">
      <c r="A327" s="20">
        <v>322</v>
      </c>
      <c r="B327" s="41" t="s">
        <v>248</v>
      </c>
      <c r="C327" s="21" t="s">
        <v>22</v>
      </c>
      <c r="D327" s="49" t="s">
        <v>18</v>
      </c>
      <c r="E327" s="49">
        <v>10</v>
      </c>
      <c r="F327" s="5"/>
      <c r="G327" s="6">
        <f aca="true" t="shared" si="24" ref="G327:G390">F327*H327+F327</f>
        <v>0</v>
      </c>
      <c r="H327" s="7"/>
      <c r="I327" s="6">
        <f t="shared" si="22"/>
        <v>0</v>
      </c>
      <c r="J327" s="8">
        <f aca="true" t="shared" si="25" ref="J327:J390">I327*H327</f>
        <v>0</v>
      </c>
      <c r="K327" s="8">
        <f t="shared" si="23"/>
        <v>0</v>
      </c>
    </row>
    <row r="328" spans="1:11" s="3" customFormat="1" ht="66" customHeight="1">
      <c r="A328" s="20">
        <v>323</v>
      </c>
      <c r="B328" s="41" t="s">
        <v>486</v>
      </c>
      <c r="C328" s="21" t="s">
        <v>22</v>
      </c>
      <c r="D328" s="49" t="s">
        <v>18</v>
      </c>
      <c r="E328" s="49">
        <v>20</v>
      </c>
      <c r="F328" s="5"/>
      <c r="G328" s="6">
        <f t="shared" si="24"/>
        <v>0</v>
      </c>
      <c r="H328" s="7"/>
      <c r="I328" s="6">
        <f t="shared" si="22"/>
        <v>0</v>
      </c>
      <c r="J328" s="8">
        <f t="shared" si="25"/>
        <v>0</v>
      </c>
      <c r="K328" s="8">
        <f t="shared" si="23"/>
        <v>0</v>
      </c>
    </row>
    <row r="329" spans="1:11" s="3" customFormat="1" ht="66" customHeight="1">
      <c r="A329" s="20">
        <v>324</v>
      </c>
      <c r="B329" s="41" t="s">
        <v>487</v>
      </c>
      <c r="C329" s="21" t="s">
        <v>22</v>
      </c>
      <c r="D329" s="49" t="s">
        <v>18</v>
      </c>
      <c r="E329" s="49">
        <v>10</v>
      </c>
      <c r="F329" s="5"/>
      <c r="G329" s="6">
        <f t="shared" si="24"/>
        <v>0</v>
      </c>
      <c r="H329" s="7"/>
      <c r="I329" s="6">
        <f t="shared" si="22"/>
        <v>0</v>
      </c>
      <c r="J329" s="8">
        <f t="shared" si="25"/>
        <v>0</v>
      </c>
      <c r="K329" s="8">
        <f t="shared" si="23"/>
        <v>0</v>
      </c>
    </row>
    <row r="330" spans="1:11" s="3" customFormat="1" ht="66" customHeight="1">
      <c r="A330" s="20">
        <v>325</v>
      </c>
      <c r="B330" s="41" t="s">
        <v>488</v>
      </c>
      <c r="C330" s="21" t="s">
        <v>22</v>
      </c>
      <c r="D330" s="49" t="s">
        <v>18</v>
      </c>
      <c r="E330" s="49">
        <v>20</v>
      </c>
      <c r="F330" s="5"/>
      <c r="G330" s="6">
        <f t="shared" si="24"/>
        <v>0</v>
      </c>
      <c r="H330" s="7"/>
      <c r="I330" s="6">
        <f t="shared" si="22"/>
        <v>0</v>
      </c>
      <c r="J330" s="8">
        <f t="shared" si="25"/>
        <v>0</v>
      </c>
      <c r="K330" s="8">
        <f t="shared" si="23"/>
        <v>0</v>
      </c>
    </row>
    <row r="331" spans="1:11" s="3" customFormat="1" ht="66" customHeight="1">
      <c r="A331" s="20">
        <v>326</v>
      </c>
      <c r="B331" s="41" t="s">
        <v>489</v>
      </c>
      <c r="C331" s="21" t="s">
        <v>22</v>
      </c>
      <c r="D331" s="49" t="s">
        <v>18</v>
      </c>
      <c r="E331" s="49">
        <v>10</v>
      </c>
      <c r="F331" s="5"/>
      <c r="G331" s="6">
        <f t="shared" si="24"/>
        <v>0</v>
      </c>
      <c r="H331" s="7"/>
      <c r="I331" s="6">
        <f t="shared" si="22"/>
        <v>0</v>
      </c>
      <c r="J331" s="8">
        <f t="shared" si="25"/>
        <v>0</v>
      </c>
      <c r="K331" s="8">
        <f t="shared" si="23"/>
        <v>0</v>
      </c>
    </row>
    <row r="332" spans="1:11" s="3" customFormat="1" ht="66" customHeight="1">
      <c r="A332" s="20">
        <v>327</v>
      </c>
      <c r="B332" s="41" t="s">
        <v>490</v>
      </c>
      <c r="C332" s="21" t="s">
        <v>22</v>
      </c>
      <c r="D332" s="49" t="s">
        <v>18</v>
      </c>
      <c r="E332" s="49">
        <v>10</v>
      </c>
      <c r="F332" s="5"/>
      <c r="G332" s="6">
        <f t="shared" si="24"/>
        <v>0</v>
      </c>
      <c r="H332" s="7"/>
      <c r="I332" s="6">
        <f t="shared" si="22"/>
        <v>0</v>
      </c>
      <c r="J332" s="8">
        <f t="shared" si="25"/>
        <v>0</v>
      </c>
      <c r="K332" s="8">
        <f t="shared" si="23"/>
        <v>0</v>
      </c>
    </row>
    <row r="333" spans="1:11" s="3" customFormat="1" ht="66" customHeight="1">
      <c r="A333" s="20">
        <v>328</v>
      </c>
      <c r="B333" s="55" t="s">
        <v>491</v>
      </c>
      <c r="C333" s="21" t="s">
        <v>22</v>
      </c>
      <c r="D333" s="49" t="s">
        <v>18</v>
      </c>
      <c r="E333" s="49">
        <v>10</v>
      </c>
      <c r="F333" s="5"/>
      <c r="G333" s="6">
        <f t="shared" si="24"/>
        <v>0</v>
      </c>
      <c r="H333" s="7"/>
      <c r="I333" s="6">
        <f t="shared" si="22"/>
        <v>0</v>
      </c>
      <c r="J333" s="8">
        <f t="shared" si="25"/>
        <v>0</v>
      </c>
      <c r="K333" s="8">
        <f t="shared" si="23"/>
        <v>0</v>
      </c>
    </row>
    <row r="334" spans="1:11" s="3" customFormat="1" ht="66" customHeight="1">
      <c r="A334" s="20">
        <v>329</v>
      </c>
      <c r="B334" s="41" t="s">
        <v>492</v>
      </c>
      <c r="C334" s="21" t="s">
        <v>22</v>
      </c>
      <c r="D334" s="49" t="s">
        <v>18</v>
      </c>
      <c r="E334" s="49">
        <v>10</v>
      </c>
      <c r="F334" s="5"/>
      <c r="G334" s="6">
        <f t="shared" si="24"/>
        <v>0</v>
      </c>
      <c r="H334" s="7"/>
      <c r="I334" s="6">
        <f>F334*E334</f>
        <v>0</v>
      </c>
      <c r="J334" s="8">
        <f t="shared" si="25"/>
        <v>0</v>
      </c>
      <c r="K334" s="8">
        <f>I334+J334</f>
        <v>0</v>
      </c>
    </row>
    <row r="335" spans="1:11" s="3" customFormat="1" ht="66" customHeight="1">
      <c r="A335" s="20">
        <v>330</v>
      </c>
      <c r="B335" s="41" t="s">
        <v>493</v>
      </c>
      <c r="C335" s="21" t="s">
        <v>22</v>
      </c>
      <c r="D335" s="49" t="s">
        <v>18</v>
      </c>
      <c r="E335" s="49">
        <v>1</v>
      </c>
      <c r="F335" s="5"/>
      <c r="G335" s="6">
        <f t="shared" si="24"/>
        <v>0</v>
      </c>
      <c r="H335" s="7"/>
      <c r="I335" s="6">
        <f>F335*E335</f>
        <v>0</v>
      </c>
      <c r="J335" s="8">
        <f t="shared" si="25"/>
        <v>0</v>
      </c>
      <c r="K335" s="8">
        <f>I335+J335</f>
        <v>0</v>
      </c>
    </row>
    <row r="336" spans="1:11" s="3" customFormat="1" ht="66" customHeight="1">
      <c r="A336" s="20">
        <v>331</v>
      </c>
      <c r="B336" s="41" t="s">
        <v>186</v>
      </c>
      <c r="C336" s="21" t="s">
        <v>22</v>
      </c>
      <c r="D336" s="49" t="s">
        <v>18</v>
      </c>
      <c r="E336" s="49">
        <v>1</v>
      </c>
      <c r="F336" s="5"/>
      <c r="G336" s="6">
        <f t="shared" si="24"/>
        <v>0</v>
      </c>
      <c r="H336" s="7"/>
      <c r="I336" s="6">
        <f>F336*E336</f>
        <v>0</v>
      </c>
      <c r="J336" s="8">
        <f t="shared" si="25"/>
        <v>0</v>
      </c>
      <c r="K336" s="8">
        <f>I336+J336</f>
        <v>0</v>
      </c>
    </row>
    <row r="337" spans="1:11" s="3" customFormat="1" ht="66" customHeight="1">
      <c r="A337" s="20">
        <v>332</v>
      </c>
      <c r="B337" s="41" t="s">
        <v>494</v>
      </c>
      <c r="C337" s="21" t="s">
        <v>22</v>
      </c>
      <c r="D337" s="49" t="s">
        <v>18</v>
      </c>
      <c r="E337" s="49">
        <v>10</v>
      </c>
      <c r="F337" s="5"/>
      <c r="G337" s="6">
        <f t="shared" si="24"/>
        <v>0</v>
      </c>
      <c r="H337" s="7"/>
      <c r="I337" s="6">
        <f t="shared" si="22"/>
        <v>0</v>
      </c>
      <c r="J337" s="8">
        <f t="shared" si="25"/>
        <v>0</v>
      </c>
      <c r="K337" s="8">
        <f t="shared" si="23"/>
        <v>0</v>
      </c>
    </row>
    <row r="338" spans="1:11" s="3" customFormat="1" ht="66" customHeight="1">
      <c r="A338" s="20">
        <v>333</v>
      </c>
      <c r="B338" s="41" t="s">
        <v>495</v>
      </c>
      <c r="C338" s="21" t="s">
        <v>22</v>
      </c>
      <c r="D338" s="49" t="s">
        <v>18</v>
      </c>
      <c r="E338" s="49">
        <v>10</v>
      </c>
      <c r="F338" s="5"/>
      <c r="G338" s="6">
        <f t="shared" si="24"/>
        <v>0</v>
      </c>
      <c r="H338" s="7"/>
      <c r="I338" s="6">
        <f t="shared" si="22"/>
        <v>0</v>
      </c>
      <c r="J338" s="8">
        <f t="shared" si="25"/>
        <v>0</v>
      </c>
      <c r="K338" s="8">
        <f t="shared" si="23"/>
        <v>0</v>
      </c>
    </row>
    <row r="339" spans="1:11" s="3" customFormat="1" ht="66" customHeight="1">
      <c r="A339" s="20">
        <v>334</v>
      </c>
      <c r="B339" s="41" t="s">
        <v>496</v>
      </c>
      <c r="C339" s="21" t="s">
        <v>22</v>
      </c>
      <c r="D339" s="49" t="s">
        <v>18</v>
      </c>
      <c r="E339" s="49">
        <v>35</v>
      </c>
      <c r="F339" s="5"/>
      <c r="G339" s="6">
        <f t="shared" si="24"/>
        <v>0</v>
      </c>
      <c r="H339" s="7"/>
      <c r="I339" s="6">
        <f t="shared" si="22"/>
        <v>0</v>
      </c>
      <c r="J339" s="8">
        <f t="shared" si="25"/>
        <v>0</v>
      </c>
      <c r="K339" s="8">
        <f t="shared" si="23"/>
        <v>0</v>
      </c>
    </row>
    <row r="340" spans="1:11" s="3" customFormat="1" ht="66" customHeight="1">
      <c r="A340" s="20">
        <v>335</v>
      </c>
      <c r="B340" s="41" t="s">
        <v>497</v>
      </c>
      <c r="C340" s="21" t="s">
        <v>22</v>
      </c>
      <c r="D340" s="49" t="s">
        <v>19</v>
      </c>
      <c r="E340" s="49">
        <v>20</v>
      </c>
      <c r="F340" s="5"/>
      <c r="G340" s="6">
        <f t="shared" si="24"/>
        <v>0</v>
      </c>
      <c r="H340" s="7"/>
      <c r="I340" s="6">
        <f t="shared" si="22"/>
        <v>0</v>
      </c>
      <c r="J340" s="8">
        <f t="shared" si="25"/>
        <v>0</v>
      </c>
      <c r="K340" s="8">
        <f t="shared" si="23"/>
        <v>0</v>
      </c>
    </row>
    <row r="341" spans="1:11" s="3" customFormat="1" ht="66" customHeight="1">
      <c r="A341" s="20">
        <v>336</v>
      </c>
      <c r="B341" s="41" t="s">
        <v>498</v>
      </c>
      <c r="C341" s="21" t="s">
        <v>22</v>
      </c>
      <c r="D341" s="49" t="s">
        <v>18</v>
      </c>
      <c r="E341" s="49">
        <v>6</v>
      </c>
      <c r="F341" s="5"/>
      <c r="G341" s="6">
        <f t="shared" si="24"/>
        <v>0</v>
      </c>
      <c r="H341" s="7"/>
      <c r="I341" s="6">
        <f t="shared" si="22"/>
        <v>0</v>
      </c>
      <c r="J341" s="8">
        <f t="shared" si="25"/>
        <v>0</v>
      </c>
      <c r="K341" s="8">
        <f t="shared" si="23"/>
        <v>0</v>
      </c>
    </row>
    <row r="342" spans="1:11" s="3" customFormat="1" ht="66" customHeight="1">
      <c r="A342" s="20">
        <v>337</v>
      </c>
      <c r="B342" s="41" t="s">
        <v>187</v>
      </c>
      <c r="C342" s="21" t="s">
        <v>22</v>
      </c>
      <c r="D342" s="49" t="s">
        <v>19</v>
      </c>
      <c r="E342" s="49">
        <v>25</v>
      </c>
      <c r="F342" s="5"/>
      <c r="G342" s="6">
        <f t="shared" si="24"/>
        <v>0</v>
      </c>
      <c r="H342" s="7"/>
      <c r="I342" s="6">
        <f t="shared" si="22"/>
        <v>0</v>
      </c>
      <c r="J342" s="8">
        <f t="shared" si="25"/>
        <v>0</v>
      </c>
      <c r="K342" s="8">
        <f t="shared" si="23"/>
        <v>0</v>
      </c>
    </row>
    <row r="343" spans="1:11" s="3" customFormat="1" ht="66" customHeight="1">
      <c r="A343" s="20">
        <v>338</v>
      </c>
      <c r="B343" s="41" t="s">
        <v>499</v>
      </c>
      <c r="C343" s="21" t="s">
        <v>22</v>
      </c>
      <c r="D343" s="49" t="s">
        <v>19</v>
      </c>
      <c r="E343" s="49">
        <v>30</v>
      </c>
      <c r="F343" s="5"/>
      <c r="G343" s="6">
        <f t="shared" si="24"/>
        <v>0</v>
      </c>
      <c r="H343" s="7"/>
      <c r="I343" s="6">
        <f t="shared" si="22"/>
        <v>0</v>
      </c>
      <c r="J343" s="8">
        <f t="shared" si="25"/>
        <v>0</v>
      </c>
      <c r="K343" s="8">
        <f t="shared" si="23"/>
        <v>0</v>
      </c>
    </row>
    <row r="344" spans="1:11" s="3" customFormat="1" ht="66" customHeight="1">
      <c r="A344" s="100">
        <v>339</v>
      </c>
      <c r="B344" s="101" t="s">
        <v>500</v>
      </c>
      <c r="C344" s="104" t="s">
        <v>22</v>
      </c>
      <c r="D344" s="108"/>
      <c r="E344" s="106"/>
      <c r="F344" s="106"/>
      <c r="G344" s="106"/>
      <c r="H344" s="106"/>
      <c r="I344" s="106"/>
      <c r="J344" s="106"/>
      <c r="K344" s="107"/>
    </row>
    <row r="345" spans="1:11" s="3" customFormat="1" ht="66" customHeight="1">
      <c r="A345" s="20">
        <v>340</v>
      </c>
      <c r="B345" s="41" t="s">
        <v>501</v>
      </c>
      <c r="C345" s="21" t="s">
        <v>22</v>
      </c>
      <c r="D345" s="49" t="s">
        <v>19</v>
      </c>
      <c r="E345" s="49">
        <v>50</v>
      </c>
      <c r="F345" s="5"/>
      <c r="G345" s="6">
        <f t="shared" si="24"/>
        <v>0</v>
      </c>
      <c r="H345" s="7"/>
      <c r="I345" s="6">
        <f>F345*E345</f>
        <v>0</v>
      </c>
      <c r="J345" s="8">
        <f t="shared" si="25"/>
        <v>0</v>
      </c>
      <c r="K345" s="8">
        <f>I345+J345</f>
        <v>0</v>
      </c>
    </row>
    <row r="346" spans="1:11" s="3" customFormat="1" ht="66" customHeight="1">
      <c r="A346" s="20">
        <v>341</v>
      </c>
      <c r="B346" s="41" t="s">
        <v>502</v>
      </c>
      <c r="C346" s="21" t="s">
        <v>22</v>
      </c>
      <c r="D346" s="49" t="s">
        <v>18</v>
      </c>
      <c r="E346" s="49">
        <v>10</v>
      </c>
      <c r="F346" s="5"/>
      <c r="G346" s="6">
        <f t="shared" si="24"/>
        <v>0</v>
      </c>
      <c r="H346" s="7"/>
      <c r="I346" s="6">
        <f t="shared" si="22"/>
        <v>0</v>
      </c>
      <c r="J346" s="8">
        <f t="shared" si="25"/>
        <v>0</v>
      </c>
      <c r="K346" s="8">
        <f t="shared" si="23"/>
        <v>0</v>
      </c>
    </row>
    <row r="347" spans="1:11" s="3" customFormat="1" ht="66" customHeight="1">
      <c r="A347" s="20">
        <v>342</v>
      </c>
      <c r="B347" s="41" t="s">
        <v>503</v>
      </c>
      <c r="C347" s="21" t="s">
        <v>22</v>
      </c>
      <c r="D347" s="49" t="s">
        <v>18</v>
      </c>
      <c r="E347" s="49">
        <v>30</v>
      </c>
      <c r="F347" s="5"/>
      <c r="G347" s="6">
        <f t="shared" si="24"/>
        <v>0</v>
      </c>
      <c r="H347" s="7"/>
      <c r="I347" s="6">
        <f t="shared" si="22"/>
        <v>0</v>
      </c>
      <c r="J347" s="8">
        <f t="shared" si="25"/>
        <v>0</v>
      </c>
      <c r="K347" s="8">
        <f t="shared" si="23"/>
        <v>0</v>
      </c>
    </row>
    <row r="348" spans="1:11" s="3" customFormat="1" ht="66" customHeight="1">
      <c r="A348" s="20">
        <v>343</v>
      </c>
      <c r="B348" s="41" t="s">
        <v>504</v>
      </c>
      <c r="C348" s="21" t="s">
        <v>22</v>
      </c>
      <c r="D348" s="49" t="s">
        <v>18</v>
      </c>
      <c r="E348" s="49">
        <v>10</v>
      </c>
      <c r="F348" s="5"/>
      <c r="G348" s="6">
        <f t="shared" si="24"/>
        <v>0</v>
      </c>
      <c r="H348" s="7"/>
      <c r="I348" s="6">
        <f t="shared" si="22"/>
        <v>0</v>
      </c>
      <c r="J348" s="8">
        <f t="shared" si="25"/>
        <v>0</v>
      </c>
      <c r="K348" s="8">
        <f t="shared" si="23"/>
        <v>0</v>
      </c>
    </row>
    <row r="349" spans="1:11" s="3" customFormat="1" ht="66" customHeight="1">
      <c r="A349" s="20">
        <v>344</v>
      </c>
      <c r="B349" s="41" t="s">
        <v>505</v>
      </c>
      <c r="C349" s="21" t="s">
        <v>22</v>
      </c>
      <c r="D349" s="49" t="s">
        <v>18</v>
      </c>
      <c r="E349" s="49">
        <v>20</v>
      </c>
      <c r="F349" s="5"/>
      <c r="G349" s="6">
        <f t="shared" si="24"/>
        <v>0</v>
      </c>
      <c r="H349" s="7"/>
      <c r="I349" s="6">
        <f t="shared" si="22"/>
        <v>0</v>
      </c>
      <c r="J349" s="8">
        <f t="shared" si="25"/>
        <v>0</v>
      </c>
      <c r="K349" s="8">
        <f t="shared" si="23"/>
        <v>0</v>
      </c>
    </row>
    <row r="350" spans="1:11" s="3" customFormat="1" ht="66" customHeight="1">
      <c r="A350" s="20">
        <v>345</v>
      </c>
      <c r="B350" s="41" t="s">
        <v>506</v>
      </c>
      <c r="C350" s="21" t="s">
        <v>22</v>
      </c>
      <c r="D350" s="49" t="s">
        <v>18</v>
      </c>
      <c r="E350" s="49">
        <v>2</v>
      </c>
      <c r="F350" s="5"/>
      <c r="G350" s="6">
        <f t="shared" si="24"/>
        <v>0</v>
      </c>
      <c r="H350" s="7"/>
      <c r="I350" s="6">
        <f t="shared" si="22"/>
        <v>0</v>
      </c>
      <c r="J350" s="8">
        <f t="shared" si="25"/>
        <v>0</v>
      </c>
      <c r="K350" s="8">
        <f t="shared" si="23"/>
        <v>0</v>
      </c>
    </row>
    <row r="351" spans="1:11" s="3" customFormat="1" ht="66" customHeight="1">
      <c r="A351" s="20">
        <v>346</v>
      </c>
      <c r="B351" s="41" t="s">
        <v>188</v>
      </c>
      <c r="C351" s="21" t="s">
        <v>22</v>
      </c>
      <c r="D351" s="49" t="s">
        <v>18</v>
      </c>
      <c r="E351" s="49">
        <v>25</v>
      </c>
      <c r="F351" s="5"/>
      <c r="G351" s="6">
        <f t="shared" si="24"/>
        <v>0</v>
      </c>
      <c r="H351" s="7"/>
      <c r="I351" s="6">
        <f t="shared" si="22"/>
        <v>0</v>
      </c>
      <c r="J351" s="8">
        <f t="shared" si="25"/>
        <v>0</v>
      </c>
      <c r="K351" s="8">
        <f t="shared" si="23"/>
        <v>0</v>
      </c>
    </row>
    <row r="352" spans="1:11" s="3" customFormat="1" ht="66" customHeight="1">
      <c r="A352" s="20">
        <v>347</v>
      </c>
      <c r="B352" s="41" t="s">
        <v>189</v>
      </c>
      <c r="C352" s="21" t="s">
        <v>22</v>
      </c>
      <c r="D352" s="49" t="s">
        <v>18</v>
      </c>
      <c r="E352" s="49">
        <v>15</v>
      </c>
      <c r="F352" s="5"/>
      <c r="G352" s="6">
        <f t="shared" si="24"/>
        <v>0</v>
      </c>
      <c r="H352" s="7"/>
      <c r="I352" s="6">
        <f t="shared" si="22"/>
        <v>0</v>
      </c>
      <c r="J352" s="8">
        <f t="shared" si="25"/>
        <v>0</v>
      </c>
      <c r="K352" s="8">
        <f t="shared" si="23"/>
        <v>0</v>
      </c>
    </row>
    <row r="353" spans="1:11" s="3" customFormat="1" ht="66" customHeight="1">
      <c r="A353" s="20">
        <v>348</v>
      </c>
      <c r="B353" s="41" t="s">
        <v>190</v>
      </c>
      <c r="C353" s="21" t="s">
        <v>22</v>
      </c>
      <c r="D353" s="49" t="s">
        <v>18</v>
      </c>
      <c r="E353" s="49">
        <v>10</v>
      </c>
      <c r="F353" s="5"/>
      <c r="G353" s="6">
        <f t="shared" si="24"/>
        <v>0</v>
      </c>
      <c r="H353" s="7"/>
      <c r="I353" s="6">
        <f t="shared" si="22"/>
        <v>0</v>
      </c>
      <c r="J353" s="8">
        <f t="shared" si="25"/>
        <v>0</v>
      </c>
      <c r="K353" s="8">
        <f t="shared" si="23"/>
        <v>0</v>
      </c>
    </row>
    <row r="354" spans="1:11" s="3" customFormat="1" ht="66" customHeight="1">
      <c r="A354" s="20">
        <v>349</v>
      </c>
      <c r="B354" s="41" t="s">
        <v>507</v>
      </c>
      <c r="C354" s="21" t="s">
        <v>22</v>
      </c>
      <c r="D354" s="49" t="s">
        <v>18</v>
      </c>
      <c r="E354" s="49">
        <v>2</v>
      </c>
      <c r="F354" s="5"/>
      <c r="G354" s="6">
        <f t="shared" si="24"/>
        <v>0</v>
      </c>
      <c r="H354" s="7"/>
      <c r="I354" s="6">
        <f t="shared" si="22"/>
        <v>0</v>
      </c>
      <c r="J354" s="8">
        <f t="shared" si="25"/>
        <v>0</v>
      </c>
      <c r="K354" s="8">
        <f t="shared" si="23"/>
        <v>0</v>
      </c>
    </row>
    <row r="355" spans="1:11" s="3" customFormat="1" ht="66" customHeight="1">
      <c r="A355" s="20">
        <v>350</v>
      </c>
      <c r="B355" s="41" t="s">
        <v>508</v>
      </c>
      <c r="C355" s="21" t="s">
        <v>22</v>
      </c>
      <c r="D355" s="49" t="s">
        <v>18</v>
      </c>
      <c r="E355" s="49">
        <v>15</v>
      </c>
      <c r="F355" s="5"/>
      <c r="G355" s="6">
        <f t="shared" si="24"/>
        <v>0</v>
      </c>
      <c r="H355" s="7"/>
      <c r="I355" s="6">
        <f t="shared" si="22"/>
        <v>0</v>
      </c>
      <c r="J355" s="8">
        <f t="shared" si="25"/>
        <v>0</v>
      </c>
      <c r="K355" s="8">
        <f t="shared" si="23"/>
        <v>0</v>
      </c>
    </row>
    <row r="356" spans="1:11" s="3" customFormat="1" ht="66" customHeight="1">
      <c r="A356" s="20">
        <v>351</v>
      </c>
      <c r="B356" s="41" t="s">
        <v>509</v>
      </c>
      <c r="C356" s="21" t="s">
        <v>22</v>
      </c>
      <c r="D356" s="49" t="s">
        <v>18</v>
      </c>
      <c r="E356" s="49">
        <v>210</v>
      </c>
      <c r="F356" s="5"/>
      <c r="G356" s="6">
        <f t="shared" si="24"/>
        <v>0</v>
      </c>
      <c r="H356" s="7"/>
      <c r="I356" s="6">
        <f t="shared" si="22"/>
        <v>0</v>
      </c>
      <c r="J356" s="8">
        <f t="shared" si="25"/>
        <v>0</v>
      </c>
      <c r="K356" s="8">
        <f t="shared" si="23"/>
        <v>0</v>
      </c>
    </row>
    <row r="357" spans="1:11" s="3" customFormat="1" ht="66" customHeight="1">
      <c r="A357" s="20">
        <v>352</v>
      </c>
      <c r="B357" s="41" t="s">
        <v>510</v>
      </c>
      <c r="C357" s="21" t="s">
        <v>22</v>
      </c>
      <c r="D357" s="49" t="s">
        <v>18</v>
      </c>
      <c r="E357" s="49">
        <v>120</v>
      </c>
      <c r="F357" s="5"/>
      <c r="G357" s="6">
        <f t="shared" si="24"/>
        <v>0</v>
      </c>
      <c r="H357" s="7"/>
      <c r="I357" s="6">
        <f t="shared" si="22"/>
        <v>0</v>
      </c>
      <c r="J357" s="8">
        <f t="shared" si="25"/>
        <v>0</v>
      </c>
      <c r="K357" s="8">
        <f t="shared" si="23"/>
        <v>0</v>
      </c>
    </row>
    <row r="358" spans="1:11" s="3" customFormat="1" ht="66" customHeight="1">
      <c r="A358" s="20">
        <v>353</v>
      </c>
      <c r="B358" s="41" t="s">
        <v>511</v>
      </c>
      <c r="C358" s="21" t="s">
        <v>22</v>
      </c>
      <c r="D358" s="49" t="s">
        <v>18</v>
      </c>
      <c r="E358" s="49">
        <v>5</v>
      </c>
      <c r="F358" s="5"/>
      <c r="G358" s="6">
        <f t="shared" si="24"/>
        <v>0</v>
      </c>
      <c r="H358" s="7"/>
      <c r="I358" s="6">
        <f t="shared" si="22"/>
        <v>0</v>
      </c>
      <c r="J358" s="8">
        <f t="shared" si="25"/>
        <v>0</v>
      </c>
      <c r="K358" s="8">
        <f t="shared" si="23"/>
        <v>0</v>
      </c>
    </row>
    <row r="359" spans="1:11" s="3" customFormat="1" ht="66" customHeight="1">
      <c r="A359" s="20">
        <v>354</v>
      </c>
      <c r="B359" s="41" t="s">
        <v>512</v>
      </c>
      <c r="C359" s="21" t="s">
        <v>22</v>
      </c>
      <c r="D359" s="49" t="s">
        <v>18</v>
      </c>
      <c r="E359" s="49">
        <v>20</v>
      </c>
      <c r="F359" s="5"/>
      <c r="G359" s="6">
        <f t="shared" si="24"/>
        <v>0</v>
      </c>
      <c r="H359" s="7"/>
      <c r="I359" s="6">
        <f t="shared" si="22"/>
        <v>0</v>
      </c>
      <c r="J359" s="8">
        <f t="shared" si="25"/>
        <v>0</v>
      </c>
      <c r="K359" s="8">
        <f t="shared" si="23"/>
        <v>0</v>
      </c>
    </row>
    <row r="360" spans="1:11" s="3" customFormat="1" ht="66" customHeight="1">
      <c r="A360" s="20">
        <v>355</v>
      </c>
      <c r="B360" s="41" t="s">
        <v>191</v>
      </c>
      <c r="C360" s="21" t="s">
        <v>22</v>
      </c>
      <c r="D360" s="49" t="s">
        <v>18</v>
      </c>
      <c r="E360" s="49">
        <v>1250</v>
      </c>
      <c r="F360" s="5"/>
      <c r="G360" s="6">
        <f t="shared" si="24"/>
        <v>0</v>
      </c>
      <c r="H360" s="7"/>
      <c r="I360" s="6">
        <f t="shared" si="22"/>
        <v>0</v>
      </c>
      <c r="J360" s="8">
        <f t="shared" si="25"/>
        <v>0</v>
      </c>
      <c r="K360" s="8">
        <f t="shared" si="23"/>
        <v>0</v>
      </c>
    </row>
    <row r="361" spans="1:11" s="3" customFormat="1" ht="66" customHeight="1">
      <c r="A361" s="20">
        <v>356</v>
      </c>
      <c r="B361" s="41" t="s">
        <v>192</v>
      </c>
      <c r="C361" s="21" t="s">
        <v>22</v>
      </c>
      <c r="D361" s="49" t="s">
        <v>18</v>
      </c>
      <c r="E361" s="49">
        <v>50</v>
      </c>
      <c r="F361" s="5"/>
      <c r="G361" s="6">
        <f t="shared" si="24"/>
        <v>0</v>
      </c>
      <c r="H361" s="7"/>
      <c r="I361" s="6">
        <f t="shared" si="22"/>
        <v>0</v>
      </c>
      <c r="J361" s="8">
        <f t="shared" si="25"/>
        <v>0</v>
      </c>
      <c r="K361" s="8">
        <f t="shared" si="23"/>
        <v>0</v>
      </c>
    </row>
    <row r="362" spans="1:11" s="3" customFormat="1" ht="66" customHeight="1">
      <c r="A362" s="20">
        <v>357</v>
      </c>
      <c r="B362" s="41" t="s">
        <v>513</v>
      </c>
      <c r="C362" s="21" t="s">
        <v>22</v>
      </c>
      <c r="D362" s="49" t="s">
        <v>18</v>
      </c>
      <c r="E362" s="49">
        <v>15</v>
      </c>
      <c r="F362" s="5"/>
      <c r="G362" s="6">
        <f t="shared" si="24"/>
        <v>0</v>
      </c>
      <c r="H362" s="7"/>
      <c r="I362" s="6">
        <f t="shared" si="22"/>
        <v>0</v>
      </c>
      <c r="J362" s="8">
        <f t="shared" si="25"/>
        <v>0</v>
      </c>
      <c r="K362" s="8">
        <f t="shared" si="23"/>
        <v>0</v>
      </c>
    </row>
    <row r="363" spans="1:11" s="3" customFormat="1" ht="66" customHeight="1">
      <c r="A363" s="20">
        <v>358</v>
      </c>
      <c r="B363" s="41" t="s">
        <v>514</v>
      </c>
      <c r="C363" s="21" t="s">
        <v>22</v>
      </c>
      <c r="D363" s="49" t="s">
        <v>10</v>
      </c>
      <c r="E363" s="49">
        <v>80</v>
      </c>
      <c r="F363" s="5"/>
      <c r="G363" s="6">
        <f t="shared" si="24"/>
        <v>0</v>
      </c>
      <c r="H363" s="7"/>
      <c r="I363" s="6">
        <f t="shared" si="22"/>
        <v>0</v>
      </c>
      <c r="J363" s="8">
        <f t="shared" si="25"/>
        <v>0</v>
      </c>
      <c r="K363" s="8">
        <f t="shared" si="23"/>
        <v>0</v>
      </c>
    </row>
    <row r="364" spans="1:11" s="3" customFormat="1" ht="66" customHeight="1">
      <c r="A364" s="20">
        <v>359</v>
      </c>
      <c r="B364" s="41" t="s">
        <v>29</v>
      </c>
      <c r="C364" s="21" t="s">
        <v>22</v>
      </c>
      <c r="D364" s="49" t="s">
        <v>18</v>
      </c>
      <c r="E364" s="49">
        <v>2</v>
      </c>
      <c r="F364" s="5"/>
      <c r="G364" s="6">
        <f t="shared" si="24"/>
        <v>0</v>
      </c>
      <c r="H364" s="7"/>
      <c r="I364" s="6">
        <f t="shared" si="22"/>
        <v>0</v>
      </c>
      <c r="J364" s="8">
        <f t="shared" si="25"/>
        <v>0</v>
      </c>
      <c r="K364" s="8">
        <f t="shared" si="23"/>
        <v>0</v>
      </c>
    </row>
    <row r="365" spans="1:11" s="3" customFormat="1" ht="66" customHeight="1">
      <c r="A365" s="20">
        <v>360</v>
      </c>
      <c r="B365" s="41" t="s">
        <v>193</v>
      </c>
      <c r="C365" s="21" t="s">
        <v>22</v>
      </c>
      <c r="D365" s="49" t="s">
        <v>18</v>
      </c>
      <c r="E365" s="49">
        <v>70</v>
      </c>
      <c r="F365" s="5"/>
      <c r="G365" s="6">
        <f t="shared" si="24"/>
        <v>0</v>
      </c>
      <c r="H365" s="7"/>
      <c r="I365" s="6">
        <f t="shared" si="22"/>
        <v>0</v>
      </c>
      <c r="J365" s="8">
        <f t="shared" si="25"/>
        <v>0</v>
      </c>
      <c r="K365" s="8">
        <f t="shared" si="23"/>
        <v>0</v>
      </c>
    </row>
    <row r="366" spans="1:11" s="3" customFormat="1" ht="66" customHeight="1">
      <c r="A366" s="20">
        <v>361</v>
      </c>
      <c r="B366" s="41" t="s">
        <v>194</v>
      </c>
      <c r="C366" s="21" t="s">
        <v>22</v>
      </c>
      <c r="D366" s="49" t="s">
        <v>18</v>
      </c>
      <c r="E366" s="49">
        <v>120</v>
      </c>
      <c r="F366" s="5"/>
      <c r="G366" s="6">
        <f t="shared" si="24"/>
        <v>0</v>
      </c>
      <c r="H366" s="7"/>
      <c r="I366" s="6">
        <f t="shared" si="22"/>
        <v>0</v>
      </c>
      <c r="J366" s="8">
        <f t="shared" si="25"/>
        <v>0</v>
      </c>
      <c r="K366" s="8">
        <f t="shared" si="23"/>
        <v>0</v>
      </c>
    </row>
    <row r="367" spans="1:11" s="3" customFormat="1" ht="66" customHeight="1">
      <c r="A367" s="20">
        <v>362</v>
      </c>
      <c r="B367" s="41" t="s">
        <v>195</v>
      </c>
      <c r="C367" s="21" t="s">
        <v>22</v>
      </c>
      <c r="D367" s="49" t="s">
        <v>18</v>
      </c>
      <c r="E367" s="49">
        <v>25</v>
      </c>
      <c r="F367" s="5"/>
      <c r="G367" s="6">
        <f t="shared" si="24"/>
        <v>0</v>
      </c>
      <c r="H367" s="7"/>
      <c r="I367" s="6">
        <f t="shared" si="22"/>
        <v>0</v>
      </c>
      <c r="J367" s="8">
        <f t="shared" si="25"/>
        <v>0</v>
      </c>
      <c r="K367" s="8">
        <f t="shared" si="23"/>
        <v>0</v>
      </c>
    </row>
    <row r="368" spans="1:11" s="3" customFormat="1" ht="66" customHeight="1">
      <c r="A368" s="20">
        <v>363</v>
      </c>
      <c r="B368" s="41" t="s">
        <v>196</v>
      </c>
      <c r="C368" s="21" t="s">
        <v>22</v>
      </c>
      <c r="D368" s="49" t="s">
        <v>18</v>
      </c>
      <c r="E368" s="49">
        <v>60</v>
      </c>
      <c r="F368" s="5"/>
      <c r="G368" s="6">
        <f t="shared" si="24"/>
        <v>0</v>
      </c>
      <c r="H368" s="7"/>
      <c r="I368" s="6">
        <f t="shared" si="22"/>
        <v>0</v>
      </c>
      <c r="J368" s="8">
        <f t="shared" si="25"/>
        <v>0</v>
      </c>
      <c r="K368" s="8">
        <f t="shared" si="23"/>
        <v>0</v>
      </c>
    </row>
    <row r="369" spans="1:11" s="3" customFormat="1" ht="66" customHeight="1">
      <c r="A369" s="20">
        <v>364</v>
      </c>
      <c r="B369" s="41" t="s">
        <v>197</v>
      </c>
      <c r="C369" s="21" t="s">
        <v>22</v>
      </c>
      <c r="D369" s="49" t="s">
        <v>18</v>
      </c>
      <c r="E369" s="49">
        <v>10</v>
      </c>
      <c r="F369" s="5"/>
      <c r="G369" s="6">
        <f t="shared" si="24"/>
        <v>0</v>
      </c>
      <c r="H369" s="7"/>
      <c r="I369" s="6">
        <f t="shared" si="22"/>
        <v>0</v>
      </c>
      <c r="J369" s="8">
        <f t="shared" si="25"/>
        <v>0</v>
      </c>
      <c r="K369" s="8">
        <f t="shared" si="23"/>
        <v>0</v>
      </c>
    </row>
    <row r="370" spans="1:11" s="3" customFormat="1" ht="66" customHeight="1">
      <c r="A370" s="20">
        <v>365</v>
      </c>
      <c r="B370" s="41" t="s">
        <v>515</v>
      </c>
      <c r="C370" s="21" t="s">
        <v>22</v>
      </c>
      <c r="D370" s="49" t="s">
        <v>18</v>
      </c>
      <c r="E370" s="49">
        <v>35</v>
      </c>
      <c r="F370" s="5"/>
      <c r="G370" s="6">
        <f t="shared" si="24"/>
        <v>0</v>
      </c>
      <c r="H370" s="7"/>
      <c r="I370" s="6">
        <f t="shared" si="22"/>
        <v>0</v>
      </c>
      <c r="J370" s="8">
        <f t="shared" si="25"/>
        <v>0</v>
      </c>
      <c r="K370" s="8">
        <f t="shared" si="23"/>
        <v>0</v>
      </c>
    </row>
    <row r="371" spans="1:11" s="3" customFormat="1" ht="66" customHeight="1">
      <c r="A371" s="20">
        <v>366</v>
      </c>
      <c r="B371" s="41" t="s">
        <v>516</v>
      </c>
      <c r="C371" s="21" t="s">
        <v>22</v>
      </c>
      <c r="D371" s="49" t="s">
        <v>18</v>
      </c>
      <c r="E371" s="49">
        <v>15</v>
      </c>
      <c r="F371" s="5"/>
      <c r="G371" s="6">
        <f t="shared" si="24"/>
        <v>0</v>
      </c>
      <c r="H371" s="7"/>
      <c r="I371" s="6">
        <f aca="true" t="shared" si="26" ref="I371:I423">F371*E371</f>
        <v>0</v>
      </c>
      <c r="J371" s="8">
        <f t="shared" si="25"/>
        <v>0</v>
      </c>
      <c r="K371" s="8">
        <f aca="true" t="shared" si="27" ref="K371:K423">I371+J371</f>
        <v>0</v>
      </c>
    </row>
    <row r="372" spans="1:11" s="3" customFormat="1" ht="84" customHeight="1">
      <c r="A372" s="20">
        <v>367</v>
      </c>
      <c r="B372" s="41" t="s">
        <v>198</v>
      </c>
      <c r="C372" s="21" t="s">
        <v>22</v>
      </c>
      <c r="D372" s="49" t="s">
        <v>18</v>
      </c>
      <c r="E372" s="49">
        <v>35</v>
      </c>
      <c r="F372" s="5"/>
      <c r="G372" s="6">
        <f t="shared" si="24"/>
        <v>0</v>
      </c>
      <c r="H372" s="7"/>
      <c r="I372" s="6">
        <f t="shared" si="26"/>
        <v>0</v>
      </c>
      <c r="J372" s="8">
        <f t="shared" si="25"/>
        <v>0</v>
      </c>
      <c r="K372" s="8">
        <f t="shared" si="27"/>
        <v>0</v>
      </c>
    </row>
    <row r="373" spans="1:11" s="3" customFormat="1" ht="66" customHeight="1">
      <c r="A373" s="20">
        <v>368</v>
      </c>
      <c r="B373" s="41" t="s">
        <v>199</v>
      </c>
      <c r="C373" s="21" t="s">
        <v>22</v>
      </c>
      <c r="D373" s="50" t="s">
        <v>18</v>
      </c>
      <c r="E373" s="50">
        <v>80</v>
      </c>
      <c r="F373" s="5"/>
      <c r="G373" s="6">
        <f t="shared" si="24"/>
        <v>0</v>
      </c>
      <c r="H373" s="7"/>
      <c r="I373" s="6">
        <f t="shared" si="26"/>
        <v>0</v>
      </c>
      <c r="J373" s="8">
        <f t="shared" si="25"/>
        <v>0</v>
      </c>
      <c r="K373" s="8">
        <f t="shared" si="27"/>
        <v>0</v>
      </c>
    </row>
    <row r="374" spans="1:11" s="3" customFormat="1" ht="66" customHeight="1">
      <c r="A374" s="20">
        <v>369</v>
      </c>
      <c r="B374" s="41" t="s">
        <v>200</v>
      </c>
      <c r="C374" s="21" t="s">
        <v>22</v>
      </c>
      <c r="D374" s="49" t="s">
        <v>10</v>
      </c>
      <c r="E374" s="49">
        <v>3</v>
      </c>
      <c r="F374" s="5"/>
      <c r="G374" s="6">
        <f t="shared" si="24"/>
        <v>0</v>
      </c>
      <c r="H374" s="7"/>
      <c r="I374" s="6">
        <f t="shared" si="26"/>
        <v>0</v>
      </c>
      <c r="J374" s="8">
        <f t="shared" si="25"/>
        <v>0</v>
      </c>
      <c r="K374" s="8">
        <f t="shared" si="27"/>
        <v>0</v>
      </c>
    </row>
    <row r="375" spans="1:11" s="3" customFormat="1" ht="66" customHeight="1">
      <c r="A375" s="20">
        <v>370</v>
      </c>
      <c r="B375" s="41" t="s">
        <v>201</v>
      </c>
      <c r="C375" s="21" t="s">
        <v>22</v>
      </c>
      <c r="D375" s="49" t="s">
        <v>18</v>
      </c>
      <c r="E375" s="49">
        <v>120</v>
      </c>
      <c r="F375" s="5"/>
      <c r="G375" s="6">
        <f t="shared" si="24"/>
        <v>0</v>
      </c>
      <c r="H375" s="7"/>
      <c r="I375" s="6">
        <f t="shared" si="26"/>
        <v>0</v>
      </c>
      <c r="J375" s="8">
        <f t="shared" si="25"/>
        <v>0</v>
      </c>
      <c r="K375" s="8">
        <f t="shared" si="27"/>
        <v>0</v>
      </c>
    </row>
    <row r="376" spans="1:11" s="3" customFormat="1" ht="66" customHeight="1">
      <c r="A376" s="20">
        <v>371</v>
      </c>
      <c r="B376" s="41" t="s">
        <v>43</v>
      </c>
      <c r="C376" s="21" t="s">
        <v>22</v>
      </c>
      <c r="D376" s="49" t="s">
        <v>18</v>
      </c>
      <c r="E376" s="49">
        <v>15</v>
      </c>
      <c r="F376" s="5"/>
      <c r="G376" s="6">
        <f t="shared" si="24"/>
        <v>0</v>
      </c>
      <c r="H376" s="7"/>
      <c r="I376" s="6">
        <f t="shared" si="26"/>
        <v>0</v>
      </c>
      <c r="J376" s="8">
        <f t="shared" si="25"/>
        <v>0</v>
      </c>
      <c r="K376" s="8">
        <f t="shared" si="27"/>
        <v>0</v>
      </c>
    </row>
    <row r="377" spans="1:11" s="3" customFormat="1" ht="66" customHeight="1">
      <c r="A377" s="20">
        <v>372</v>
      </c>
      <c r="B377" s="41" t="s">
        <v>202</v>
      </c>
      <c r="C377" s="21" t="s">
        <v>22</v>
      </c>
      <c r="D377" s="49" t="s">
        <v>18</v>
      </c>
      <c r="E377" s="49">
        <v>10</v>
      </c>
      <c r="F377" s="5"/>
      <c r="G377" s="6">
        <f t="shared" si="24"/>
        <v>0</v>
      </c>
      <c r="H377" s="7"/>
      <c r="I377" s="6">
        <f t="shared" si="26"/>
        <v>0</v>
      </c>
      <c r="J377" s="8">
        <f t="shared" si="25"/>
        <v>0</v>
      </c>
      <c r="K377" s="8">
        <f t="shared" si="27"/>
        <v>0</v>
      </c>
    </row>
    <row r="378" spans="1:11" s="3" customFormat="1" ht="66" customHeight="1">
      <c r="A378" s="20">
        <v>373</v>
      </c>
      <c r="B378" s="41" t="s">
        <v>203</v>
      </c>
      <c r="C378" s="21" t="s">
        <v>22</v>
      </c>
      <c r="D378" s="49" t="s">
        <v>18</v>
      </c>
      <c r="E378" s="49">
        <v>15</v>
      </c>
      <c r="F378" s="5"/>
      <c r="G378" s="6">
        <f t="shared" si="24"/>
        <v>0</v>
      </c>
      <c r="H378" s="7"/>
      <c r="I378" s="6">
        <f t="shared" si="26"/>
        <v>0</v>
      </c>
      <c r="J378" s="8">
        <f t="shared" si="25"/>
        <v>0</v>
      </c>
      <c r="K378" s="8">
        <f t="shared" si="27"/>
        <v>0</v>
      </c>
    </row>
    <row r="379" spans="1:11" s="3" customFormat="1" ht="66" customHeight="1">
      <c r="A379" s="20">
        <v>374</v>
      </c>
      <c r="B379" s="41" t="s">
        <v>204</v>
      </c>
      <c r="C379" s="21" t="s">
        <v>22</v>
      </c>
      <c r="D379" s="49" t="s">
        <v>18</v>
      </c>
      <c r="E379" s="49">
        <v>15</v>
      </c>
      <c r="F379" s="5"/>
      <c r="G379" s="6">
        <f t="shared" si="24"/>
        <v>0</v>
      </c>
      <c r="H379" s="7"/>
      <c r="I379" s="6">
        <f t="shared" si="26"/>
        <v>0</v>
      </c>
      <c r="J379" s="8">
        <f t="shared" si="25"/>
        <v>0</v>
      </c>
      <c r="K379" s="8">
        <f t="shared" si="27"/>
        <v>0</v>
      </c>
    </row>
    <row r="380" spans="1:11" s="3" customFormat="1" ht="66" customHeight="1">
      <c r="A380" s="20">
        <v>375</v>
      </c>
      <c r="B380" s="41" t="s">
        <v>205</v>
      </c>
      <c r="C380" s="21" t="s">
        <v>22</v>
      </c>
      <c r="D380" s="49" t="s">
        <v>18</v>
      </c>
      <c r="E380" s="49">
        <v>3</v>
      </c>
      <c r="F380" s="5"/>
      <c r="G380" s="6">
        <f t="shared" si="24"/>
        <v>0</v>
      </c>
      <c r="H380" s="7"/>
      <c r="I380" s="6">
        <f t="shared" si="26"/>
        <v>0</v>
      </c>
      <c r="J380" s="8">
        <f t="shared" si="25"/>
        <v>0</v>
      </c>
      <c r="K380" s="8">
        <f t="shared" si="27"/>
        <v>0</v>
      </c>
    </row>
    <row r="381" spans="1:11" s="3" customFormat="1" ht="66" customHeight="1">
      <c r="A381" s="20">
        <v>376</v>
      </c>
      <c r="B381" s="41" t="s">
        <v>206</v>
      </c>
      <c r="C381" s="21" t="s">
        <v>22</v>
      </c>
      <c r="D381" s="49" t="s">
        <v>18</v>
      </c>
      <c r="E381" s="49">
        <v>3</v>
      </c>
      <c r="F381" s="5"/>
      <c r="G381" s="6">
        <f t="shared" si="24"/>
        <v>0</v>
      </c>
      <c r="H381" s="7"/>
      <c r="I381" s="6">
        <f t="shared" si="26"/>
        <v>0</v>
      </c>
      <c r="J381" s="8">
        <f t="shared" si="25"/>
        <v>0</v>
      </c>
      <c r="K381" s="8">
        <f t="shared" si="27"/>
        <v>0</v>
      </c>
    </row>
    <row r="382" spans="1:11" s="3" customFormat="1" ht="66" customHeight="1">
      <c r="A382" s="20">
        <v>377</v>
      </c>
      <c r="B382" s="41" t="s">
        <v>207</v>
      </c>
      <c r="C382" s="21" t="s">
        <v>22</v>
      </c>
      <c r="D382" s="49" t="s">
        <v>18</v>
      </c>
      <c r="E382" s="49">
        <v>40</v>
      </c>
      <c r="F382" s="5"/>
      <c r="G382" s="6">
        <f t="shared" si="24"/>
        <v>0</v>
      </c>
      <c r="H382" s="7"/>
      <c r="I382" s="6">
        <f t="shared" si="26"/>
        <v>0</v>
      </c>
      <c r="J382" s="8">
        <f t="shared" si="25"/>
        <v>0</v>
      </c>
      <c r="K382" s="8">
        <f t="shared" si="27"/>
        <v>0</v>
      </c>
    </row>
    <row r="383" spans="1:11" s="3" customFormat="1" ht="66" customHeight="1">
      <c r="A383" s="20">
        <v>378</v>
      </c>
      <c r="B383" s="41" t="s">
        <v>518</v>
      </c>
      <c r="C383" s="21" t="s">
        <v>22</v>
      </c>
      <c r="D383" s="49" t="s">
        <v>18</v>
      </c>
      <c r="E383" s="49">
        <v>150</v>
      </c>
      <c r="F383" s="5"/>
      <c r="G383" s="6">
        <f t="shared" si="24"/>
        <v>0</v>
      </c>
      <c r="H383" s="7"/>
      <c r="I383" s="6">
        <f t="shared" si="26"/>
        <v>0</v>
      </c>
      <c r="J383" s="8">
        <f t="shared" si="25"/>
        <v>0</v>
      </c>
      <c r="K383" s="8">
        <f t="shared" si="27"/>
        <v>0</v>
      </c>
    </row>
    <row r="384" spans="1:11" s="3" customFormat="1" ht="66" customHeight="1">
      <c r="A384" s="20">
        <v>379</v>
      </c>
      <c r="B384" s="41" t="s">
        <v>517</v>
      </c>
      <c r="C384" s="21" t="s">
        <v>22</v>
      </c>
      <c r="D384" s="49" t="s">
        <v>18</v>
      </c>
      <c r="E384" s="49">
        <v>10</v>
      </c>
      <c r="F384" s="5"/>
      <c r="G384" s="6">
        <f t="shared" si="24"/>
        <v>0</v>
      </c>
      <c r="H384" s="7"/>
      <c r="I384" s="6">
        <f t="shared" si="26"/>
        <v>0</v>
      </c>
      <c r="J384" s="8">
        <f t="shared" si="25"/>
        <v>0</v>
      </c>
      <c r="K384" s="8">
        <f t="shared" si="27"/>
        <v>0</v>
      </c>
    </row>
    <row r="385" spans="1:11" s="3" customFormat="1" ht="66" customHeight="1">
      <c r="A385" s="20">
        <v>380</v>
      </c>
      <c r="B385" s="41" t="s">
        <v>208</v>
      </c>
      <c r="C385" s="21" t="s">
        <v>22</v>
      </c>
      <c r="D385" s="49" t="s">
        <v>18</v>
      </c>
      <c r="E385" s="49">
        <v>45</v>
      </c>
      <c r="F385" s="5"/>
      <c r="G385" s="6">
        <f t="shared" si="24"/>
        <v>0</v>
      </c>
      <c r="H385" s="7"/>
      <c r="I385" s="6">
        <f t="shared" si="26"/>
        <v>0</v>
      </c>
      <c r="J385" s="8">
        <f t="shared" si="25"/>
        <v>0</v>
      </c>
      <c r="K385" s="8">
        <f t="shared" si="27"/>
        <v>0</v>
      </c>
    </row>
    <row r="386" spans="1:11" s="3" customFormat="1" ht="66" customHeight="1">
      <c r="A386" s="20">
        <v>381</v>
      </c>
      <c r="B386" s="41" t="s">
        <v>519</v>
      </c>
      <c r="C386" s="21" t="s">
        <v>22</v>
      </c>
      <c r="D386" s="49" t="s">
        <v>10</v>
      </c>
      <c r="E386" s="49">
        <v>5</v>
      </c>
      <c r="F386" s="5"/>
      <c r="G386" s="6">
        <f t="shared" si="24"/>
        <v>0</v>
      </c>
      <c r="H386" s="7"/>
      <c r="I386" s="6">
        <f t="shared" si="26"/>
        <v>0</v>
      </c>
      <c r="J386" s="8">
        <f t="shared" si="25"/>
        <v>0</v>
      </c>
      <c r="K386" s="8">
        <f t="shared" si="27"/>
        <v>0</v>
      </c>
    </row>
    <row r="387" spans="1:11" s="3" customFormat="1" ht="66" customHeight="1">
      <c r="A387" s="20">
        <v>382</v>
      </c>
      <c r="B387" s="41" t="s">
        <v>520</v>
      </c>
      <c r="C387" s="21" t="s">
        <v>22</v>
      </c>
      <c r="D387" s="49" t="s">
        <v>10</v>
      </c>
      <c r="E387" s="49">
        <v>5</v>
      </c>
      <c r="F387" s="5"/>
      <c r="G387" s="6">
        <f t="shared" si="24"/>
        <v>0</v>
      </c>
      <c r="H387" s="7"/>
      <c r="I387" s="6">
        <f t="shared" si="26"/>
        <v>0</v>
      </c>
      <c r="J387" s="8">
        <f t="shared" si="25"/>
        <v>0</v>
      </c>
      <c r="K387" s="8">
        <f t="shared" si="27"/>
        <v>0</v>
      </c>
    </row>
    <row r="388" spans="1:11" s="3" customFormat="1" ht="66" customHeight="1">
      <c r="A388" s="20">
        <v>383</v>
      </c>
      <c r="B388" s="45" t="s">
        <v>209</v>
      </c>
      <c r="C388" s="21" t="s">
        <v>22</v>
      </c>
      <c r="D388" s="49" t="s">
        <v>18</v>
      </c>
      <c r="E388" s="49">
        <v>2</v>
      </c>
      <c r="F388" s="5"/>
      <c r="G388" s="6">
        <f t="shared" si="24"/>
        <v>0</v>
      </c>
      <c r="H388" s="7"/>
      <c r="I388" s="6">
        <f t="shared" si="26"/>
        <v>0</v>
      </c>
      <c r="J388" s="8">
        <f t="shared" si="25"/>
        <v>0</v>
      </c>
      <c r="K388" s="8">
        <f t="shared" si="27"/>
        <v>0</v>
      </c>
    </row>
    <row r="389" spans="1:11" s="3" customFormat="1" ht="66" customHeight="1">
      <c r="A389" s="20">
        <v>384</v>
      </c>
      <c r="B389" s="41" t="s">
        <v>521</v>
      </c>
      <c r="C389" s="21" t="s">
        <v>22</v>
      </c>
      <c r="D389" s="49" t="s">
        <v>18</v>
      </c>
      <c r="E389" s="49">
        <v>80</v>
      </c>
      <c r="F389" s="5"/>
      <c r="G389" s="6">
        <f t="shared" si="24"/>
        <v>0</v>
      </c>
      <c r="H389" s="7"/>
      <c r="I389" s="6">
        <f t="shared" si="26"/>
        <v>0</v>
      </c>
      <c r="J389" s="8">
        <f t="shared" si="25"/>
        <v>0</v>
      </c>
      <c r="K389" s="8">
        <f t="shared" si="27"/>
        <v>0</v>
      </c>
    </row>
    <row r="390" spans="1:11" s="3" customFormat="1" ht="66" customHeight="1">
      <c r="A390" s="20">
        <v>385</v>
      </c>
      <c r="B390" s="41" t="s">
        <v>522</v>
      </c>
      <c r="C390" s="21" t="s">
        <v>22</v>
      </c>
      <c r="D390" s="49" t="s">
        <v>18</v>
      </c>
      <c r="E390" s="49">
        <v>5</v>
      </c>
      <c r="F390" s="5"/>
      <c r="G390" s="6">
        <f t="shared" si="24"/>
        <v>0</v>
      </c>
      <c r="H390" s="7"/>
      <c r="I390" s="6">
        <f t="shared" si="26"/>
        <v>0</v>
      </c>
      <c r="J390" s="8">
        <f t="shared" si="25"/>
        <v>0</v>
      </c>
      <c r="K390" s="8">
        <f t="shared" si="27"/>
        <v>0</v>
      </c>
    </row>
    <row r="391" spans="1:11" s="3" customFormat="1" ht="66" customHeight="1">
      <c r="A391" s="20">
        <v>386</v>
      </c>
      <c r="B391" s="41" t="s">
        <v>523</v>
      </c>
      <c r="C391" s="21" t="s">
        <v>22</v>
      </c>
      <c r="D391" s="49" t="s">
        <v>18</v>
      </c>
      <c r="E391" s="49">
        <v>10</v>
      </c>
      <c r="F391" s="5"/>
      <c r="G391" s="6">
        <f aca="true" t="shared" si="28" ref="G391:G454">F391*H391+F391</f>
        <v>0</v>
      </c>
      <c r="H391" s="7"/>
      <c r="I391" s="6">
        <f t="shared" si="26"/>
        <v>0</v>
      </c>
      <c r="J391" s="8">
        <f aca="true" t="shared" si="29" ref="J391:J454">I391*H391</f>
        <v>0</v>
      </c>
      <c r="K391" s="8">
        <f t="shared" si="27"/>
        <v>0</v>
      </c>
    </row>
    <row r="392" spans="1:11" s="3" customFormat="1" ht="66" customHeight="1">
      <c r="A392" s="20">
        <v>387</v>
      </c>
      <c r="B392" s="41" t="s">
        <v>524</v>
      </c>
      <c r="C392" s="21" t="s">
        <v>22</v>
      </c>
      <c r="D392" s="49" t="s">
        <v>18</v>
      </c>
      <c r="E392" s="49">
        <v>10</v>
      </c>
      <c r="F392" s="5"/>
      <c r="G392" s="6">
        <f t="shared" si="28"/>
        <v>0</v>
      </c>
      <c r="H392" s="7"/>
      <c r="I392" s="6">
        <f t="shared" si="26"/>
        <v>0</v>
      </c>
      <c r="J392" s="8">
        <f t="shared" si="29"/>
        <v>0</v>
      </c>
      <c r="K392" s="8">
        <f t="shared" si="27"/>
        <v>0</v>
      </c>
    </row>
    <row r="393" spans="1:11" s="3" customFormat="1" ht="66" customHeight="1">
      <c r="A393" s="20">
        <v>388</v>
      </c>
      <c r="B393" s="41" t="s">
        <v>525</v>
      </c>
      <c r="C393" s="21" t="s">
        <v>22</v>
      </c>
      <c r="D393" s="49" t="s">
        <v>18</v>
      </c>
      <c r="E393" s="49">
        <v>10</v>
      </c>
      <c r="F393" s="5"/>
      <c r="G393" s="6">
        <f t="shared" si="28"/>
        <v>0</v>
      </c>
      <c r="H393" s="7"/>
      <c r="I393" s="6">
        <f t="shared" si="26"/>
        <v>0</v>
      </c>
      <c r="J393" s="8">
        <f t="shared" si="29"/>
        <v>0</v>
      </c>
      <c r="K393" s="8">
        <f t="shared" si="27"/>
        <v>0</v>
      </c>
    </row>
    <row r="394" spans="1:11" s="3" customFormat="1" ht="66" customHeight="1">
      <c r="A394" s="20">
        <v>389</v>
      </c>
      <c r="B394" s="41" t="s">
        <v>210</v>
      </c>
      <c r="C394" s="21" t="s">
        <v>22</v>
      </c>
      <c r="D394" s="49" t="s">
        <v>18</v>
      </c>
      <c r="E394" s="49">
        <v>5</v>
      </c>
      <c r="F394" s="5"/>
      <c r="G394" s="6">
        <f t="shared" si="28"/>
        <v>0</v>
      </c>
      <c r="H394" s="7"/>
      <c r="I394" s="6">
        <f t="shared" si="26"/>
        <v>0</v>
      </c>
      <c r="J394" s="8">
        <f t="shared" si="29"/>
        <v>0</v>
      </c>
      <c r="K394" s="8">
        <f t="shared" si="27"/>
        <v>0</v>
      </c>
    </row>
    <row r="395" spans="1:11" s="3" customFormat="1" ht="66" customHeight="1">
      <c r="A395" s="20">
        <v>390</v>
      </c>
      <c r="B395" s="41" t="s">
        <v>526</v>
      </c>
      <c r="C395" s="21" t="s">
        <v>22</v>
      </c>
      <c r="D395" s="49" t="s">
        <v>18</v>
      </c>
      <c r="E395" s="49">
        <v>50</v>
      </c>
      <c r="F395" s="5"/>
      <c r="G395" s="6">
        <f t="shared" si="28"/>
        <v>0</v>
      </c>
      <c r="H395" s="7"/>
      <c r="I395" s="6">
        <f t="shared" si="26"/>
        <v>0</v>
      </c>
      <c r="J395" s="8">
        <f t="shared" si="29"/>
        <v>0</v>
      </c>
      <c r="K395" s="8">
        <f t="shared" si="27"/>
        <v>0</v>
      </c>
    </row>
    <row r="396" spans="1:11" s="3" customFormat="1" ht="66" customHeight="1">
      <c r="A396" s="20">
        <v>391</v>
      </c>
      <c r="B396" s="41" t="s">
        <v>48</v>
      </c>
      <c r="C396" s="21" t="s">
        <v>22</v>
      </c>
      <c r="D396" s="49" t="s">
        <v>18</v>
      </c>
      <c r="E396" s="49">
        <v>70</v>
      </c>
      <c r="F396" s="5"/>
      <c r="G396" s="6">
        <f t="shared" si="28"/>
        <v>0</v>
      </c>
      <c r="H396" s="7"/>
      <c r="I396" s="6">
        <f>F396*E396</f>
        <v>0</v>
      </c>
      <c r="J396" s="8">
        <f t="shared" si="29"/>
        <v>0</v>
      </c>
      <c r="K396" s="8">
        <f>I396+J396</f>
        <v>0</v>
      </c>
    </row>
    <row r="397" spans="1:11" s="3" customFormat="1" ht="66" customHeight="1">
      <c r="A397" s="20">
        <v>392</v>
      </c>
      <c r="B397" s="41" t="s">
        <v>527</v>
      </c>
      <c r="C397" s="21" t="s">
        <v>22</v>
      </c>
      <c r="D397" s="49" t="s">
        <v>18</v>
      </c>
      <c r="E397" s="49">
        <v>70</v>
      </c>
      <c r="F397" s="5"/>
      <c r="G397" s="6">
        <f t="shared" si="28"/>
        <v>0</v>
      </c>
      <c r="H397" s="7"/>
      <c r="I397" s="6">
        <f t="shared" si="26"/>
        <v>0</v>
      </c>
      <c r="J397" s="8">
        <f t="shared" si="29"/>
        <v>0</v>
      </c>
      <c r="K397" s="8">
        <f t="shared" si="27"/>
        <v>0</v>
      </c>
    </row>
    <row r="398" spans="1:11" s="3" customFormat="1" ht="66" customHeight="1">
      <c r="A398" s="20">
        <v>393</v>
      </c>
      <c r="B398" s="41" t="s">
        <v>528</v>
      </c>
      <c r="C398" s="21" t="s">
        <v>22</v>
      </c>
      <c r="D398" s="49" t="s">
        <v>18</v>
      </c>
      <c r="E398" s="49">
        <v>15</v>
      </c>
      <c r="F398" s="5"/>
      <c r="G398" s="6">
        <f t="shared" si="28"/>
        <v>0</v>
      </c>
      <c r="H398" s="7"/>
      <c r="I398" s="6">
        <f t="shared" si="26"/>
        <v>0</v>
      </c>
      <c r="J398" s="8">
        <f t="shared" si="29"/>
        <v>0</v>
      </c>
      <c r="K398" s="8">
        <f t="shared" si="27"/>
        <v>0</v>
      </c>
    </row>
    <row r="399" spans="1:11" s="3" customFormat="1" ht="66" customHeight="1">
      <c r="A399" s="20">
        <v>394</v>
      </c>
      <c r="B399" s="41" t="s">
        <v>529</v>
      </c>
      <c r="C399" s="21" t="s">
        <v>22</v>
      </c>
      <c r="D399" s="49" t="s">
        <v>18</v>
      </c>
      <c r="E399" s="49">
        <v>25</v>
      </c>
      <c r="F399" s="5"/>
      <c r="G399" s="6">
        <f t="shared" si="28"/>
        <v>0</v>
      </c>
      <c r="H399" s="7"/>
      <c r="I399" s="6">
        <f t="shared" si="26"/>
        <v>0</v>
      </c>
      <c r="J399" s="8">
        <f t="shared" si="29"/>
        <v>0</v>
      </c>
      <c r="K399" s="8">
        <f t="shared" si="27"/>
        <v>0</v>
      </c>
    </row>
    <row r="400" spans="1:11" s="3" customFormat="1" ht="66" customHeight="1">
      <c r="A400" s="20">
        <v>395</v>
      </c>
      <c r="B400" s="41" t="s">
        <v>530</v>
      </c>
      <c r="C400" s="21" t="s">
        <v>22</v>
      </c>
      <c r="D400" s="49" t="s">
        <v>18</v>
      </c>
      <c r="E400" s="49">
        <v>20</v>
      </c>
      <c r="F400" s="5"/>
      <c r="G400" s="6">
        <f t="shared" si="28"/>
        <v>0</v>
      </c>
      <c r="H400" s="7"/>
      <c r="I400" s="6">
        <f t="shared" si="26"/>
        <v>0</v>
      </c>
      <c r="J400" s="8">
        <f t="shared" si="29"/>
        <v>0</v>
      </c>
      <c r="K400" s="8">
        <f t="shared" si="27"/>
        <v>0</v>
      </c>
    </row>
    <row r="401" spans="1:11" s="3" customFormat="1" ht="66" customHeight="1">
      <c r="A401" s="20">
        <v>396</v>
      </c>
      <c r="B401" s="41" t="s">
        <v>531</v>
      </c>
      <c r="C401" s="21" t="s">
        <v>22</v>
      </c>
      <c r="D401" s="49" t="s">
        <v>18</v>
      </c>
      <c r="E401" s="49">
        <v>40</v>
      </c>
      <c r="F401" s="5"/>
      <c r="G401" s="6">
        <f t="shared" si="28"/>
        <v>0</v>
      </c>
      <c r="H401" s="7"/>
      <c r="I401" s="6">
        <f t="shared" si="26"/>
        <v>0</v>
      </c>
      <c r="J401" s="8">
        <f t="shared" si="29"/>
        <v>0</v>
      </c>
      <c r="K401" s="8">
        <f t="shared" si="27"/>
        <v>0</v>
      </c>
    </row>
    <row r="402" spans="1:11" s="3" customFormat="1" ht="66" customHeight="1">
      <c r="A402" s="20">
        <v>397</v>
      </c>
      <c r="B402" s="41" t="s">
        <v>532</v>
      </c>
      <c r="C402" s="21" t="s">
        <v>22</v>
      </c>
      <c r="D402" s="49" t="s">
        <v>18</v>
      </c>
      <c r="E402" s="49">
        <v>30</v>
      </c>
      <c r="F402" s="5"/>
      <c r="G402" s="6">
        <f t="shared" si="28"/>
        <v>0</v>
      </c>
      <c r="H402" s="7"/>
      <c r="I402" s="6">
        <f t="shared" si="26"/>
        <v>0</v>
      </c>
      <c r="J402" s="8">
        <f t="shared" si="29"/>
        <v>0</v>
      </c>
      <c r="K402" s="8">
        <f t="shared" si="27"/>
        <v>0</v>
      </c>
    </row>
    <row r="403" spans="1:11" s="3" customFormat="1" ht="66" customHeight="1">
      <c r="A403" s="20">
        <v>398</v>
      </c>
      <c r="B403" s="41" t="s">
        <v>533</v>
      </c>
      <c r="C403" s="21" t="s">
        <v>22</v>
      </c>
      <c r="D403" s="49" t="s">
        <v>18</v>
      </c>
      <c r="E403" s="49">
        <v>30</v>
      </c>
      <c r="F403" s="5"/>
      <c r="G403" s="6">
        <f t="shared" si="28"/>
        <v>0</v>
      </c>
      <c r="H403" s="7"/>
      <c r="I403" s="6">
        <f t="shared" si="26"/>
        <v>0</v>
      </c>
      <c r="J403" s="8">
        <f t="shared" si="29"/>
        <v>0</v>
      </c>
      <c r="K403" s="8">
        <f t="shared" si="27"/>
        <v>0</v>
      </c>
    </row>
    <row r="404" spans="1:11" s="3" customFormat="1" ht="66" customHeight="1">
      <c r="A404" s="20">
        <v>399</v>
      </c>
      <c r="B404" s="41" t="s">
        <v>534</v>
      </c>
      <c r="C404" s="21" t="s">
        <v>22</v>
      </c>
      <c r="D404" s="49" t="s">
        <v>18</v>
      </c>
      <c r="E404" s="49">
        <v>30</v>
      </c>
      <c r="F404" s="5"/>
      <c r="G404" s="6">
        <f t="shared" si="28"/>
        <v>0</v>
      </c>
      <c r="H404" s="7"/>
      <c r="I404" s="6">
        <f t="shared" si="26"/>
        <v>0</v>
      </c>
      <c r="J404" s="8">
        <f t="shared" si="29"/>
        <v>0</v>
      </c>
      <c r="K404" s="8">
        <f t="shared" si="27"/>
        <v>0</v>
      </c>
    </row>
    <row r="405" spans="1:11" s="3" customFormat="1" ht="66" customHeight="1">
      <c r="A405" s="20">
        <v>400</v>
      </c>
      <c r="B405" s="41" t="s">
        <v>536</v>
      </c>
      <c r="C405" s="21" t="s">
        <v>22</v>
      </c>
      <c r="D405" s="49" t="s">
        <v>18</v>
      </c>
      <c r="E405" s="49">
        <v>50</v>
      </c>
      <c r="F405" s="5"/>
      <c r="G405" s="6">
        <f t="shared" si="28"/>
        <v>0</v>
      </c>
      <c r="H405" s="7"/>
      <c r="I405" s="6">
        <f t="shared" si="26"/>
        <v>0</v>
      </c>
      <c r="J405" s="8">
        <f t="shared" si="29"/>
        <v>0</v>
      </c>
      <c r="K405" s="8">
        <f t="shared" si="27"/>
        <v>0</v>
      </c>
    </row>
    <row r="406" spans="1:11" s="3" customFormat="1" ht="66" customHeight="1">
      <c r="A406" s="20">
        <v>401</v>
      </c>
      <c r="B406" s="41" t="s">
        <v>535</v>
      </c>
      <c r="C406" s="21" t="s">
        <v>22</v>
      </c>
      <c r="D406" s="49" t="s">
        <v>18</v>
      </c>
      <c r="E406" s="49">
        <v>35</v>
      </c>
      <c r="F406" s="5"/>
      <c r="G406" s="6">
        <f t="shared" si="28"/>
        <v>0</v>
      </c>
      <c r="H406" s="7"/>
      <c r="I406" s="6">
        <f t="shared" si="26"/>
        <v>0</v>
      </c>
      <c r="J406" s="8">
        <f t="shared" si="29"/>
        <v>0</v>
      </c>
      <c r="K406" s="8">
        <f t="shared" si="27"/>
        <v>0</v>
      </c>
    </row>
    <row r="407" spans="1:11" s="3" customFormat="1" ht="66" customHeight="1">
      <c r="A407" s="20">
        <v>402</v>
      </c>
      <c r="B407" s="41" t="s">
        <v>211</v>
      </c>
      <c r="C407" s="21" t="s">
        <v>22</v>
      </c>
      <c r="D407" s="49" t="s">
        <v>18</v>
      </c>
      <c r="E407" s="49">
        <v>100</v>
      </c>
      <c r="F407" s="5"/>
      <c r="G407" s="6">
        <f t="shared" si="28"/>
        <v>0</v>
      </c>
      <c r="H407" s="7"/>
      <c r="I407" s="6">
        <f t="shared" si="26"/>
        <v>0</v>
      </c>
      <c r="J407" s="8">
        <f t="shared" si="29"/>
        <v>0</v>
      </c>
      <c r="K407" s="8">
        <f t="shared" si="27"/>
        <v>0</v>
      </c>
    </row>
    <row r="408" spans="1:11" s="3" customFormat="1" ht="66" customHeight="1">
      <c r="A408" s="20">
        <v>403</v>
      </c>
      <c r="B408" s="41" t="s">
        <v>537</v>
      </c>
      <c r="C408" s="21" t="s">
        <v>22</v>
      </c>
      <c r="D408" s="49" t="s">
        <v>18</v>
      </c>
      <c r="E408" s="49">
        <v>40</v>
      </c>
      <c r="F408" s="5"/>
      <c r="G408" s="6">
        <f t="shared" si="28"/>
        <v>0</v>
      </c>
      <c r="H408" s="7"/>
      <c r="I408" s="6">
        <f t="shared" si="26"/>
        <v>0</v>
      </c>
      <c r="J408" s="8">
        <f t="shared" si="29"/>
        <v>0</v>
      </c>
      <c r="K408" s="8">
        <f t="shared" si="27"/>
        <v>0</v>
      </c>
    </row>
    <row r="409" spans="1:11" s="3" customFormat="1" ht="66" customHeight="1">
      <c r="A409" s="20">
        <v>404</v>
      </c>
      <c r="B409" s="41" t="s">
        <v>538</v>
      </c>
      <c r="C409" s="21" t="s">
        <v>22</v>
      </c>
      <c r="D409" s="49" t="s">
        <v>18</v>
      </c>
      <c r="E409" s="49">
        <v>35</v>
      </c>
      <c r="F409" s="5"/>
      <c r="G409" s="6">
        <f t="shared" si="28"/>
        <v>0</v>
      </c>
      <c r="H409" s="7"/>
      <c r="I409" s="6">
        <f t="shared" si="26"/>
        <v>0</v>
      </c>
      <c r="J409" s="8">
        <f t="shared" si="29"/>
        <v>0</v>
      </c>
      <c r="K409" s="8">
        <f t="shared" si="27"/>
        <v>0</v>
      </c>
    </row>
    <row r="410" spans="1:11" s="3" customFormat="1" ht="66" customHeight="1">
      <c r="A410" s="20">
        <v>405</v>
      </c>
      <c r="B410" s="41" t="s">
        <v>539</v>
      </c>
      <c r="C410" s="21" t="s">
        <v>22</v>
      </c>
      <c r="D410" s="49" t="s">
        <v>10</v>
      </c>
      <c r="E410" s="49">
        <v>250</v>
      </c>
      <c r="F410" s="5"/>
      <c r="G410" s="6">
        <f t="shared" si="28"/>
        <v>0</v>
      </c>
      <c r="H410" s="7"/>
      <c r="I410" s="6">
        <f t="shared" si="26"/>
        <v>0</v>
      </c>
      <c r="J410" s="8">
        <f t="shared" si="29"/>
        <v>0</v>
      </c>
      <c r="K410" s="8">
        <f t="shared" si="27"/>
        <v>0</v>
      </c>
    </row>
    <row r="411" spans="1:11" s="3" customFormat="1" ht="66" customHeight="1">
      <c r="A411" s="20">
        <v>406</v>
      </c>
      <c r="B411" s="41" t="s">
        <v>540</v>
      </c>
      <c r="C411" s="21" t="s">
        <v>22</v>
      </c>
      <c r="D411" s="49" t="s">
        <v>18</v>
      </c>
      <c r="E411" s="49">
        <v>250</v>
      </c>
      <c r="F411" s="5"/>
      <c r="G411" s="6">
        <f t="shared" si="28"/>
        <v>0</v>
      </c>
      <c r="H411" s="7"/>
      <c r="I411" s="6">
        <f>F411*E411</f>
        <v>0</v>
      </c>
      <c r="J411" s="8">
        <f t="shared" si="29"/>
        <v>0</v>
      </c>
      <c r="K411" s="8">
        <f>I411+J411</f>
        <v>0</v>
      </c>
    </row>
    <row r="412" spans="1:11" s="3" customFormat="1" ht="66" customHeight="1">
      <c r="A412" s="20">
        <v>407</v>
      </c>
      <c r="B412" s="41" t="s">
        <v>541</v>
      </c>
      <c r="C412" s="21" t="s">
        <v>22</v>
      </c>
      <c r="D412" s="49" t="s">
        <v>18</v>
      </c>
      <c r="E412" s="49">
        <v>50</v>
      </c>
      <c r="F412" s="5"/>
      <c r="G412" s="6">
        <f t="shared" si="28"/>
        <v>0</v>
      </c>
      <c r="H412" s="7"/>
      <c r="I412" s="6">
        <f t="shared" si="26"/>
        <v>0</v>
      </c>
      <c r="J412" s="8">
        <f t="shared" si="29"/>
        <v>0</v>
      </c>
      <c r="K412" s="8">
        <f t="shared" si="27"/>
        <v>0</v>
      </c>
    </row>
    <row r="413" spans="1:11" s="3" customFormat="1" ht="66" customHeight="1">
      <c r="A413" s="20">
        <v>408</v>
      </c>
      <c r="B413" s="41" t="s">
        <v>542</v>
      </c>
      <c r="C413" s="21" t="s">
        <v>22</v>
      </c>
      <c r="D413" s="49" t="s">
        <v>18</v>
      </c>
      <c r="E413" s="49">
        <v>230</v>
      </c>
      <c r="F413" s="5"/>
      <c r="G413" s="6">
        <f t="shared" si="28"/>
        <v>0</v>
      </c>
      <c r="H413" s="7"/>
      <c r="I413" s="6">
        <f t="shared" si="26"/>
        <v>0</v>
      </c>
      <c r="J413" s="8">
        <f t="shared" si="29"/>
        <v>0</v>
      </c>
      <c r="K413" s="8">
        <f t="shared" si="27"/>
        <v>0</v>
      </c>
    </row>
    <row r="414" spans="1:11" s="3" customFormat="1" ht="66" customHeight="1">
      <c r="A414" s="20">
        <v>409</v>
      </c>
      <c r="B414" s="41" t="s">
        <v>44</v>
      </c>
      <c r="C414" s="21" t="s">
        <v>22</v>
      </c>
      <c r="D414" s="49" t="s">
        <v>18</v>
      </c>
      <c r="E414" s="49">
        <v>15</v>
      </c>
      <c r="F414" s="5"/>
      <c r="G414" s="6">
        <f t="shared" si="28"/>
        <v>0</v>
      </c>
      <c r="H414" s="7"/>
      <c r="I414" s="6">
        <f t="shared" si="26"/>
        <v>0</v>
      </c>
      <c r="J414" s="8">
        <f t="shared" si="29"/>
        <v>0</v>
      </c>
      <c r="K414" s="8">
        <f t="shared" si="27"/>
        <v>0</v>
      </c>
    </row>
    <row r="415" spans="1:11" s="3" customFormat="1" ht="66" customHeight="1">
      <c r="A415" s="20">
        <v>410</v>
      </c>
      <c r="B415" s="41" t="s">
        <v>543</v>
      </c>
      <c r="C415" s="21" t="s">
        <v>22</v>
      </c>
      <c r="D415" s="49" t="s">
        <v>18</v>
      </c>
      <c r="E415" s="49">
        <v>10</v>
      </c>
      <c r="F415" s="5"/>
      <c r="G415" s="6">
        <f t="shared" si="28"/>
        <v>0</v>
      </c>
      <c r="H415" s="7"/>
      <c r="I415" s="6">
        <f t="shared" si="26"/>
        <v>0</v>
      </c>
      <c r="J415" s="8">
        <f t="shared" si="29"/>
        <v>0</v>
      </c>
      <c r="K415" s="8">
        <f t="shared" si="27"/>
        <v>0</v>
      </c>
    </row>
    <row r="416" spans="1:11" s="3" customFormat="1" ht="66" customHeight="1">
      <c r="A416" s="20">
        <v>411</v>
      </c>
      <c r="B416" s="41" t="s">
        <v>544</v>
      </c>
      <c r="C416" s="21" t="s">
        <v>22</v>
      </c>
      <c r="D416" s="49" t="s">
        <v>18</v>
      </c>
      <c r="E416" s="49">
        <v>2</v>
      </c>
      <c r="F416" s="5"/>
      <c r="G416" s="6">
        <f t="shared" si="28"/>
        <v>0</v>
      </c>
      <c r="H416" s="7"/>
      <c r="I416" s="6">
        <f t="shared" si="26"/>
        <v>0</v>
      </c>
      <c r="J416" s="8">
        <f t="shared" si="29"/>
        <v>0</v>
      </c>
      <c r="K416" s="8">
        <f t="shared" si="27"/>
        <v>0</v>
      </c>
    </row>
    <row r="417" spans="1:11" s="3" customFormat="1" ht="66" customHeight="1">
      <c r="A417" s="20">
        <v>412</v>
      </c>
      <c r="B417" s="41" t="s">
        <v>545</v>
      </c>
      <c r="C417" s="21" t="s">
        <v>22</v>
      </c>
      <c r="D417" s="49" t="s">
        <v>18</v>
      </c>
      <c r="E417" s="49">
        <v>5</v>
      </c>
      <c r="F417" s="5"/>
      <c r="G417" s="6">
        <f t="shared" si="28"/>
        <v>0</v>
      </c>
      <c r="H417" s="7"/>
      <c r="I417" s="6">
        <f t="shared" si="26"/>
        <v>0</v>
      </c>
      <c r="J417" s="8">
        <f t="shared" si="29"/>
        <v>0</v>
      </c>
      <c r="K417" s="8">
        <f t="shared" si="27"/>
        <v>0</v>
      </c>
    </row>
    <row r="418" spans="1:11" s="3" customFormat="1" ht="66" customHeight="1">
      <c r="A418" s="20">
        <v>413</v>
      </c>
      <c r="B418" s="56" t="s">
        <v>546</v>
      </c>
      <c r="C418" s="21" t="s">
        <v>22</v>
      </c>
      <c r="D418" s="49" t="s">
        <v>18</v>
      </c>
      <c r="E418" s="49">
        <v>40</v>
      </c>
      <c r="F418" s="5"/>
      <c r="G418" s="6">
        <f t="shared" si="28"/>
        <v>0</v>
      </c>
      <c r="H418" s="7"/>
      <c r="I418" s="6">
        <f t="shared" si="26"/>
        <v>0</v>
      </c>
      <c r="J418" s="8">
        <f t="shared" si="29"/>
        <v>0</v>
      </c>
      <c r="K418" s="8">
        <f t="shared" si="27"/>
        <v>0</v>
      </c>
    </row>
    <row r="419" spans="1:11" s="3" customFormat="1" ht="66" customHeight="1">
      <c r="A419" s="20">
        <v>414</v>
      </c>
      <c r="B419" s="41" t="s">
        <v>547</v>
      </c>
      <c r="C419" s="21" t="s">
        <v>22</v>
      </c>
      <c r="D419" s="51" t="s">
        <v>18</v>
      </c>
      <c r="E419" s="51">
        <v>150</v>
      </c>
      <c r="F419" s="5"/>
      <c r="G419" s="6">
        <f t="shared" si="28"/>
        <v>0</v>
      </c>
      <c r="H419" s="7"/>
      <c r="I419" s="6">
        <f t="shared" si="26"/>
        <v>0</v>
      </c>
      <c r="J419" s="8">
        <f t="shared" si="29"/>
        <v>0</v>
      </c>
      <c r="K419" s="8">
        <f t="shared" si="27"/>
        <v>0</v>
      </c>
    </row>
    <row r="420" spans="1:11" s="3" customFormat="1" ht="66" customHeight="1">
      <c r="A420" s="20">
        <v>415</v>
      </c>
      <c r="B420" s="41" t="s">
        <v>212</v>
      </c>
      <c r="C420" s="21" t="s">
        <v>22</v>
      </c>
      <c r="D420" s="49" t="s">
        <v>18</v>
      </c>
      <c r="E420" s="49">
        <v>10</v>
      </c>
      <c r="F420" s="5"/>
      <c r="G420" s="6">
        <f t="shared" si="28"/>
        <v>0</v>
      </c>
      <c r="H420" s="7"/>
      <c r="I420" s="6">
        <f t="shared" si="26"/>
        <v>0</v>
      </c>
      <c r="J420" s="8">
        <f t="shared" si="29"/>
        <v>0</v>
      </c>
      <c r="K420" s="8">
        <f t="shared" si="27"/>
        <v>0</v>
      </c>
    </row>
    <row r="421" spans="1:11" s="3" customFormat="1" ht="66" customHeight="1">
      <c r="A421" s="20">
        <v>416</v>
      </c>
      <c r="B421" s="41" t="s">
        <v>548</v>
      </c>
      <c r="C421" s="21" t="s">
        <v>22</v>
      </c>
      <c r="D421" s="49" t="s">
        <v>18</v>
      </c>
      <c r="E421" s="49">
        <v>120</v>
      </c>
      <c r="F421" s="5"/>
      <c r="G421" s="6">
        <f t="shared" si="28"/>
        <v>0</v>
      </c>
      <c r="H421" s="7"/>
      <c r="I421" s="6">
        <f t="shared" si="26"/>
        <v>0</v>
      </c>
      <c r="J421" s="8">
        <f t="shared" si="29"/>
        <v>0</v>
      </c>
      <c r="K421" s="8">
        <f t="shared" si="27"/>
        <v>0</v>
      </c>
    </row>
    <row r="422" spans="1:11" s="3" customFormat="1" ht="66" customHeight="1">
      <c r="A422" s="20">
        <v>417</v>
      </c>
      <c r="B422" s="41" t="s">
        <v>549</v>
      </c>
      <c r="C422" s="21" t="s">
        <v>22</v>
      </c>
      <c r="D422" s="49" t="s">
        <v>18</v>
      </c>
      <c r="E422" s="49">
        <v>120</v>
      </c>
      <c r="F422" s="5"/>
      <c r="G422" s="6">
        <f t="shared" si="28"/>
        <v>0</v>
      </c>
      <c r="H422" s="7"/>
      <c r="I422" s="6">
        <f t="shared" si="26"/>
        <v>0</v>
      </c>
      <c r="J422" s="8">
        <f t="shared" si="29"/>
        <v>0</v>
      </c>
      <c r="K422" s="8">
        <f t="shared" si="27"/>
        <v>0</v>
      </c>
    </row>
    <row r="423" spans="1:11" s="3" customFormat="1" ht="66" customHeight="1">
      <c r="A423" s="20">
        <v>418</v>
      </c>
      <c r="B423" s="41" t="s">
        <v>550</v>
      </c>
      <c r="C423" s="21" t="s">
        <v>22</v>
      </c>
      <c r="D423" s="49" t="s">
        <v>18</v>
      </c>
      <c r="E423" s="49">
        <v>12</v>
      </c>
      <c r="F423" s="5"/>
      <c r="G423" s="6">
        <f t="shared" si="28"/>
        <v>0</v>
      </c>
      <c r="H423" s="7"/>
      <c r="I423" s="6">
        <f t="shared" si="26"/>
        <v>0</v>
      </c>
      <c r="J423" s="8">
        <f t="shared" si="29"/>
        <v>0</v>
      </c>
      <c r="K423" s="8">
        <f t="shared" si="27"/>
        <v>0</v>
      </c>
    </row>
    <row r="424" spans="1:11" s="3" customFormat="1" ht="66" customHeight="1">
      <c r="A424" s="20">
        <v>419</v>
      </c>
      <c r="B424" s="41" t="s">
        <v>213</v>
      </c>
      <c r="C424" s="21" t="s">
        <v>22</v>
      </c>
      <c r="D424" s="49" t="s">
        <v>18</v>
      </c>
      <c r="E424" s="49">
        <v>25</v>
      </c>
      <c r="F424" s="5"/>
      <c r="G424" s="6">
        <f t="shared" si="28"/>
        <v>0</v>
      </c>
      <c r="H424" s="7"/>
      <c r="I424" s="6">
        <f aca="true" t="shared" si="30" ref="I424:I485">F424*E424</f>
        <v>0</v>
      </c>
      <c r="J424" s="8">
        <f t="shared" si="29"/>
        <v>0</v>
      </c>
      <c r="K424" s="8">
        <f aca="true" t="shared" si="31" ref="K424:K485">I424+J424</f>
        <v>0</v>
      </c>
    </row>
    <row r="425" spans="1:11" s="3" customFormat="1" ht="66" customHeight="1">
      <c r="A425" s="100">
        <v>420</v>
      </c>
      <c r="B425" s="101" t="s">
        <v>551</v>
      </c>
      <c r="C425" s="99" t="s">
        <v>22</v>
      </c>
      <c r="D425" s="105"/>
      <c r="E425" s="106"/>
      <c r="F425" s="106"/>
      <c r="G425" s="106"/>
      <c r="H425" s="106"/>
      <c r="I425" s="106"/>
      <c r="J425" s="106"/>
      <c r="K425" s="107"/>
    </row>
    <row r="426" spans="1:11" s="3" customFormat="1" ht="66" customHeight="1">
      <c r="A426" s="20">
        <v>421</v>
      </c>
      <c r="B426" s="41" t="s">
        <v>552</v>
      </c>
      <c r="C426" s="21" t="s">
        <v>22</v>
      </c>
      <c r="D426" s="49" t="s">
        <v>18</v>
      </c>
      <c r="E426" s="49">
        <v>10</v>
      </c>
      <c r="F426" s="5"/>
      <c r="G426" s="6">
        <f t="shared" si="28"/>
        <v>0</v>
      </c>
      <c r="H426" s="7"/>
      <c r="I426" s="6">
        <f t="shared" si="30"/>
        <v>0</v>
      </c>
      <c r="J426" s="8">
        <f t="shared" si="29"/>
        <v>0</v>
      </c>
      <c r="K426" s="8">
        <f t="shared" si="31"/>
        <v>0</v>
      </c>
    </row>
    <row r="427" spans="1:11" s="3" customFormat="1" ht="66" customHeight="1">
      <c r="A427" s="20">
        <v>422</v>
      </c>
      <c r="B427" s="41" t="s">
        <v>553</v>
      </c>
      <c r="C427" s="21" t="s">
        <v>22</v>
      </c>
      <c r="D427" s="49" t="s">
        <v>18</v>
      </c>
      <c r="E427" s="49">
        <v>10</v>
      </c>
      <c r="F427" s="5"/>
      <c r="G427" s="6">
        <f t="shared" si="28"/>
        <v>0</v>
      </c>
      <c r="H427" s="7"/>
      <c r="I427" s="6">
        <f t="shared" si="30"/>
        <v>0</v>
      </c>
      <c r="J427" s="8">
        <f t="shared" si="29"/>
        <v>0</v>
      </c>
      <c r="K427" s="8">
        <f t="shared" si="31"/>
        <v>0</v>
      </c>
    </row>
    <row r="428" spans="1:11" s="3" customFormat="1" ht="66" customHeight="1">
      <c r="A428" s="20">
        <v>423</v>
      </c>
      <c r="B428" s="41" t="s">
        <v>214</v>
      </c>
      <c r="C428" s="21" t="s">
        <v>22</v>
      </c>
      <c r="D428" s="49" t="s">
        <v>18</v>
      </c>
      <c r="E428" s="49">
        <v>40</v>
      </c>
      <c r="F428" s="5"/>
      <c r="G428" s="6">
        <f t="shared" si="28"/>
        <v>0</v>
      </c>
      <c r="H428" s="7"/>
      <c r="I428" s="6">
        <f t="shared" si="30"/>
        <v>0</v>
      </c>
      <c r="J428" s="8">
        <f t="shared" si="29"/>
        <v>0</v>
      </c>
      <c r="K428" s="8">
        <f t="shared" si="31"/>
        <v>0</v>
      </c>
    </row>
    <row r="429" spans="1:11" s="3" customFormat="1" ht="66" customHeight="1">
      <c r="A429" s="20">
        <v>424</v>
      </c>
      <c r="B429" s="41" t="s">
        <v>554</v>
      </c>
      <c r="C429" s="21" t="s">
        <v>22</v>
      </c>
      <c r="D429" s="49" t="s">
        <v>18</v>
      </c>
      <c r="E429" s="49">
        <v>8</v>
      </c>
      <c r="F429" s="5"/>
      <c r="G429" s="6">
        <f t="shared" si="28"/>
        <v>0</v>
      </c>
      <c r="H429" s="7"/>
      <c r="I429" s="6">
        <f t="shared" si="30"/>
        <v>0</v>
      </c>
      <c r="J429" s="8">
        <f t="shared" si="29"/>
        <v>0</v>
      </c>
      <c r="K429" s="8">
        <f t="shared" si="31"/>
        <v>0</v>
      </c>
    </row>
    <row r="430" spans="1:11" s="3" customFormat="1" ht="66" customHeight="1">
      <c r="A430" s="20">
        <v>425</v>
      </c>
      <c r="B430" s="41" t="s">
        <v>215</v>
      </c>
      <c r="C430" s="21" t="s">
        <v>22</v>
      </c>
      <c r="D430" s="49" t="s">
        <v>18</v>
      </c>
      <c r="E430" s="49">
        <v>10</v>
      </c>
      <c r="F430" s="5"/>
      <c r="G430" s="6">
        <f t="shared" si="28"/>
        <v>0</v>
      </c>
      <c r="H430" s="7"/>
      <c r="I430" s="6">
        <f t="shared" si="30"/>
        <v>0</v>
      </c>
      <c r="J430" s="8">
        <f t="shared" si="29"/>
        <v>0</v>
      </c>
      <c r="K430" s="8">
        <f t="shared" si="31"/>
        <v>0</v>
      </c>
    </row>
    <row r="431" spans="1:11" s="3" customFormat="1" ht="66" customHeight="1">
      <c r="A431" s="20">
        <v>426</v>
      </c>
      <c r="B431" s="41" t="s">
        <v>216</v>
      </c>
      <c r="C431" s="21" t="s">
        <v>22</v>
      </c>
      <c r="D431" s="49" t="s">
        <v>18</v>
      </c>
      <c r="E431" s="49">
        <v>3</v>
      </c>
      <c r="F431" s="5"/>
      <c r="G431" s="6">
        <f t="shared" si="28"/>
        <v>0</v>
      </c>
      <c r="H431" s="7"/>
      <c r="I431" s="6">
        <f t="shared" si="30"/>
        <v>0</v>
      </c>
      <c r="J431" s="8">
        <f t="shared" si="29"/>
        <v>0</v>
      </c>
      <c r="K431" s="8">
        <f t="shared" si="31"/>
        <v>0</v>
      </c>
    </row>
    <row r="432" spans="1:11" s="3" customFormat="1" ht="66" customHeight="1">
      <c r="A432" s="20">
        <v>427</v>
      </c>
      <c r="B432" s="41" t="s">
        <v>555</v>
      </c>
      <c r="C432" s="21" t="s">
        <v>22</v>
      </c>
      <c r="D432" s="49" t="s">
        <v>18</v>
      </c>
      <c r="E432" s="49">
        <v>25</v>
      </c>
      <c r="F432" s="5"/>
      <c r="G432" s="6">
        <f t="shared" si="28"/>
        <v>0</v>
      </c>
      <c r="H432" s="7"/>
      <c r="I432" s="6">
        <f t="shared" si="30"/>
        <v>0</v>
      </c>
      <c r="J432" s="8">
        <f t="shared" si="29"/>
        <v>0</v>
      </c>
      <c r="K432" s="8">
        <f t="shared" si="31"/>
        <v>0</v>
      </c>
    </row>
    <row r="433" spans="1:11" s="3" customFormat="1" ht="66" customHeight="1">
      <c r="A433" s="20">
        <v>428</v>
      </c>
      <c r="B433" s="41" t="s">
        <v>556</v>
      </c>
      <c r="C433" s="21" t="s">
        <v>22</v>
      </c>
      <c r="D433" s="49" t="s">
        <v>18</v>
      </c>
      <c r="E433" s="49">
        <v>12</v>
      </c>
      <c r="F433" s="5"/>
      <c r="G433" s="6">
        <f t="shared" si="28"/>
        <v>0</v>
      </c>
      <c r="H433" s="7"/>
      <c r="I433" s="6">
        <f t="shared" si="30"/>
        <v>0</v>
      </c>
      <c r="J433" s="8">
        <f t="shared" si="29"/>
        <v>0</v>
      </c>
      <c r="K433" s="8">
        <f t="shared" si="31"/>
        <v>0</v>
      </c>
    </row>
    <row r="434" spans="1:11" s="3" customFormat="1" ht="66" customHeight="1">
      <c r="A434" s="20">
        <v>429</v>
      </c>
      <c r="B434" s="41" t="s">
        <v>557</v>
      </c>
      <c r="C434" s="21" t="s">
        <v>22</v>
      </c>
      <c r="D434" s="49" t="s">
        <v>18</v>
      </c>
      <c r="E434" s="49">
        <v>6</v>
      </c>
      <c r="F434" s="5"/>
      <c r="G434" s="6">
        <f t="shared" si="28"/>
        <v>0</v>
      </c>
      <c r="H434" s="7"/>
      <c r="I434" s="6">
        <f t="shared" si="30"/>
        <v>0</v>
      </c>
      <c r="J434" s="8">
        <f t="shared" si="29"/>
        <v>0</v>
      </c>
      <c r="K434" s="8">
        <f t="shared" si="31"/>
        <v>0</v>
      </c>
    </row>
    <row r="435" spans="1:11" s="3" customFormat="1" ht="66" customHeight="1">
      <c r="A435" s="20">
        <v>430</v>
      </c>
      <c r="B435" s="41" t="s">
        <v>217</v>
      </c>
      <c r="C435" s="21" t="s">
        <v>22</v>
      </c>
      <c r="D435" s="49" t="s">
        <v>18</v>
      </c>
      <c r="E435" s="49">
        <v>8</v>
      </c>
      <c r="F435" s="5"/>
      <c r="G435" s="6">
        <f t="shared" si="28"/>
        <v>0</v>
      </c>
      <c r="H435" s="7"/>
      <c r="I435" s="6">
        <f t="shared" si="30"/>
        <v>0</v>
      </c>
      <c r="J435" s="8">
        <f t="shared" si="29"/>
        <v>0</v>
      </c>
      <c r="K435" s="8">
        <f t="shared" si="31"/>
        <v>0</v>
      </c>
    </row>
    <row r="436" spans="1:11" s="3" customFormat="1" ht="66" customHeight="1">
      <c r="A436" s="20">
        <v>431</v>
      </c>
      <c r="B436" s="41" t="s">
        <v>558</v>
      </c>
      <c r="C436" s="21" t="s">
        <v>22</v>
      </c>
      <c r="D436" s="49" t="s">
        <v>18</v>
      </c>
      <c r="E436" s="49">
        <v>30</v>
      </c>
      <c r="F436" s="5"/>
      <c r="G436" s="6">
        <f t="shared" si="28"/>
        <v>0</v>
      </c>
      <c r="H436" s="7"/>
      <c r="I436" s="6">
        <f t="shared" si="30"/>
        <v>0</v>
      </c>
      <c r="J436" s="8">
        <f t="shared" si="29"/>
        <v>0</v>
      </c>
      <c r="K436" s="8">
        <f t="shared" si="31"/>
        <v>0</v>
      </c>
    </row>
    <row r="437" spans="1:11" s="3" customFormat="1" ht="66" customHeight="1">
      <c r="A437" s="20">
        <v>432</v>
      </c>
      <c r="B437" s="41" t="s">
        <v>559</v>
      </c>
      <c r="C437" s="21" t="s">
        <v>22</v>
      </c>
      <c r="D437" s="49" t="s">
        <v>18</v>
      </c>
      <c r="E437" s="49">
        <v>15</v>
      </c>
      <c r="F437" s="5"/>
      <c r="G437" s="6">
        <f t="shared" si="28"/>
        <v>0</v>
      </c>
      <c r="H437" s="7"/>
      <c r="I437" s="6">
        <f t="shared" si="30"/>
        <v>0</v>
      </c>
      <c r="J437" s="8">
        <f t="shared" si="29"/>
        <v>0</v>
      </c>
      <c r="K437" s="8">
        <f t="shared" si="31"/>
        <v>0</v>
      </c>
    </row>
    <row r="438" spans="1:11" s="3" customFormat="1" ht="66" customHeight="1">
      <c r="A438" s="20">
        <v>433</v>
      </c>
      <c r="B438" s="41" t="s">
        <v>560</v>
      </c>
      <c r="C438" s="21" t="s">
        <v>22</v>
      </c>
      <c r="D438" s="49" t="s">
        <v>18</v>
      </c>
      <c r="E438" s="49">
        <v>5</v>
      </c>
      <c r="F438" s="5"/>
      <c r="G438" s="6">
        <f t="shared" si="28"/>
        <v>0</v>
      </c>
      <c r="H438" s="7"/>
      <c r="I438" s="6">
        <f t="shared" si="30"/>
        <v>0</v>
      </c>
      <c r="J438" s="8">
        <f t="shared" si="29"/>
        <v>0</v>
      </c>
      <c r="K438" s="8">
        <f t="shared" si="31"/>
        <v>0</v>
      </c>
    </row>
    <row r="439" spans="1:11" s="3" customFormat="1" ht="66" customHeight="1">
      <c r="A439" s="20">
        <v>434</v>
      </c>
      <c r="B439" s="41" t="s">
        <v>561</v>
      </c>
      <c r="C439" s="21" t="s">
        <v>22</v>
      </c>
      <c r="D439" s="49" t="s">
        <v>18</v>
      </c>
      <c r="E439" s="49">
        <v>35</v>
      </c>
      <c r="F439" s="5"/>
      <c r="G439" s="6">
        <f t="shared" si="28"/>
        <v>0</v>
      </c>
      <c r="H439" s="7"/>
      <c r="I439" s="6">
        <f t="shared" si="30"/>
        <v>0</v>
      </c>
      <c r="J439" s="8">
        <f t="shared" si="29"/>
        <v>0</v>
      </c>
      <c r="K439" s="8">
        <f t="shared" si="31"/>
        <v>0</v>
      </c>
    </row>
    <row r="440" spans="1:11" s="3" customFormat="1" ht="66" customHeight="1">
      <c r="A440" s="20">
        <v>435</v>
      </c>
      <c r="B440" s="41" t="s">
        <v>562</v>
      </c>
      <c r="C440" s="21" t="s">
        <v>22</v>
      </c>
      <c r="D440" s="49" t="s">
        <v>18</v>
      </c>
      <c r="E440" s="49">
        <v>100</v>
      </c>
      <c r="F440" s="5"/>
      <c r="G440" s="6">
        <f t="shared" si="28"/>
        <v>0</v>
      </c>
      <c r="H440" s="7"/>
      <c r="I440" s="6">
        <f t="shared" si="30"/>
        <v>0</v>
      </c>
      <c r="J440" s="8">
        <f t="shared" si="29"/>
        <v>0</v>
      </c>
      <c r="K440" s="8">
        <f t="shared" si="31"/>
        <v>0</v>
      </c>
    </row>
    <row r="441" spans="1:11" s="3" customFormat="1" ht="66" customHeight="1">
      <c r="A441" s="20">
        <v>436</v>
      </c>
      <c r="B441" s="41" t="s">
        <v>563</v>
      </c>
      <c r="C441" s="21" t="s">
        <v>22</v>
      </c>
      <c r="D441" s="49" t="s">
        <v>18</v>
      </c>
      <c r="E441" s="49">
        <v>3</v>
      </c>
      <c r="F441" s="5"/>
      <c r="G441" s="6">
        <f t="shared" si="28"/>
        <v>0</v>
      </c>
      <c r="H441" s="7"/>
      <c r="I441" s="6">
        <f t="shared" si="30"/>
        <v>0</v>
      </c>
      <c r="J441" s="8">
        <f t="shared" si="29"/>
        <v>0</v>
      </c>
      <c r="K441" s="8">
        <f t="shared" si="31"/>
        <v>0</v>
      </c>
    </row>
    <row r="442" spans="1:11" s="3" customFormat="1" ht="66" customHeight="1">
      <c r="A442" s="20">
        <v>437</v>
      </c>
      <c r="B442" s="41" t="s">
        <v>564</v>
      </c>
      <c r="C442" s="21" t="s">
        <v>22</v>
      </c>
      <c r="D442" s="49" t="s">
        <v>18</v>
      </c>
      <c r="E442" s="49">
        <v>30</v>
      </c>
      <c r="F442" s="5"/>
      <c r="G442" s="6">
        <f t="shared" si="28"/>
        <v>0</v>
      </c>
      <c r="H442" s="7"/>
      <c r="I442" s="6">
        <f t="shared" si="30"/>
        <v>0</v>
      </c>
      <c r="J442" s="8">
        <f t="shared" si="29"/>
        <v>0</v>
      </c>
      <c r="K442" s="8">
        <f t="shared" si="31"/>
        <v>0</v>
      </c>
    </row>
    <row r="443" spans="1:11" s="3" customFormat="1" ht="66" customHeight="1">
      <c r="A443" s="20">
        <v>438</v>
      </c>
      <c r="B443" s="41" t="s">
        <v>565</v>
      </c>
      <c r="C443" s="21" t="s">
        <v>22</v>
      </c>
      <c r="D443" s="49" t="s">
        <v>18</v>
      </c>
      <c r="E443" s="49">
        <v>10</v>
      </c>
      <c r="F443" s="5"/>
      <c r="G443" s="6">
        <f t="shared" si="28"/>
        <v>0</v>
      </c>
      <c r="H443" s="7"/>
      <c r="I443" s="6">
        <f t="shared" si="30"/>
        <v>0</v>
      </c>
      <c r="J443" s="8">
        <f t="shared" si="29"/>
        <v>0</v>
      </c>
      <c r="K443" s="8">
        <f t="shared" si="31"/>
        <v>0</v>
      </c>
    </row>
    <row r="444" spans="1:11" s="3" customFormat="1" ht="66" customHeight="1">
      <c r="A444" s="20">
        <v>439</v>
      </c>
      <c r="B444" s="41" t="s">
        <v>566</v>
      </c>
      <c r="C444" s="21" t="s">
        <v>22</v>
      </c>
      <c r="D444" s="49" t="s">
        <v>18</v>
      </c>
      <c r="E444" s="49">
        <v>30</v>
      </c>
      <c r="F444" s="5"/>
      <c r="G444" s="6">
        <f t="shared" si="28"/>
        <v>0</v>
      </c>
      <c r="H444" s="7"/>
      <c r="I444" s="6">
        <f t="shared" si="30"/>
        <v>0</v>
      </c>
      <c r="J444" s="8">
        <f t="shared" si="29"/>
        <v>0</v>
      </c>
      <c r="K444" s="8">
        <f t="shared" si="31"/>
        <v>0</v>
      </c>
    </row>
    <row r="445" spans="1:11" s="3" customFormat="1" ht="66" customHeight="1">
      <c r="A445" s="20">
        <v>440</v>
      </c>
      <c r="B445" s="41" t="s">
        <v>567</v>
      </c>
      <c r="C445" s="21" t="s">
        <v>22</v>
      </c>
      <c r="D445" s="49" t="s">
        <v>18</v>
      </c>
      <c r="E445" s="49">
        <v>20</v>
      </c>
      <c r="F445" s="5"/>
      <c r="G445" s="6">
        <f t="shared" si="28"/>
        <v>0</v>
      </c>
      <c r="H445" s="7"/>
      <c r="I445" s="6">
        <f t="shared" si="30"/>
        <v>0</v>
      </c>
      <c r="J445" s="8">
        <f t="shared" si="29"/>
        <v>0</v>
      </c>
      <c r="K445" s="8">
        <f t="shared" si="31"/>
        <v>0</v>
      </c>
    </row>
    <row r="446" spans="1:11" s="3" customFormat="1" ht="120" customHeight="1">
      <c r="A446" s="20">
        <v>441</v>
      </c>
      <c r="B446" s="41" t="s">
        <v>218</v>
      </c>
      <c r="C446" s="21" t="s">
        <v>22</v>
      </c>
      <c r="D446" s="49" t="s">
        <v>18</v>
      </c>
      <c r="E446" s="49">
        <v>10</v>
      </c>
      <c r="F446" s="5"/>
      <c r="G446" s="6">
        <f t="shared" si="28"/>
        <v>0</v>
      </c>
      <c r="H446" s="7"/>
      <c r="I446" s="6">
        <f t="shared" si="30"/>
        <v>0</v>
      </c>
      <c r="J446" s="8">
        <f t="shared" si="29"/>
        <v>0</v>
      </c>
      <c r="K446" s="8">
        <f t="shared" si="31"/>
        <v>0</v>
      </c>
    </row>
    <row r="447" spans="1:11" s="3" customFormat="1" ht="101.25" customHeight="1">
      <c r="A447" s="20">
        <v>442</v>
      </c>
      <c r="B447" s="41" t="s">
        <v>569</v>
      </c>
      <c r="C447" s="21" t="s">
        <v>22</v>
      </c>
      <c r="D447" s="49" t="s">
        <v>18</v>
      </c>
      <c r="E447" s="49">
        <v>30</v>
      </c>
      <c r="F447" s="5"/>
      <c r="G447" s="6">
        <f t="shared" si="28"/>
        <v>0</v>
      </c>
      <c r="H447" s="7"/>
      <c r="I447" s="6">
        <f t="shared" si="30"/>
        <v>0</v>
      </c>
      <c r="J447" s="8">
        <f t="shared" si="29"/>
        <v>0</v>
      </c>
      <c r="K447" s="8">
        <f t="shared" si="31"/>
        <v>0</v>
      </c>
    </row>
    <row r="448" spans="1:11" s="3" customFormat="1" ht="66" customHeight="1">
      <c r="A448" s="20">
        <v>443</v>
      </c>
      <c r="B448" s="41" t="s">
        <v>568</v>
      </c>
      <c r="C448" s="21" t="s">
        <v>22</v>
      </c>
      <c r="D448" s="49" t="s">
        <v>18</v>
      </c>
      <c r="E448" s="49">
        <v>10</v>
      </c>
      <c r="F448" s="5"/>
      <c r="G448" s="6">
        <f t="shared" si="28"/>
        <v>0</v>
      </c>
      <c r="H448" s="7"/>
      <c r="I448" s="6">
        <f t="shared" si="30"/>
        <v>0</v>
      </c>
      <c r="J448" s="8">
        <f t="shared" si="29"/>
        <v>0</v>
      </c>
      <c r="K448" s="8">
        <f t="shared" si="31"/>
        <v>0</v>
      </c>
    </row>
    <row r="449" spans="1:11" s="3" customFormat="1" ht="66" customHeight="1">
      <c r="A449" s="20">
        <v>444</v>
      </c>
      <c r="B449" s="41" t="s">
        <v>219</v>
      </c>
      <c r="C449" s="21" t="s">
        <v>22</v>
      </c>
      <c r="D449" s="49" t="s">
        <v>18</v>
      </c>
      <c r="E449" s="49">
        <v>5</v>
      </c>
      <c r="F449" s="5"/>
      <c r="G449" s="6">
        <f t="shared" si="28"/>
        <v>0</v>
      </c>
      <c r="H449" s="7"/>
      <c r="I449" s="6">
        <f t="shared" si="30"/>
        <v>0</v>
      </c>
      <c r="J449" s="8">
        <f t="shared" si="29"/>
        <v>0</v>
      </c>
      <c r="K449" s="8">
        <f t="shared" si="31"/>
        <v>0</v>
      </c>
    </row>
    <row r="450" spans="1:11" s="3" customFormat="1" ht="66" customHeight="1">
      <c r="A450" s="20">
        <v>445</v>
      </c>
      <c r="B450" s="41" t="s">
        <v>45</v>
      </c>
      <c r="C450" s="21" t="s">
        <v>22</v>
      </c>
      <c r="D450" s="49" t="s">
        <v>18</v>
      </c>
      <c r="E450" s="49">
        <v>70</v>
      </c>
      <c r="F450" s="5"/>
      <c r="G450" s="6">
        <f t="shared" si="28"/>
        <v>0</v>
      </c>
      <c r="H450" s="7"/>
      <c r="I450" s="6">
        <f t="shared" si="30"/>
        <v>0</v>
      </c>
      <c r="J450" s="8">
        <f t="shared" si="29"/>
        <v>0</v>
      </c>
      <c r="K450" s="8">
        <f t="shared" si="31"/>
        <v>0</v>
      </c>
    </row>
    <row r="451" spans="1:11" s="3" customFormat="1" ht="66" customHeight="1">
      <c r="A451" s="20">
        <v>446</v>
      </c>
      <c r="B451" s="41" t="s">
        <v>220</v>
      </c>
      <c r="C451" s="21" t="s">
        <v>22</v>
      </c>
      <c r="D451" s="49" t="s">
        <v>18</v>
      </c>
      <c r="E451" s="49">
        <v>15</v>
      </c>
      <c r="F451" s="5"/>
      <c r="G451" s="6">
        <f t="shared" si="28"/>
        <v>0</v>
      </c>
      <c r="H451" s="7"/>
      <c r="I451" s="6">
        <f t="shared" si="30"/>
        <v>0</v>
      </c>
      <c r="J451" s="8">
        <f t="shared" si="29"/>
        <v>0</v>
      </c>
      <c r="K451" s="8">
        <f t="shared" si="31"/>
        <v>0</v>
      </c>
    </row>
    <row r="452" spans="1:11" s="3" customFormat="1" ht="66" customHeight="1">
      <c r="A452" s="20">
        <v>447</v>
      </c>
      <c r="B452" s="41" t="s">
        <v>46</v>
      </c>
      <c r="C452" s="21" t="s">
        <v>22</v>
      </c>
      <c r="D452" s="49" t="s">
        <v>18</v>
      </c>
      <c r="E452" s="49">
        <v>20</v>
      </c>
      <c r="F452" s="5"/>
      <c r="G452" s="6">
        <f t="shared" si="28"/>
        <v>0</v>
      </c>
      <c r="H452" s="7"/>
      <c r="I452" s="6">
        <f t="shared" si="30"/>
        <v>0</v>
      </c>
      <c r="J452" s="8">
        <f t="shared" si="29"/>
        <v>0</v>
      </c>
      <c r="K452" s="8">
        <f t="shared" si="31"/>
        <v>0</v>
      </c>
    </row>
    <row r="453" spans="1:11" s="3" customFormat="1" ht="66" customHeight="1">
      <c r="A453" s="20">
        <v>448</v>
      </c>
      <c r="B453" s="41" t="s">
        <v>47</v>
      </c>
      <c r="C453" s="21" t="s">
        <v>22</v>
      </c>
      <c r="D453" s="49" t="s">
        <v>18</v>
      </c>
      <c r="E453" s="49">
        <v>20</v>
      </c>
      <c r="F453" s="5"/>
      <c r="G453" s="6">
        <f t="shared" si="28"/>
        <v>0</v>
      </c>
      <c r="H453" s="7"/>
      <c r="I453" s="6">
        <f t="shared" si="30"/>
        <v>0</v>
      </c>
      <c r="J453" s="8">
        <f t="shared" si="29"/>
        <v>0</v>
      </c>
      <c r="K453" s="8">
        <f t="shared" si="31"/>
        <v>0</v>
      </c>
    </row>
    <row r="454" spans="1:11" s="3" customFormat="1" ht="66" customHeight="1">
      <c r="A454" s="20">
        <v>449</v>
      </c>
      <c r="B454" s="41" t="s">
        <v>221</v>
      </c>
      <c r="C454" s="21" t="s">
        <v>22</v>
      </c>
      <c r="D454" s="49" t="s">
        <v>18</v>
      </c>
      <c r="E454" s="49">
        <v>20</v>
      </c>
      <c r="F454" s="5"/>
      <c r="G454" s="6">
        <f t="shared" si="28"/>
        <v>0</v>
      </c>
      <c r="H454" s="7"/>
      <c r="I454" s="6">
        <f t="shared" si="30"/>
        <v>0</v>
      </c>
      <c r="J454" s="8">
        <f t="shared" si="29"/>
        <v>0</v>
      </c>
      <c r="K454" s="8">
        <f t="shared" si="31"/>
        <v>0</v>
      </c>
    </row>
    <row r="455" spans="1:11" s="3" customFormat="1" ht="66" customHeight="1">
      <c r="A455" s="20">
        <v>450</v>
      </c>
      <c r="B455" s="41" t="s">
        <v>570</v>
      </c>
      <c r="C455" s="21" t="s">
        <v>22</v>
      </c>
      <c r="D455" s="49" t="s">
        <v>18</v>
      </c>
      <c r="E455" s="49">
        <v>25</v>
      </c>
      <c r="F455" s="5"/>
      <c r="G455" s="6">
        <f aca="true" t="shared" si="32" ref="G455:G518">F455*H455+F455</f>
        <v>0</v>
      </c>
      <c r="H455" s="7"/>
      <c r="I455" s="6">
        <f t="shared" si="30"/>
        <v>0</v>
      </c>
      <c r="J455" s="8">
        <f aca="true" t="shared" si="33" ref="J455:J518">I455*H455</f>
        <v>0</v>
      </c>
      <c r="K455" s="8">
        <f t="shared" si="31"/>
        <v>0</v>
      </c>
    </row>
    <row r="456" spans="1:11" s="3" customFormat="1" ht="66" customHeight="1">
      <c r="A456" s="20">
        <v>451</v>
      </c>
      <c r="B456" s="41" t="s">
        <v>571</v>
      </c>
      <c r="C456" s="21" t="s">
        <v>22</v>
      </c>
      <c r="D456" s="49" t="s">
        <v>18</v>
      </c>
      <c r="E456" s="49">
        <v>800</v>
      </c>
      <c r="F456" s="5"/>
      <c r="G456" s="6">
        <f t="shared" si="32"/>
        <v>0</v>
      </c>
      <c r="H456" s="7"/>
      <c r="I456" s="6">
        <f t="shared" si="30"/>
        <v>0</v>
      </c>
      <c r="J456" s="8">
        <f t="shared" si="33"/>
        <v>0</v>
      </c>
      <c r="K456" s="8">
        <f t="shared" si="31"/>
        <v>0</v>
      </c>
    </row>
    <row r="457" spans="1:11" s="3" customFormat="1" ht="66" customHeight="1">
      <c r="A457" s="20">
        <v>452</v>
      </c>
      <c r="B457" s="41" t="s">
        <v>572</v>
      </c>
      <c r="C457" s="21" t="s">
        <v>22</v>
      </c>
      <c r="D457" s="49" t="s">
        <v>18</v>
      </c>
      <c r="E457" s="49">
        <v>600</v>
      </c>
      <c r="F457" s="5"/>
      <c r="G457" s="6">
        <f t="shared" si="32"/>
        <v>0</v>
      </c>
      <c r="H457" s="7"/>
      <c r="I457" s="6">
        <f t="shared" si="30"/>
        <v>0</v>
      </c>
      <c r="J457" s="8">
        <f t="shared" si="33"/>
        <v>0</v>
      </c>
      <c r="K457" s="8">
        <f t="shared" si="31"/>
        <v>0</v>
      </c>
    </row>
    <row r="458" spans="1:11" s="3" customFormat="1" ht="66" customHeight="1">
      <c r="A458" s="20">
        <v>453</v>
      </c>
      <c r="B458" s="41" t="s">
        <v>574</v>
      </c>
      <c r="C458" s="21" t="s">
        <v>22</v>
      </c>
      <c r="D458" s="49" t="s">
        <v>18</v>
      </c>
      <c r="E458" s="49">
        <v>400</v>
      </c>
      <c r="F458" s="5"/>
      <c r="G458" s="6">
        <f t="shared" si="32"/>
        <v>0</v>
      </c>
      <c r="H458" s="7"/>
      <c r="I458" s="6">
        <f t="shared" si="30"/>
        <v>0</v>
      </c>
      <c r="J458" s="8">
        <f t="shared" si="33"/>
        <v>0</v>
      </c>
      <c r="K458" s="8">
        <f t="shared" si="31"/>
        <v>0</v>
      </c>
    </row>
    <row r="459" spans="1:11" s="3" customFormat="1" ht="66" customHeight="1">
      <c r="A459" s="20">
        <v>454</v>
      </c>
      <c r="B459" s="41" t="s">
        <v>573</v>
      </c>
      <c r="C459" s="21" t="s">
        <v>22</v>
      </c>
      <c r="D459" s="49" t="s">
        <v>18</v>
      </c>
      <c r="E459" s="49">
        <v>400</v>
      </c>
      <c r="F459" s="5"/>
      <c r="G459" s="6">
        <f t="shared" si="32"/>
        <v>0</v>
      </c>
      <c r="H459" s="7"/>
      <c r="I459" s="6">
        <f t="shared" si="30"/>
        <v>0</v>
      </c>
      <c r="J459" s="8">
        <f t="shared" si="33"/>
        <v>0</v>
      </c>
      <c r="K459" s="8">
        <f t="shared" si="31"/>
        <v>0</v>
      </c>
    </row>
    <row r="460" spans="1:11" s="3" customFormat="1" ht="66" customHeight="1">
      <c r="A460" s="20">
        <v>455</v>
      </c>
      <c r="B460" s="41" t="s">
        <v>575</v>
      </c>
      <c r="C460" s="21" t="s">
        <v>22</v>
      </c>
      <c r="D460" s="49" t="s">
        <v>18</v>
      </c>
      <c r="E460" s="49">
        <v>80</v>
      </c>
      <c r="F460" s="5"/>
      <c r="G460" s="6">
        <f t="shared" si="32"/>
        <v>0</v>
      </c>
      <c r="H460" s="7"/>
      <c r="I460" s="6">
        <f t="shared" si="30"/>
        <v>0</v>
      </c>
      <c r="J460" s="8">
        <f t="shared" si="33"/>
        <v>0</v>
      </c>
      <c r="K460" s="8">
        <f t="shared" si="31"/>
        <v>0</v>
      </c>
    </row>
    <row r="461" spans="1:11" s="3" customFormat="1" ht="66" customHeight="1">
      <c r="A461" s="20">
        <v>456</v>
      </c>
      <c r="B461" s="41" t="s">
        <v>576</v>
      </c>
      <c r="C461" s="21" t="s">
        <v>22</v>
      </c>
      <c r="D461" s="49" t="s">
        <v>18</v>
      </c>
      <c r="E461" s="49">
        <v>5</v>
      </c>
      <c r="F461" s="5"/>
      <c r="G461" s="6">
        <f t="shared" si="32"/>
        <v>0</v>
      </c>
      <c r="H461" s="7"/>
      <c r="I461" s="6">
        <f t="shared" si="30"/>
        <v>0</v>
      </c>
      <c r="J461" s="8">
        <f t="shared" si="33"/>
        <v>0</v>
      </c>
      <c r="K461" s="8">
        <f t="shared" si="31"/>
        <v>0</v>
      </c>
    </row>
    <row r="462" spans="1:11" s="3" customFormat="1" ht="66" customHeight="1">
      <c r="A462" s="20">
        <v>457</v>
      </c>
      <c r="B462" s="41" t="s">
        <v>577</v>
      </c>
      <c r="C462" s="21" t="s">
        <v>22</v>
      </c>
      <c r="D462" s="49" t="s">
        <v>18</v>
      </c>
      <c r="E462" s="49">
        <v>10</v>
      </c>
      <c r="F462" s="5"/>
      <c r="G462" s="6">
        <f t="shared" si="32"/>
        <v>0</v>
      </c>
      <c r="H462" s="7"/>
      <c r="I462" s="6">
        <f t="shared" si="30"/>
        <v>0</v>
      </c>
      <c r="J462" s="8">
        <f t="shared" si="33"/>
        <v>0</v>
      </c>
      <c r="K462" s="8">
        <f t="shared" si="31"/>
        <v>0</v>
      </c>
    </row>
    <row r="463" spans="1:11" s="3" customFormat="1" ht="66" customHeight="1">
      <c r="A463" s="20">
        <v>458</v>
      </c>
      <c r="B463" s="41" t="s">
        <v>578</v>
      </c>
      <c r="C463" s="21" t="s">
        <v>22</v>
      </c>
      <c r="D463" s="49" t="s">
        <v>18</v>
      </c>
      <c r="E463" s="49">
        <v>10</v>
      </c>
      <c r="F463" s="5"/>
      <c r="G463" s="6">
        <f t="shared" si="32"/>
        <v>0</v>
      </c>
      <c r="H463" s="7"/>
      <c r="I463" s="6">
        <f t="shared" si="30"/>
        <v>0</v>
      </c>
      <c r="J463" s="8">
        <f t="shared" si="33"/>
        <v>0</v>
      </c>
      <c r="K463" s="8">
        <f t="shared" si="31"/>
        <v>0</v>
      </c>
    </row>
    <row r="464" spans="1:11" s="3" customFormat="1" ht="66" customHeight="1">
      <c r="A464" s="20">
        <v>459</v>
      </c>
      <c r="B464" s="41" t="s">
        <v>579</v>
      </c>
      <c r="C464" s="21" t="s">
        <v>22</v>
      </c>
      <c r="D464" s="49" t="s">
        <v>18</v>
      </c>
      <c r="E464" s="49">
        <v>10</v>
      </c>
      <c r="F464" s="5"/>
      <c r="G464" s="6">
        <f t="shared" si="32"/>
        <v>0</v>
      </c>
      <c r="H464" s="7"/>
      <c r="I464" s="6">
        <f t="shared" si="30"/>
        <v>0</v>
      </c>
      <c r="J464" s="8">
        <f t="shared" si="33"/>
        <v>0</v>
      </c>
      <c r="K464" s="8">
        <f t="shared" si="31"/>
        <v>0</v>
      </c>
    </row>
    <row r="465" spans="1:11" s="3" customFormat="1" ht="66" customHeight="1">
      <c r="A465" s="20">
        <v>460</v>
      </c>
      <c r="B465" s="41" t="s">
        <v>222</v>
      </c>
      <c r="C465" s="21" t="s">
        <v>22</v>
      </c>
      <c r="D465" s="49" t="s">
        <v>18</v>
      </c>
      <c r="E465" s="49">
        <v>5</v>
      </c>
      <c r="F465" s="5"/>
      <c r="G465" s="6">
        <f t="shared" si="32"/>
        <v>0</v>
      </c>
      <c r="H465" s="7"/>
      <c r="I465" s="6">
        <f t="shared" si="30"/>
        <v>0</v>
      </c>
      <c r="J465" s="8">
        <f t="shared" si="33"/>
        <v>0</v>
      </c>
      <c r="K465" s="8">
        <f t="shared" si="31"/>
        <v>0</v>
      </c>
    </row>
    <row r="466" spans="1:11" s="3" customFormat="1" ht="66" customHeight="1">
      <c r="A466" s="20">
        <v>461</v>
      </c>
      <c r="B466" s="41" t="s">
        <v>223</v>
      </c>
      <c r="C466" s="21" t="s">
        <v>22</v>
      </c>
      <c r="D466" s="49" t="s">
        <v>18</v>
      </c>
      <c r="E466" s="49">
        <v>15</v>
      </c>
      <c r="F466" s="5"/>
      <c r="G466" s="6">
        <f t="shared" si="32"/>
        <v>0</v>
      </c>
      <c r="H466" s="7"/>
      <c r="I466" s="6">
        <f t="shared" si="30"/>
        <v>0</v>
      </c>
      <c r="J466" s="8">
        <f t="shared" si="33"/>
        <v>0</v>
      </c>
      <c r="K466" s="8">
        <f t="shared" si="31"/>
        <v>0</v>
      </c>
    </row>
    <row r="467" spans="1:11" s="3" customFormat="1" ht="66" customHeight="1">
      <c r="A467" s="20">
        <v>462</v>
      </c>
      <c r="B467" s="41" t="s">
        <v>580</v>
      </c>
      <c r="C467" s="21" t="s">
        <v>22</v>
      </c>
      <c r="D467" s="49" t="s">
        <v>18</v>
      </c>
      <c r="E467" s="49">
        <v>8</v>
      </c>
      <c r="F467" s="5"/>
      <c r="G467" s="6">
        <f t="shared" si="32"/>
        <v>0</v>
      </c>
      <c r="H467" s="7"/>
      <c r="I467" s="6">
        <f t="shared" si="30"/>
        <v>0</v>
      </c>
      <c r="J467" s="8">
        <f t="shared" si="33"/>
        <v>0</v>
      </c>
      <c r="K467" s="8">
        <f t="shared" si="31"/>
        <v>0</v>
      </c>
    </row>
    <row r="468" spans="1:11" s="3" customFormat="1" ht="66" customHeight="1">
      <c r="A468" s="20">
        <v>463</v>
      </c>
      <c r="B468" s="41" t="s">
        <v>581</v>
      </c>
      <c r="C468" s="21" t="s">
        <v>22</v>
      </c>
      <c r="D468" s="49" t="s">
        <v>18</v>
      </c>
      <c r="E468" s="49">
        <v>35</v>
      </c>
      <c r="F468" s="5"/>
      <c r="G468" s="6">
        <f t="shared" si="32"/>
        <v>0</v>
      </c>
      <c r="H468" s="7"/>
      <c r="I468" s="6">
        <f t="shared" si="30"/>
        <v>0</v>
      </c>
      <c r="J468" s="8">
        <f t="shared" si="33"/>
        <v>0</v>
      </c>
      <c r="K468" s="8">
        <f t="shared" si="31"/>
        <v>0</v>
      </c>
    </row>
    <row r="469" spans="1:11" s="3" customFormat="1" ht="66" customHeight="1">
      <c r="A469" s="20">
        <v>464</v>
      </c>
      <c r="B469" s="41" t="s">
        <v>582</v>
      </c>
      <c r="C469" s="21" t="s">
        <v>22</v>
      </c>
      <c r="D469" s="49" t="s">
        <v>18</v>
      </c>
      <c r="E469" s="49">
        <v>10</v>
      </c>
      <c r="F469" s="5"/>
      <c r="G469" s="6">
        <f t="shared" si="32"/>
        <v>0</v>
      </c>
      <c r="H469" s="7"/>
      <c r="I469" s="6">
        <f t="shared" si="30"/>
        <v>0</v>
      </c>
      <c r="J469" s="8">
        <f t="shared" si="33"/>
        <v>0</v>
      </c>
      <c r="K469" s="8">
        <f t="shared" si="31"/>
        <v>0</v>
      </c>
    </row>
    <row r="470" spans="1:11" s="3" customFormat="1" ht="66" customHeight="1">
      <c r="A470" s="20">
        <v>465</v>
      </c>
      <c r="B470" s="41" t="s">
        <v>583</v>
      </c>
      <c r="C470" s="21" t="s">
        <v>22</v>
      </c>
      <c r="D470" s="49" t="s">
        <v>18</v>
      </c>
      <c r="E470" s="49">
        <v>10</v>
      </c>
      <c r="F470" s="5"/>
      <c r="G470" s="6">
        <f t="shared" si="32"/>
        <v>0</v>
      </c>
      <c r="H470" s="7"/>
      <c r="I470" s="6">
        <f t="shared" si="30"/>
        <v>0</v>
      </c>
      <c r="J470" s="8">
        <f t="shared" si="33"/>
        <v>0</v>
      </c>
      <c r="K470" s="8">
        <f t="shared" si="31"/>
        <v>0</v>
      </c>
    </row>
    <row r="471" spans="1:11" s="3" customFormat="1" ht="72.75" customHeight="1">
      <c r="A471" s="20">
        <v>466</v>
      </c>
      <c r="B471" s="41" t="s">
        <v>224</v>
      </c>
      <c r="C471" s="21" t="s">
        <v>22</v>
      </c>
      <c r="D471" s="49" t="s">
        <v>18</v>
      </c>
      <c r="E471" s="49">
        <v>5</v>
      </c>
      <c r="F471" s="5"/>
      <c r="G471" s="6">
        <f t="shared" si="32"/>
        <v>0</v>
      </c>
      <c r="H471" s="7"/>
      <c r="I471" s="6">
        <f t="shared" si="30"/>
        <v>0</v>
      </c>
      <c r="J471" s="8">
        <f t="shared" si="33"/>
        <v>0</v>
      </c>
      <c r="K471" s="8">
        <f t="shared" si="31"/>
        <v>0</v>
      </c>
    </row>
    <row r="472" spans="1:11" s="3" customFormat="1" ht="66" customHeight="1">
      <c r="A472" s="20">
        <v>467</v>
      </c>
      <c r="B472" s="41" t="s">
        <v>225</v>
      </c>
      <c r="C472" s="21" t="s">
        <v>22</v>
      </c>
      <c r="D472" s="49" t="s">
        <v>18</v>
      </c>
      <c r="E472" s="49">
        <v>5</v>
      </c>
      <c r="F472" s="5"/>
      <c r="G472" s="6">
        <f t="shared" si="32"/>
        <v>0</v>
      </c>
      <c r="H472" s="7"/>
      <c r="I472" s="6">
        <f t="shared" si="30"/>
        <v>0</v>
      </c>
      <c r="J472" s="8">
        <f t="shared" si="33"/>
        <v>0</v>
      </c>
      <c r="K472" s="8">
        <f t="shared" si="31"/>
        <v>0</v>
      </c>
    </row>
    <row r="473" spans="1:11" s="3" customFormat="1" ht="66" customHeight="1">
      <c r="A473" s="20">
        <v>468</v>
      </c>
      <c r="B473" s="41" t="s">
        <v>584</v>
      </c>
      <c r="C473" s="21" t="s">
        <v>22</v>
      </c>
      <c r="D473" s="49" t="s">
        <v>18</v>
      </c>
      <c r="E473" s="49">
        <v>400</v>
      </c>
      <c r="F473" s="5"/>
      <c r="G473" s="6">
        <f t="shared" si="32"/>
        <v>0</v>
      </c>
      <c r="H473" s="7"/>
      <c r="I473" s="6">
        <f t="shared" si="30"/>
        <v>0</v>
      </c>
      <c r="J473" s="8">
        <f t="shared" si="33"/>
        <v>0</v>
      </c>
      <c r="K473" s="8">
        <f t="shared" si="31"/>
        <v>0</v>
      </c>
    </row>
    <row r="474" spans="1:11" s="3" customFormat="1" ht="66" customHeight="1">
      <c r="A474" s="20">
        <v>469</v>
      </c>
      <c r="B474" s="41" t="s">
        <v>585</v>
      </c>
      <c r="C474" s="21" t="s">
        <v>22</v>
      </c>
      <c r="D474" s="49" t="s">
        <v>18</v>
      </c>
      <c r="E474" s="49">
        <v>150</v>
      </c>
      <c r="F474" s="5"/>
      <c r="G474" s="6">
        <f t="shared" si="32"/>
        <v>0</v>
      </c>
      <c r="H474" s="7"/>
      <c r="I474" s="6">
        <f t="shared" si="30"/>
        <v>0</v>
      </c>
      <c r="J474" s="8">
        <f t="shared" si="33"/>
        <v>0</v>
      </c>
      <c r="K474" s="8">
        <f t="shared" si="31"/>
        <v>0</v>
      </c>
    </row>
    <row r="475" spans="1:11" s="3" customFormat="1" ht="66" customHeight="1">
      <c r="A475" s="20">
        <v>470</v>
      </c>
      <c r="B475" s="41" t="s">
        <v>586</v>
      </c>
      <c r="C475" s="21" t="s">
        <v>22</v>
      </c>
      <c r="D475" s="49" t="s">
        <v>18</v>
      </c>
      <c r="E475" s="49">
        <v>30</v>
      </c>
      <c r="F475" s="5"/>
      <c r="G475" s="6">
        <f t="shared" si="32"/>
        <v>0</v>
      </c>
      <c r="H475" s="7"/>
      <c r="I475" s="6">
        <f t="shared" si="30"/>
        <v>0</v>
      </c>
      <c r="J475" s="8">
        <f t="shared" si="33"/>
        <v>0</v>
      </c>
      <c r="K475" s="8">
        <f t="shared" si="31"/>
        <v>0</v>
      </c>
    </row>
    <row r="476" spans="1:11" s="3" customFormat="1" ht="66" customHeight="1">
      <c r="A476" s="20">
        <v>471</v>
      </c>
      <c r="B476" s="41" t="s">
        <v>226</v>
      </c>
      <c r="C476" s="21" t="s">
        <v>22</v>
      </c>
      <c r="D476" s="49" t="s">
        <v>18</v>
      </c>
      <c r="E476" s="49">
        <v>10</v>
      </c>
      <c r="F476" s="5"/>
      <c r="G476" s="6">
        <f t="shared" si="32"/>
        <v>0</v>
      </c>
      <c r="H476" s="7"/>
      <c r="I476" s="6">
        <f t="shared" si="30"/>
        <v>0</v>
      </c>
      <c r="J476" s="8">
        <f t="shared" si="33"/>
        <v>0</v>
      </c>
      <c r="K476" s="8">
        <f t="shared" si="31"/>
        <v>0</v>
      </c>
    </row>
    <row r="477" spans="1:11" s="3" customFormat="1" ht="66" customHeight="1">
      <c r="A477" s="20">
        <v>472</v>
      </c>
      <c r="B477" s="41" t="s">
        <v>227</v>
      </c>
      <c r="C477" s="21" t="s">
        <v>22</v>
      </c>
      <c r="D477" s="49" t="s">
        <v>18</v>
      </c>
      <c r="E477" s="49">
        <v>15</v>
      </c>
      <c r="F477" s="5"/>
      <c r="G477" s="6">
        <f t="shared" si="32"/>
        <v>0</v>
      </c>
      <c r="H477" s="7"/>
      <c r="I477" s="6">
        <f t="shared" si="30"/>
        <v>0</v>
      </c>
      <c r="J477" s="8">
        <f t="shared" si="33"/>
        <v>0</v>
      </c>
      <c r="K477" s="8">
        <f t="shared" si="31"/>
        <v>0</v>
      </c>
    </row>
    <row r="478" spans="1:11" s="3" customFormat="1" ht="111" customHeight="1">
      <c r="A478" s="20">
        <v>473</v>
      </c>
      <c r="B478" s="46" t="s">
        <v>228</v>
      </c>
      <c r="C478" s="21" t="s">
        <v>22</v>
      </c>
      <c r="D478" s="49" t="s">
        <v>19</v>
      </c>
      <c r="E478" s="49">
        <v>550</v>
      </c>
      <c r="F478" s="5"/>
      <c r="G478" s="6">
        <f t="shared" si="32"/>
        <v>0</v>
      </c>
      <c r="H478" s="7"/>
      <c r="I478" s="6">
        <f t="shared" si="30"/>
        <v>0</v>
      </c>
      <c r="J478" s="8">
        <f t="shared" si="33"/>
        <v>0</v>
      </c>
      <c r="K478" s="8">
        <f t="shared" si="31"/>
        <v>0</v>
      </c>
    </row>
    <row r="479" spans="1:11" s="3" customFormat="1" ht="66" customHeight="1">
      <c r="A479" s="20">
        <v>474</v>
      </c>
      <c r="B479" s="41" t="s">
        <v>229</v>
      </c>
      <c r="C479" s="21" t="s">
        <v>22</v>
      </c>
      <c r="D479" s="49" t="s">
        <v>18</v>
      </c>
      <c r="E479" s="49">
        <v>50</v>
      </c>
      <c r="F479" s="5"/>
      <c r="G479" s="6">
        <f t="shared" si="32"/>
        <v>0</v>
      </c>
      <c r="H479" s="7"/>
      <c r="I479" s="6">
        <f t="shared" si="30"/>
        <v>0</v>
      </c>
      <c r="J479" s="8">
        <f t="shared" si="33"/>
        <v>0</v>
      </c>
      <c r="K479" s="8">
        <f t="shared" si="31"/>
        <v>0</v>
      </c>
    </row>
    <row r="480" spans="1:11" s="3" customFormat="1" ht="66" customHeight="1">
      <c r="A480" s="20">
        <v>475</v>
      </c>
      <c r="B480" s="41" t="s">
        <v>587</v>
      </c>
      <c r="C480" s="21" t="s">
        <v>22</v>
      </c>
      <c r="D480" s="49" t="s">
        <v>18</v>
      </c>
      <c r="E480" s="49">
        <v>10</v>
      </c>
      <c r="F480" s="5"/>
      <c r="G480" s="6">
        <f t="shared" si="32"/>
        <v>0</v>
      </c>
      <c r="H480" s="7"/>
      <c r="I480" s="6">
        <f t="shared" si="30"/>
        <v>0</v>
      </c>
      <c r="J480" s="8">
        <f t="shared" si="33"/>
        <v>0</v>
      </c>
      <c r="K480" s="8">
        <f t="shared" si="31"/>
        <v>0</v>
      </c>
    </row>
    <row r="481" spans="1:11" s="3" customFormat="1" ht="66" customHeight="1">
      <c r="A481" s="20">
        <v>476</v>
      </c>
      <c r="B481" s="41" t="s">
        <v>230</v>
      </c>
      <c r="C481" s="21" t="s">
        <v>22</v>
      </c>
      <c r="D481" s="49" t="s">
        <v>18</v>
      </c>
      <c r="E481" s="49">
        <v>35</v>
      </c>
      <c r="F481" s="5"/>
      <c r="G481" s="6">
        <f t="shared" si="32"/>
        <v>0</v>
      </c>
      <c r="H481" s="7"/>
      <c r="I481" s="6">
        <f t="shared" si="30"/>
        <v>0</v>
      </c>
      <c r="J481" s="8">
        <f t="shared" si="33"/>
        <v>0</v>
      </c>
      <c r="K481" s="8">
        <f t="shared" si="31"/>
        <v>0</v>
      </c>
    </row>
    <row r="482" spans="1:11" s="3" customFormat="1" ht="66" customHeight="1">
      <c r="A482" s="20">
        <v>477</v>
      </c>
      <c r="B482" s="41" t="s">
        <v>231</v>
      </c>
      <c r="C482" s="21" t="s">
        <v>22</v>
      </c>
      <c r="D482" s="49" t="s">
        <v>18</v>
      </c>
      <c r="E482" s="49">
        <v>6</v>
      </c>
      <c r="F482" s="5"/>
      <c r="G482" s="6">
        <f t="shared" si="32"/>
        <v>0</v>
      </c>
      <c r="H482" s="7"/>
      <c r="I482" s="6">
        <f t="shared" si="30"/>
        <v>0</v>
      </c>
      <c r="J482" s="8">
        <f t="shared" si="33"/>
        <v>0</v>
      </c>
      <c r="K482" s="8">
        <f t="shared" si="31"/>
        <v>0</v>
      </c>
    </row>
    <row r="483" spans="1:11" s="3" customFormat="1" ht="66" customHeight="1">
      <c r="A483" s="20">
        <v>478</v>
      </c>
      <c r="B483" s="41" t="s">
        <v>232</v>
      </c>
      <c r="C483" s="21" t="s">
        <v>22</v>
      </c>
      <c r="D483" s="49" t="s">
        <v>18</v>
      </c>
      <c r="E483" s="49">
        <v>3</v>
      </c>
      <c r="F483" s="5"/>
      <c r="G483" s="6">
        <f t="shared" si="32"/>
        <v>0</v>
      </c>
      <c r="H483" s="7"/>
      <c r="I483" s="6">
        <f t="shared" si="30"/>
        <v>0</v>
      </c>
      <c r="J483" s="8">
        <f t="shared" si="33"/>
        <v>0</v>
      </c>
      <c r="K483" s="8">
        <f t="shared" si="31"/>
        <v>0</v>
      </c>
    </row>
    <row r="484" spans="1:11" s="3" customFormat="1" ht="66" customHeight="1">
      <c r="A484" s="20">
        <v>479</v>
      </c>
      <c r="B484" s="41" t="s">
        <v>588</v>
      </c>
      <c r="C484" s="21" t="s">
        <v>22</v>
      </c>
      <c r="D484" s="49" t="s">
        <v>18</v>
      </c>
      <c r="E484" s="49">
        <v>20</v>
      </c>
      <c r="F484" s="5"/>
      <c r="G484" s="6">
        <f t="shared" si="32"/>
        <v>0</v>
      </c>
      <c r="H484" s="7"/>
      <c r="I484" s="6">
        <f t="shared" si="30"/>
        <v>0</v>
      </c>
      <c r="J484" s="8">
        <f t="shared" si="33"/>
        <v>0</v>
      </c>
      <c r="K484" s="8">
        <f t="shared" si="31"/>
        <v>0</v>
      </c>
    </row>
    <row r="485" spans="1:11" s="3" customFormat="1" ht="66" customHeight="1">
      <c r="A485" s="20">
        <v>480</v>
      </c>
      <c r="B485" s="41" t="s">
        <v>589</v>
      </c>
      <c r="C485" s="21" t="s">
        <v>22</v>
      </c>
      <c r="D485" s="49" t="s">
        <v>18</v>
      </c>
      <c r="E485" s="49">
        <v>30</v>
      </c>
      <c r="F485" s="5"/>
      <c r="G485" s="6">
        <f t="shared" si="32"/>
        <v>0</v>
      </c>
      <c r="H485" s="7"/>
      <c r="I485" s="6">
        <f t="shared" si="30"/>
        <v>0</v>
      </c>
      <c r="J485" s="8">
        <f t="shared" si="33"/>
        <v>0</v>
      </c>
      <c r="K485" s="8">
        <f t="shared" si="31"/>
        <v>0</v>
      </c>
    </row>
    <row r="486" spans="1:11" s="3" customFormat="1" ht="66" customHeight="1">
      <c r="A486" s="20">
        <v>481</v>
      </c>
      <c r="B486" s="41" t="s">
        <v>590</v>
      </c>
      <c r="C486" s="21" t="s">
        <v>22</v>
      </c>
      <c r="D486" s="49" t="s">
        <v>18</v>
      </c>
      <c r="E486" s="49">
        <v>60</v>
      </c>
      <c r="F486" s="5"/>
      <c r="G486" s="6">
        <f t="shared" si="32"/>
        <v>0</v>
      </c>
      <c r="H486" s="7"/>
      <c r="I486" s="6">
        <f aca="true" t="shared" si="34" ref="I486:I539">F486*E486</f>
        <v>0</v>
      </c>
      <c r="J486" s="8">
        <f t="shared" si="33"/>
        <v>0</v>
      </c>
      <c r="K486" s="8">
        <f aca="true" t="shared" si="35" ref="K486:K539">I486+J486</f>
        <v>0</v>
      </c>
    </row>
    <row r="487" spans="1:11" s="3" customFormat="1" ht="66" customHeight="1">
      <c r="A487" s="20">
        <v>482</v>
      </c>
      <c r="B487" s="41" t="s">
        <v>591</v>
      </c>
      <c r="C487" s="21" t="s">
        <v>22</v>
      </c>
      <c r="D487" s="49" t="s">
        <v>18</v>
      </c>
      <c r="E487" s="49">
        <v>40</v>
      </c>
      <c r="F487" s="5"/>
      <c r="G487" s="6">
        <f t="shared" si="32"/>
        <v>0</v>
      </c>
      <c r="H487" s="7"/>
      <c r="I487" s="6">
        <f t="shared" si="34"/>
        <v>0</v>
      </c>
      <c r="J487" s="8">
        <f t="shared" si="33"/>
        <v>0</v>
      </c>
      <c r="K487" s="8">
        <f t="shared" si="35"/>
        <v>0</v>
      </c>
    </row>
    <row r="488" spans="1:11" s="3" customFormat="1" ht="66" customHeight="1">
      <c r="A488" s="20">
        <v>483</v>
      </c>
      <c r="B488" s="41" t="s">
        <v>592</v>
      </c>
      <c r="C488" s="21" t="s">
        <v>22</v>
      </c>
      <c r="D488" s="49" t="s">
        <v>18</v>
      </c>
      <c r="E488" s="49">
        <v>50</v>
      </c>
      <c r="F488" s="5"/>
      <c r="G488" s="6">
        <f t="shared" si="32"/>
        <v>0</v>
      </c>
      <c r="H488" s="7"/>
      <c r="I488" s="6">
        <f t="shared" si="34"/>
        <v>0</v>
      </c>
      <c r="J488" s="8">
        <f t="shared" si="33"/>
        <v>0</v>
      </c>
      <c r="K488" s="8">
        <f t="shared" si="35"/>
        <v>0</v>
      </c>
    </row>
    <row r="489" spans="1:11" s="3" customFormat="1" ht="66" customHeight="1">
      <c r="A489" s="20">
        <v>484</v>
      </c>
      <c r="B489" s="41" t="s">
        <v>233</v>
      </c>
      <c r="C489" s="21" t="s">
        <v>22</v>
      </c>
      <c r="D489" s="49" t="s">
        <v>18</v>
      </c>
      <c r="E489" s="49">
        <v>15</v>
      </c>
      <c r="F489" s="5"/>
      <c r="G489" s="6">
        <f t="shared" si="32"/>
        <v>0</v>
      </c>
      <c r="H489" s="7"/>
      <c r="I489" s="6">
        <f t="shared" si="34"/>
        <v>0</v>
      </c>
      <c r="J489" s="8">
        <f t="shared" si="33"/>
        <v>0</v>
      </c>
      <c r="K489" s="8">
        <f t="shared" si="35"/>
        <v>0</v>
      </c>
    </row>
    <row r="490" spans="1:11" s="3" customFormat="1" ht="66" customHeight="1">
      <c r="A490" s="20">
        <v>485</v>
      </c>
      <c r="B490" s="41" t="s">
        <v>593</v>
      </c>
      <c r="C490" s="21" t="s">
        <v>22</v>
      </c>
      <c r="D490" s="49" t="s">
        <v>18</v>
      </c>
      <c r="E490" s="49">
        <v>5</v>
      </c>
      <c r="F490" s="5"/>
      <c r="G490" s="6">
        <f t="shared" si="32"/>
        <v>0</v>
      </c>
      <c r="H490" s="7"/>
      <c r="I490" s="6">
        <f t="shared" si="34"/>
        <v>0</v>
      </c>
      <c r="J490" s="8">
        <f t="shared" si="33"/>
        <v>0</v>
      </c>
      <c r="K490" s="8">
        <f t="shared" si="35"/>
        <v>0</v>
      </c>
    </row>
    <row r="491" spans="1:11" s="3" customFormat="1" ht="66" customHeight="1">
      <c r="A491" s="20">
        <v>486</v>
      </c>
      <c r="B491" s="41" t="s">
        <v>594</v>
      </c>
      <c r="C491" s="21" t="s">
        <v>22</v>
      </c>
      <c r="D491" s="49" t="s">
        <v>18</v>
      </c>
      <c r="E491" s="49">
        <v>5</v>
      </c>
      <c r="F491" s="5"/>
      <c r="G491" s="6">
        <f t="shared" si="32"/>
        <v>0</v>
      </c>
      <c r="H491" s="7"/>
      <c r="I491" s="6">
        <f t="shared" si="34"/>
        <v>0</v>
      </c>
      <c r="J491" s="8">
        <f t="shared" si="33"/>
        <v>0</v>
      </c>
      <c r="K491" s="8">
        <f t="shared" si="35"/>
        <v>0</v>
      </c>
    </row>
    <row r="492" spans="1:11" s="3" customFormat="1" ht="66" customHeight="1">
      <c r="A492" s="20">
        <v>487</v>
      </c>
      <c r="B492" s="70" t="s">
        <v>690</v>
      </c>
      <c r="C492" s="21" t="s">
        <v>22</v>
      </c>
      <c r="D492" s="49" t="s">
        <v>18</v>
      </c>
      <c r="E492" s="49">
        <v>2</v>
      </c>
      <c r="F492" s="5"/>
      <c r="G492" s="6">
        <f t="shared" si="32"/>
        <v>0</v>
      </c>
      <c r="H492" s="7"/>
      <c r="I492" s="6">
        <f t="shared" si="34"/>
        <v>0</v>
      </c>
      <c r="J492" s="8">
        <f t="shared" si="33"/>
        <v>0</v>
      </c>
      <c r="K492" s="8">
        <f t="shared" si="35"/>
        <v>0</v>
      </c>
    </row>
    <row r="493" spans="1:11" s="3" customFormat="1" ht="66" customHeight="1">
      <c r="A493" s="20">
        <v>488</v>
      </c>
      <c r="B493" s="41" t="s">
        <v>595</v>
      </c>
      <c r="C493" s="21" t="s">
        <v>22</v>
      </c>
      <c r="D493" s="49" t="s">
        <v>18</v>
      </c>
      <c r="E493" s="49">
        <v>2</v>
      </c>
      <c r="F493" s="5"/>
      <c r="G493" s="6">
        <f t="shared" si="32"/>
        <v>0</v>
      </c>
      <c r="H493" s="7"/>
      <c r="I493" s="6">
        <f t="shared" si="34"/>
        <v>0</v>
      </c>
      <c r="J493" s="8">
        <f t="shared" si="33"/>
        <v>0</v>
      </c>
      <c r="K493" s="8">
        <f t="shared" si="35"/>
        <v>0</v>
      </c>
    </row>
    <row r="494" spans="1:11" s="3" customFormat="1" ht="66" customHeight="1">
      <c r="A494" s="20">
        <v>489</v>
      </c>
      <c r="B494" s="47" t="s">
        <v>596</v>
      </c>
      <c r="C494" s="21" t="s">
        <v>22</v>
      </c>
      <c r="D494" s="53" t="s">
        <v>18</v>
      </c>
      <c r="E494" s="53">
        <v>10</v>
      </c>
      <c r="F494" s="5"/>
      <c r="G494" s="6">
        <f t="shared" si="32"/>
        <v>0</v>
      </c>
      <c r="H494" s="7"/>
      <c r="I494" s="6">
        <f t="shared" si="34"/>
        <v>0</v>
      </c>
      <c r="J494" s="8">
        <f t="shared" si="33"/>
        <v>0</v>
      </c>
      <c r="K494" s="8">
        <f t="shared" si="35"/>
        <v>0</v>
      </c>
    </row>
    <row r="495" spans="1:11" s="3" customFormat="1" ht="66" customHeight="1">
      <c r="A495" s="20">
        <v>490</v>
      </c>
      <c r="B495" s="41" t="s">
        <v>234</v>
      </c>
      <c r="C495" s="21" t="s">
        <v>22</v>
      </c>
      <c r="D495" s="49" t="s">
        <v>18</v>
      </c>
      <c r="E495" s="49">
        <v>80</v>
      </c>
      <c r="F495" s="5"/>
      <c r="G495" s="6">
        <f t="shared" si="32"/>
        <v>0</v>
      </c>
      <c r="H495" s="7"/>
      <c r="I495" s="6">
        <f t="shared" si="34"/>
        <v>0</v>
      </c>
      <c r="J495" s="8">
        <f t="shared" si="33"/>
        <v>0</v>
      </c>
      <c r="K495" s="8">
        <f t="shared" si="35"/>
        <v>0</v>
      </c>
    </row>
    <row r="496" spans="1:11" s="3" customFormat="1" ht="66" customHeight="1">
      <c r="A496" s="20">
        <v>491</v>
      </c>
      <c r="B496" s="41" t="s">
        <v>235</v>
      </c>
      <c r="C496" s="21" t="s">
        <v>22</v>
      </c>
      <c r="D496" s="49" t="s">
        <v>18</v>
      </c>
      <c r="E496" s="49">
        <v>2</v>
      </c>
      <c r="F496" s="5"/>
      <c r="G496" s="6">
        <f t="shared" si="32"/>
        <v>0</v>
      </c>
      <c r="H496" s="7"/>
      <c r="I496" s="6">
        <f t="shared" si="34"/>
        <v>0</v>
      </c>
      <c r="J496" s="8">
        <f t="shared" si="33"/>
        <v>0</v>
      </c>
      <c r="K496" s="8">
        <f t="shared" si="35"/>
        <v>0</v>
      </c>
    </row>
    <row r="497" spans="1:11" s="3" customFormat="1" ht="66" customHeight="1">
      <c r="A497" s="20">
        <v>492</v>
      </c>
      <c r="B497" s="41" t="s">
        <v>597</v>
      </c>
      <c r="C497" s="21" t="s">
        <v>22</v>
      </c>
      <c r="D497" s="49" t="s">
        <v>18</v>
      </c>
      <c r="E497" s="49">
        <v>1</v>
      </c>
      <c r="F497" s="5"/>
      <c r="G497" s="6">
        <f t="shared" si="32"/>
        <v>0</v>
      </c>
      <c r="H497" s="7"/>
      <c r="I497" s="6">
        <f t="shared" si="34"/>
        <v>0</v>
      </c>
      <c r="J497" s="8">
        <f t="shared" si="33"/>
        <v>0</v>
      </c>
      <c r="K497" s="8">
        <f t="shared" si="35"/>
        <v>0</v>
      </c>
    </row>
    <row r="498" spans="1:11" s="3" customFormat="1" ht="66" customHeight="1">
      <c r="A498" s="20">
        <v>493</v>
      </c>
      <c r="B498" s="41" t="s">
        <v>236</v>
      </c>
      <c r="C498" s="21" t="s">
        <v>22</v>
      </c>
      <c r="D498" s="49" t="s">
        <v>18</v>
      </c>
      <c r="E498" s="49">
        <v>110</v>
      </c>
      <c r="F498" s="5"/>
      <c r="G498" s="6">
        <f t="shared" si="32"/>
        <v>0</v>
      </c>
      <c r="H498" s="7"/>
      <c r="I498" s="6">
        <f t="shared" si="34"/>
        <v>0</v>
      </c>
      <c r="J498" s="8">
        <f t="shared" si="33"/>
        <v>0</v>
      </c>
      <c r="K498" s="8">
        <f t="shared" si="35"/>
        <v>0</v>
      </c>
    </row>
    <row r="499" spans="1:11" s="3" customFormat="1" ht="66" customHeight="1">
      <c r="A499" s="20">
        <v>494</v>
      </c>
      <c r="B499" s="41" t="s">
        <v>598</v>
      </c>
      <c r="C499" s="21" t="s">
        <v>22</v>
      </c>
      <c r="D499" s="49" t="s">
        <v>18</v>
      </c>
      <c r="E499" s="49">
        <v>20</v>
      </c>
      <c r="F499" s="5"/>
      <c r="G499" s="6">
        <f t="shared" si="32"/>
        <v>0</v>
      </c>
      <c r="H499" s="7"/>
      <c r="I499" s="6">
        <f t="shared" si="34"/>
        <v>0</v>
      </c>
      <c r="J499" s="8">
        <f t="shared" si="33"/>
        <v>0</v>
      </c>
      <c r="K499" s="8">
        <f t="shared" si="35"/>
        <v>0</v>
      </c>
    </row>
    <row r="500" spans="1:11" s="3" customFormat="1" ht="66" customHeight="1">
      <c r="A500" s="20">
        <v>495</v>
      </c>
      <c r="B500" s="41" t="s">
        <v>599</v>
      </c>
      <c r="C500" s="21" t="s">
        <v>22</v>
      </c>
      <c r="D500" s="49" t="s">
        <v>18</v>
      </c>
      <c r="E500" s="49">
        <v>20</v>
      </c>
      <c r="F500" s="5"/>
      <c r="G500" s="6">
        <f t="shared" si="32"/>
        <v>0</v>
      </c>
      <c r="H500" s="7"/>
      <c r="I500" s="6">
        <f t="shared" si="34"/>
        <v>0</v>
      </c>
      <c r="J500" s="8">
        <f t="shared" si="33"/>
        <v>0</v>
      </c>
      <c r="K500" s="8">
        <f t="shared" si="35"/>
        <v>0</v>
      </c>
    </row>
    <row r="501" spans="1:11" s="3" customFormat="1" ht="66" customHeight="1">
      <c r="A501" s="20">
        <v>496</v>
      </c>
      <c r="B501" s="41" t="s">
        <v>600</v>
      </c>
      <c r="C501" s="21" t="s">
        <v>22</v>
      </c>
      <c r="D501" s="49" t="s">
        <v>18</v>
      </c>
      <c r="E501" s="49">
        <v>40</v>
      </c>
      <c r="F501" s="5"/>
      <c r="G501" s="6">
        <f t="shared" si="32"/>
        <v>0</v>
      </c>
      <c r="H501" s="7"/>
      <c r="I501" s="6">
        <f t="shared" si="34"/>
        <v>0</v>
      </c>
      <c r="J501" s="8">
        <f t="shared" si="33"/>
        <v>0</v>
      </c>
      <c r="K501" s="8">
        <f t="shared" si="35"/>
        <v>0</v>
      </c>
    </row>
    <row r="502" spans="1:11" s="3" customFormat="1" ht="66" customHeight="1">
      <c r="A502" s="20">
        <v>497</v>
      </c>
      <c r="B502" s="41" t="s">
        <v>601</v>
      </c>
      <c r="C502" s="21" t="s">
        <v>22</v>
      </c>
      <c r="D502" s="49" t="s">
        <v>18</v>
      </c>
      <c r="E502" s="49">
        <v>40</v>
      </c>
      <c r="F502" s="5"/>
      <c r="G502" s="6">
        <f t="shared" si="32"/>
        <v>0</v>
      </c>
      <c r="H502" s="7"/>
      <c r="I502" s="6">
        <f t="shared" si="34"/>
        <v>0</v>
      </c>
      <c r="J502" s="8">
        <f t="shared" si="33"/>
        <v>0</v>
      </c>
      <c r="K502" s="8">
        <f t="shared" si="35"/>
        <v>0</v>
      </c>
    </row>
    <row r="503" spans="1:11" s="3" customFormat="1" ht="66" customHeight="1">
      <c r="A503" s="20">
        <v>498</v>
      </c>
      <c r="B503" s="41" t="s">
        <v>602</v>
      </c>
      <c r="C503" s="21" t="s">
        <v>22</v>
      </c>
      <c r="D503" s="51" t="s">
        <v>18</v>
      </c>
      <c r="E503" s="51">
        <v>600</v>
      </c>
      <c r="F503" s="5"/>
      <c r="G503" s="6">
        <f t="shared" si="32"/>
        <v>0</v>
      </c>
      <c r="H503" s="7"/>
      <c r="I503" s="6">
        <f t="shared" si="34"/>
        <v>0</v>
      </c>
      <c r="J503" s="8">
        <f t="shared" si="33"/>
        <v>0</v>
      </c>
      <c r="K503" s="8">
        <f t="shared" si="35"/>
        <v>0</v>
      </c>
    </row>
    <row r="504" spans="1:11" s="3" customFormat="1" ht="66" customHeight="1">
      <c r="A504" s="20">
        <v>499</v>
      </c>
      <c r="B504" s="41" t="s">
        <v>237</v>
      </c>
      <c r="C504" s="21" t="s">
        <v>22</v>
      </c>
      <c r="D504" s="49" t="s">
        <v>18</v>
      </c>
      <c r="E504" s="49">
        <v>6</v>
      </c>
      <c r="F504" s="5"/>
      <c r="G504" s="6">
        <f t="shared" si="32"/>
        <v>0</v>
      </c>
      <c r="H504" s="7"/>
      <c r="I504" s="6">
        <f t="shared" si="34"/>
        <v>0</v>
      </c>
      <c r="J504" s="8">
        <f t="shared" si="33"/>
        <v>0</v>
      </c>
      <c r="K504" s="8">
        <f t="shared" si="35"/>
        <v>0</v>
      </c>
    </row>
    <row r="505" spans="1:11" s="3" customFormat="1" ht="66" customHeight="1">
      <c r="A505" s="20">
        <v>500</v>
      </c>
      <c r="B505" s="41" t="s">
        <v>238</v>
      </c>
      <c r="C505" s="21" t="s">
        <v>22</v>
      </c>
      <c r="D505" s="49" t="s">
        <v>18</v>
      </c>
      <c r="E505" s="49">
        <v>25</v>
      </c>
      <c r="F505" s="5"/>
      <c r="G505" s="6">
        <f t="shared" si="32"/>
        <v>0</v>
      </c>
      <c r="H505" s="7"/>
      <c r="I505" s="6">
        <f t="shared" si="34"/>
        <v>0</v>
      </c>
      <c r="J505" s="8">
        <f t="shared" si="33"/>
        <v>0</v>
      </c>
      <c r="K505" s="8">
        <f t="shared" si="35"/>
        <v>0</v>
      </c>
    </row>
    <row r="506" spans="1:11" s="3" customFormat="1" ht="66" customHeight="1">
      <c r="A506" s="20">
        <v>501</v>
      </c>
      <c r="B506" s="41" t="s">
        <v>239</v>
      </c>
      <c r="C506" s="21" t="s">
        <v>22</v>
      </c>
      <c r="D506" s="49" t="s">
        <v>18</v>
      </c>
      <c r="E506" s="49">
        <v>5</v>
      </c>
      <c r="F506" s="5"/>
      <c r="G506" s="6">
        <f t="shared" si="32"/>
        <v>0</v>
      </c>
      <c r="H506" s="7"/>
      <c r="I506" s="6">
        <f t="shared" si="34"/>
        <v>0</v>
      </c>
      <c r="J506" s="8">
        <f t="shared" si="33"/>
        <v>0</v>
      </c>
      <c r="K506" s="8">
        <f t="shared" si="35"/>
        <v>0</v>
      </c>
    </row>
    <row r="507" spans="1:11" s="3" customFormat="1" ht="66" customHeight="1">
      <c r="A507" s="100">
        <v>502</v>
      </c>
      <c r="B507" s="101" t="s">
        <v>603</v>
      </c>
      <c r="C507" s="99" t="s">
        <v>22</v>
      </c>
      <c r="D507" s="108"/>
      <c r="E507" s="106"/>
      <c r="F507" s="106"/>
      <c r="G507" s="106"/>
      <c r="H507" s="106"/>
      <c r="I507" s="106"/>
      <c r="J507" s="106"/>
      <c r="K507" s="107"/>
    </row>
    <row r="508" spans="1:11" s="3" customFormat="1" ht="66" customHeight="1">
      <c r="A508" s="20">
        <v>503</v>
      </c>
      <c r="B508" s="41" t="s">
        <v>604</v>
      </c>
      <c r="C508" s="21" t="s">
        <v>22</v>
      </c>
      <c r="D508" s="49" t="s">
        <v>18</v>
      </c>
      <c r="E508" s="49">
        <v>25</v>
      </c>
      <c r="F508" s="5"/>
      <c r="G508" s="6">
        <f t="shared" si="32"/>
        <v>0</v>
      </c>
      <c r="H508" s="7"/>
      <c r="I508" s="6">
        <f t="shared" si="34"/>
        <v>0</v>
      </c>
      <c r="J508" s="8">
        <f t="shared" si="33"/>
        <v>0</v>
      </c>
      <c r="K508" s="8">
        <f t="shared" si="35"/>
        <v>0</v>
      </c>
    </row>
    <row r="509" spans="1:11" s="3" customFormat="1" ht="66" customHeight="1">
      <c r="A509" s="20">
        <v>504</v>
      </c>
      <c r="B509" s="41" t="s">
        <v>240</v>
      </c>
      <c r="C509" s="21" t="s">
        <v>22</v>
      </c>
      <c r="D509" s="49" t="s">
        <v>18</v>
      </c>
      <c r="E509" s="49">
        <v>5</v>
      </c>
      <c r="F509" s="5"/>
      <c r="G509" s="6">
        <f t="shared" si="32"/>
        <v>0</v>
      </c>
      <c r="H509" s="7"/>
      <c r="I509" s="6">
        <f t="shared" si="34"/>
        <v>0</v>
      </c>
      <c r="J509" s="8">
        <f t="shared" si="33"/>
        <v>0</v>
      </c>
      <c r="K509" s="8">
        <f t="shared" si="35"/>
        <v>0</v>
      </c>
    </row>
    <row r="510" spans="1:11" s="3" customFormat="1" ht="66" customHeight="1">
      <c r="A510" s="20">
        <v>505</v>
      </c>
      <c r="B510" s="41" t="s">
        <v>605</v>
      </c>
      <c r="C510" s="21" t="s">
        <v>22</v>
      </c>
      <c r="D510" s="49" t="s">
        <v>19</v>
      </c>
      <c r="E510" s="49">
        <v>500</v>
      </c>
      <c r="F510" s="5"/>
      <c r="G510" s="6">
        <f t="shared" si="32"/>
        <v>0</v>
      </c>
      <c r="H510" s="7"/>
      <c r="I510" s="6">
        <f t="shared" si="34"/>
        <v>0</v>
      </c>
      <c r="J510" s="8">
        <f t="shared" si="33"/>
        <v>0</v>
      </c>
      <c r="K510" s="8">
        <f t="shared" si="35"/>
        <v>0</v>
      </c>
    </row>
    <row r="511" spans="1:11" s="3" customFormat="1" ht="66" customHeight="1">
      <c r="A511" s="20">
        <v>506</v>
      </c>
      <c r="B511" s="41" t="s">
        <v>607</v>
      </c>
      <c r="C511" s="21" t="s">
        <v>22</v>
      </c>
      <c r="D511" s="49" t="s">
        <v>18</v>
      </c>
      <c r="E511" s="49">
        <v>5</v>
      </c>
      <c r="F511" s="5"/>
      <c r="G511" s="6">
        <f t="shared" si="32"/>
        <v>0</v>
      </c>
      <c r="H511" s="7"/>
      <c r="I511" s="6">
        <f t="shared" si="34"/>
        <v>0</v>
      </c>
      <c r="J511" s="8">
        <f t="shared" si="33"/>
        <v>0</v>
      </c>
      <c r="K511" s="8">
        <f t="shared" si="35"/>
        <v>0</v>
      </c>
    </row>
    <row r="512" spans="1:11" s="3" customFormat="1" ht="66" customHeight="1">
      <c r="A512" s="20">
        <v>507</v>
      </c>
      <c r="B512" s="41" t="s">
        <v>606</v>
      </c>
      <c r="C512" s="21" t="s">
        <v>22</v>
      </c>
      <c r="D512" s="49" t="s">
        <v>18</v>
      </c>
      <c r="E512" s="49">
        <v>10</v>
      </c>
      <c r="F512" s="5"/>
      <c r="G512" s="6">
        <f t="shared" si="32"/>
        <v>0</v>
      </c>
      <c r="H512" s="7"/>
      <c r="I512" s="6">
        <f t="shared" si="34"/>
        <v>0</v>
      </c>
      <c r="J512" s="8">
        <f t="shared" si="33"/>
        <v>0</v>
      </c>
      <c r="K512" s="8">
        <f t="shared" si="35"/>
        <v>0</v>
      </c>
    </row>
    <row r="513" spans="1:11" s="3" customFormat="1" ht="66" customHeight="1">
      <c r="A513" s="20">
        <v>508</v>
      </c>
      <c r="B513" s="41" t="s">
        <v>608</v>
      </c>
      <c r="C513" s="21" t="s">
        <v>22</v>
      </c>
      <c r="D513" s="49" t="s">
        <v>18</v>
      </c>
      <c r="E513" s="49">
        <v>10</v>
      </c>
      <c r="F513" s="5"/>
      <c r="G513" s="6">
        <f t="shared" si="32"/>
        <v>0</v>
      </c>
      <c r="H513" s="7"/>
      <c r="I513" s="6">
        <f t="shared" si="34"/>
        <v>0</v>
      </c>
      <c r="J513" s="8">
        <f t="shared" si="33"/>
        <v>0</v>
      </c>
      <c r="K513" s="8">
        <f t="shared" si="35"/>
        <v>0</v>
      </c>
    </row>
    <row r="514" spans="1:11" s="3" customFormat="1" ht="66" customHeight="1">
      <c r="A514" s="20">
        <v>509</v>
      </c>
      <c r="B514" s="41" t="s">
        <v>609</v>
      </c>
      <c r="C514" s="21" t="s">
        <v>22</v>
      </c>
      <c r="D514" s="49" t="s">
        <v>18</v>
      </c>
      <c r="E514" s="49">
        <v>10</v>
      </c>
      <c r="F514" s="5"/>
      <c r="G514" s="6">
        <f t="shared" si="32"/>
        <v>0</v>
      </c>
      <c r="H514" s="7"/>
      <c r="I514" s="6">
        <f t="shared" si="34"/>
        <v>0</v>
      </c>
      <c r="J514" s="8">
        <f t="shared" si="33"/>
        <v>0</v>
      </c>
      <c r="K514" s="8">
        <f t="shared" si="35"/>
        <v>0</v>
      </c>
    </row>
    <row r="515" spans="1:11" s="3" customFormat="1" ht="66" customHeight="1">
      <c r="A515" s="20">
        <v>510</v>
      </c>
      <c r="B515" s="41" t="s">
        <v>610</v>
      </c>
      <c r="C515" s="21" t="s">
        <v>22</v>
      </c>
      <c r="D515" s="49" t="s">
        <v>18</v>
      </c>
      <c r="E515" s="49">
        <v>20</v>
      </c>
      <c r="F515" s="5"/>
      <c r="G515" s="6">
        <f t="shared" si="32"/>
        <v>0</v>
      </c>
      <c r="H515" s="7"/>
      <c r="I515" s="6">
        <f t="shared" si="34"/>
        <v>0</v>
      </c>
      <c r="J515" s="8">
        <f t="shared" si="33"/>
        <v>0</v>
      </c>
      <c r="K515" s="8">
        <f t="shared" si="35"/>
        <v>0</v>
      </c>
    </row>
    <row r="516" spans="1:11" s="3" customFormat="1" ht="66" customHeight="1">
      <c r="A516" s="20">
        <v>511</v>
      </c>
      <c r="B516" s="41" t="s">
        <v>611</v>
      </c>
      <c r="C516" s="21" t="s">
        <v>22</v>
      </c>
      <c r="D516" s="49" t="s">
        <v>18</v>
      </c>
      <c r="E516" s="49">
        <v>20</v>
      </c>
      <c r="F516" s="5"/>
      <c r="G516" s="6">
        <f t="shared" si="32"/>
        <v>0</v>
      </c>
      <c r="H516" s="7"/>
      <c r="I516" s="6">
        <f t="shared" si="34"/>
        <v>0</v>
      </c>
      <c r="J516" s="8">
        <f t="shared" si="33"/>
        <v>0</v>
      </c>
      <c r="K516" s="8">
        <f t="shared" si="35"/>
        <v>0</v>
      </c>
    </row>
    <row r="517" spans="1:11" s="3" customFormat="1" ht="66" customHeight="1">
      <c r="A517" s="20">
        <v>512</v>
      </c>
      <c r="B517" s="41" t="s">
        <v>612</v>
      </c>
      <c r="C517" s="21" t="s">
        <v>22</v>
      </c>
      <c r="D517" s="49" t="s">
        <v>18</v>
      </c>
      <c r="E517" s="49">
        <v>30</v>
      </c>
      <c r="F517" s="5"/>
      <c r="G517" s="6">
        <f t="shared" si="32"/>
        <v>0</v>
      </c>
      <c r="H517" s="7"/>
      <c r="I517" s="6">
        <f t="shared" si="34"/>
        <v>0</v>
      </c>
      <c r="J517" s="8">
        <f t="shared" si="33"/>
        <v>0</v>
      </c>
      <c r="K517" s="8">
        <f t="shared" si="35"/>
        <v>0</v>
      </c>
    </row>
    <row r="518" spans="1:11" s="3" customFormat="1" ht="66" customHeight="1">
      <c r="A518" s="20">
        <v>513</v>
      </c>
      <c r="B518" s="41" t="s">
        <v>613</v>
      </c>
      <c r="C518" s="21" t="s">
        <v>22</v>
      </c>
      <c r="D518" s="49" t="s">
        <v>18</v>
      </c>
      <c r="E518" s="49">
        <v>4</v>
      </c>
      <c r="F518" s="5"/>
      <c r="G518" s="6">
        <f t="shared" si="32"/>
        <v>0</v>
      </c>
      <c r="H518" s="7"/>
      <c r="I518" s="6">
        <f t="shared" si="34"/>
        <v>0</v>
      </c>
      <c r="J518" s="8">
        <f t="shared" si="33"/>
        <v>0</v>
      </c>
      <c r="K518" s="8">
        <f t="shared" si="35"/>
        <v>0</v>
      </c>
    </row>
    <row r="519" spans="1:11" s="3" customFormat="1" ht="66" customHeight="1">
      <c r="A519" s="20">
        <v>514</v>
      </c>
      <c r="B519" s="41" t="s">
        <v>614</v>
      </c>
      <c r="C519" s="21" t="s">
        <v>22</v>
      </c>
      <c r="D519" s="49" t="s">
        <v>18</v>
      </c>
      <c r="E519" s="49">
        <v>60</v>
      </c>
      <c r="F519" s="5"/>
      <c r="G519" s="6">
        <f aca="true" t="shared" si="36" ref="G519:G539">F519*H519+F519</f>
        <v>0</v>
      </c>
      <c r="H519" s="7"/>
      <c r="I519" s="6">
        <f t="shared" si="34"/>
        <v>0</v>
      </c>
      <c r="J519" s="8">
        <f aca="true" t="shared" si="37" ref="J519:J539">I519*H519</f>
        <v>0</v>
      </c>
      <c r="K519" s="8">
        <f t="shared" si="35"/>
        <v>0</v>
      </c>
    </row>
    <row r="520" spans="1:11" s="3" customFormat="1" ht="66" customHeight="1">
      <c r="A520" s="20">
        <v>515</v>
      </c>
      <c r="B520" s="41" t="s">
        <v>241</v>
      </c>
      <c r="C520" s="21" t="s">
        <v>22</v>
      </c>
      <c r="D520" s="49" t="s">
        <v>18</v>
      </c>
      <c r="E520" s="49">
        <v>30</v>
      </c>
      <c r="F520" s="5"/>
      <c r="G520" s="6">
        <f t="shared" si="36"/>
        <v>0</v>
      </c>
      <c r="H520" s="7"/>
      <c r="I520" s="6">
        <f t="shared" si="34"/>
        <v>0</v>
      </c>
      <c r="J520" s="8">
        <f t="shared" si="37"/>
        <v>0</v>
      </c>
      <c r="K520" s="8">
        <f t="shared" si="35"/>
        <v>0</v>
      </c>
    </row>
    <row r="521" spans="1:11" s="3" customFormat="1" ht="66" customHeight="1">
      <c r="A521" s="20">
        <v>516</v>
      </c>
      <c r="B521" s="41" t="s">
        <v>615</v>
      </c>
      <c r="C521" s="21" t="s">
        <v>22</v>
      </c>
      <c r="D521" s="49" t="s">
        <v>18</v>
      </c>
      <c r="E521" s="49">
        <v>25</v>
      </c>
      <c r="F521" s="5"/>
      <c r="G521" s="6">
        <f t="shared" si="36"/>
        <v>0</v>
      </c>
      <c r="H521" s="7"/>
      <c r="I521" s="6">
        <f t="shared" si="34"/>
        <v>0</v>
      </c>
      <c r="J521" s="8">
        <f t="shared" si="37"/>
        <v>0</v>
      </c>
      <c r="K521" s="8">
        <f t="shared" si="35"/>
        <v>0</v>
      </c>
    </row>
    <row r="522" spans="1:11" s="3" customFormat="1" ht="66" customHeight="1">
      <c r="A522" s="20">
        <v>517</v>
      </c>
      <c r="B522" s="41" t="s">
        <v>616</v>
      </c>
      <c r="C522" s="21" t="s">
        <v>22</v>
      </c>
      <c r="D522" s="49" t="s">
        <v>18</v>
      </c>
      <c r="E522" s="49">
        <v>12</v>
      </c>
      <c r="F522" s="5"/>
      <c r="G522" s="6">
        <f t="shared" si="36"/>
        <v>0</v>
      </c>
      <c r="H522" s="7"/>
      <c r="I522" s="6">
        <f t="shared" si="34"/>
        <v>0</v>
      </c>
      <c r="J522" s="8">
        <f t="shared" si="37"/>
        <v>0</v>
      </c>
      <c r="K522" s="8">
        <f t="shared" si="35"/>
        <v>0</v>
      </c>
    </row>
    <row r="523" spans="1:11" s="3" customFormat="1" ht="66" customHeight="1">
      <c r="A523" s="20">
        <v>518</v>
      </c>
      <c r="B523" s="41" t="s">
        <v>617</v>
      </c>
      <c r="C523" s="21" t="s">
        <v>22</v>
      </c>
      <c r="D523" s="49" t="s">
        <v>18</v>
      </c>
      <c r="E523" s="49">
        <v>3</v>
      </c>
      <c r="F523" s="5"/>
      <c r="G523" s="6">
        <f t="shared" si="36"/>
        <v>0</v>
      </c>
      <c r="H523" s="7"/>
      <c r="I523" s="6">
        <f t="shared" si="34"/>
        <v>0</v>
      </c>
      <c r="J523" s="8">
        <f t="shared" si="37"/>
        <v>0</v>
      </c>
      <c r="K523" s="8">
        <f t="shared" si="35"/>
        <v>0</v>
      </c>
    </row>
    <row r="524" spans="1:11" s="3" customFormat="1" ht="66" customHeight="1">
      <c r="A524" s="20">
        <v>519</v>
      </c>
      <c r="B524" s="41" t="s">
        <v>49</v>
      </c>
      <c r="C524" s="21" t="s">
        <v>22</v>
      </c>
      <c r="D524" s="49" t="s">
        <v>18</v>
      </c>
      <c r="E524" s="49">
        <v>10</v>
      </c>
      <c r="F524" s="5"/>
      <c r="G524" s="6">
        <f t="shared" si="36"/>
        <v>0</v>
      </c>
      <c r="H524" s="7"/>
      <c r="I524" s="6">
        <f t="shared" si="34"/>
        <v>0</v>
      </c>
      <c r="J524" s="8">
        <f t="shared" si="37"/>
        <v>0</v>
      </c>
      <c r="K524" s="8">
        <f t="shared" si="35"/>
        <v>0</v>
      </c>
    </row>
    <row r="525" spans="1:11" s="3" customFormat="1" ht="66" customHeight="1">
      <c r="A525" s="20">
        <v>520</v>
      </c>
      <c r="B525" s="41" t="s">
        <v>242</v>
      </c>
      <c r="C525" s="21" t="s">
        <v>22</v>
      </c>
      <c r="D525" s="49" t="s">
        <v>18</v>
      </c>
      <c r="E525" s="49">
        <v>8</v>
      </c>
      <c r="F525" s="5"/>
      <c r="G525" s="6">
        <f t="shared" si="36"/>
        <v>0</v>
      </c>
      <c r="H525" s="7"/>
      <c r="I525" s="6">
        <f t="shared" si="34"/>
        <v>0</v>
      </c>
      <c r="J525" s="8">
        <f t="shared" si="37"/>
        <v>0</v>
      </c>
      <c r="K525" s="8">
        <f t="shared" si="35"/>
        <v>0</v>
      </c>
    </row>
    <row r="526" spans="1:11" s="3" customFormat="1" ht="66" customHeight="1">
      <c r="A526" s="20">
        <v>521</v>
      </c>
      <c r="B526" s="41" t="s">
        <v>618</v>
      </c>
      <c r="C526" s="21" t="s">
        <v>22</v>
      </c>
      <c r="D526" s="49" t="s">
        <v>19</v>
      </c>
      <c r="E526" s="49">
        <v>10</v>
      </c>
      <c r="F526" s="5"/>
      <c r="G526" s="6">
        <f t="shared" si="36"/>
        <v>0</v>
      </c>
      <c r="H526" s="7"/>
      <c r="I526" s="6">
        <f t="shared" si="34"/>
        <v>0</v>
      </c>
      <c r="J526" s="8">
        <f t="shared" si="37"/>
        <v>0</v>
      </c>
      <c r="K526" s="8">
        <f t="shared" si="35"/>
        <v>0</v>
      </c>
    </row>
    <row r="527" spans="1:11" s="3" customFormat="1" ht="66" customHeight="1">
      <c r="A527" s="20">
        <v>522</v>
      </c>
      <c r="B527" s="41" t="s">
        <v>243</v>
      </c>
      <c r="C527" s="21" t="s">
        <v>22</v>
      </c>
      <c r="D527" s="49" t="s">
        <v>18</v>
      </c>
      <c r="E527" s="49">
        <v>40</v>
      </c>
      <c r="F527" s="5"/>
      <c r="G527" s="6">
        <f t="shared" si="36"/>
        <v>0</v>
      </c>
      <c r="H527" s="7"/>
      <c r="I527" s="6">
        <f t="shared" si="34"/>
        <v>0</v>
      </c>
      <c r="J527" s="8">
        <f t="shared" si="37"/>
        <v>0</v>
      </c>
      <c r="K527" s="8">
        <f t="shared" si="35"/>
        <v>0</v>
      </c>
    </row>
    <row r="528" spans="1:11" s="3" customFormat="1" ht="66" customHeight="1">
      <c r="A528" s="20">
        <v>523</v>
      </c>
      <c r="B528" s="41" t="s">
        <v>249</v>
      </c>
      <c r="C528" s="21" t="s">
        <v>22</v>
      </c>
      <c r="D528" s="49" t="s">
        <v>18</v>
      </c>
      <c r="E528" s="49">
        <v>10</v>
      </c>
      <c r="F528" s="5"/>
      <c r="G528" s="6">
        <f t="shared" si="36"/>
        <v>0</v>
      </c>
      <c r="H528" s="7"/>
      <c r="I528" s="6">
        <f t="shared" si="34"/>
        <v>0</v>
      </c>
      <c r="J528" s="8">
        <f t="shared" si="37"/>
        <v>0</v>
      </c>
      <c r="K528" s="8">
        <f t="shared" si="35"/>
        <v>0</v>
      </c>
    </row>
    <row r="529" spans="1:11" s="3" customFormat="1" ht="66" customHeight="1">
      <c r="A529" s="20">
        <v>524</v>
      </c>
      <c r="B529" s="41" t="s">
        <v>250</v>
      </c>
      <c r="C529" s="21" t="s">
        <v>22</v>
      </c>
      <c r="D529" s="49" t="s">
        <v>18</v>
      </c>
      <c r="E529" s="49">
        <v>10</v>
      </c>
      <c r="F529" s="5"/>
      <c r="G529" s="6">
        <f t="shared" si="36"/>
        <v>0</v>
      </c>
      <c r="H529" s="7"/>
      <c r="I529" s="6">
        <f t="shared" si="34"/>
        <v>0</v>
      </c>
      <c r="J529" s="8">
        <f t="shared" si="37"/>
        <v>0</v>
      </c>
      <c r="K529" s="8">
        <f t="shared" si="35"/>
        <v>0</v>
      </c>
    </row>
    <row r="530" spans="1:11" s="3" customFormat="1" ht="159" customHeight="1">
      <c r="A530" s="20">
        <v>525</v>
      </c>
      <c r="B530" s="43" t="s">
        <v>244</v>
      </c>
      <c r="C530" s="21" t="s">
        <v>22</v>
      </c>
      <c r="D530" s="49" t="s">
        <v>18</v>
      </c>
      <c r="E530" s="49">
        <v>35</v>
      </c>
      <c r="F530" s="5"/>
      <c r="G530" s="6">
        <f t="shared" si="36"/>
        <v>0</v>
      </c>
      <c r="H530" s="7"/>
      <c r="I530" s="6">
        <f t="shared" si="34"/>
        <v>0</v>
      </c>
      <c r="J530" s="8">
        <f t="shared" si="37"/>
        <v>0</v>
      </c>
      <c r="K530" s="8">
        <f t="shared" si="35"/>
        <v>0</v>
      </c>
    </row>
    <row r="531" spans="1:11" s="3" customFormat="1" ht="66" customHeight="1">
      <c r="A531" s="20">
        <v>526</v>
      </c>
      <c r="B531" s="48" t="s">
        <v>245</v>
      </c>
      <c r="C531" s="21" t="s">
        <v>22</v>
      </c>
      <c r="D531" s="49" t="s">
        <v>18</v>
      </c>
      <c r="E531" s="49">
        <v>5</v>
      </c>
      <c r="F531" s="5"/>
      <c r="G531" s="6">
        <f t="shared" si="36"/>
        <v>0</v>
      </c>
      <c r="H531" s="7"/>
      <c r="I531" s="6">
        <f t="shared" si="34"/>
        <v>0</v>
      </c>
      <c r="J531" s="8">
        <f t="shared" si="37"/>
        <v>0</v>
      </c>
      <c r="K531" s="8">
        <f t="shared" si="35"/>
        <v>0</v>
      </c>
    </row>
    <row r="532" spans="1:11" s="3" customFormat="1" ht="66" customHeight="1">
      <c r="A532" s="20">
        <v>527</v>
      </c>
      <c r="B532" s="41" t="s">
        <v>619</v>
      </c>
      <c r="C532" s="21" t="s">
        <v>22</v>
      </c>
      <c r="D532" s="49" t="s">
        <v>18</v>
      </c>
      <c r="E532" s="49">
        <v>3</v>
      </c>
      <c r="F532" s="5"/>
      <c r="G532" s="6">
        <f t="shared" si="36"/>
        <v>0</v>
      </c>
      <c r="H532" s="7"/>
      <c r="I532" s="6">
        <f t="shared" si="34"/>
        <v>0</v>
      </c>
      <c r="J532" s="8">
        <f t="shared" si="37"/>
        <v>0</v>
      </c>
      <c r="K532" s="8">
        <f t="shared" si="35"/>
        <v>0</v>
      </c>
    </row>
    <row r="533" spans="1:11" s="3" customFormat="1" ht="66" customHeight="1">
      <c r="A533" s="20">
        <v>528</v>
      </c>
      <c r="B533" s="41" t="s">
        <v>621</v>
      </c>
      <c r="C533" s="21" t="s">
        <v>22</v>
      </c>
      <c r="D533" s="49" t="s">
        <v>18</v>
      </c>
      <c r="E533" s="49">
        <v>10</v>
      </c>
      <c r="F533" s="5"/>
      <c r="G533" s="6">
        <f t="shared" si="36"/>
        <v>0</v>
      </c>
      <c r="H533" s="7"/>
      <c r="I533" s="6">
        <f t="shared" si="34"/>
        <v>0</v>
      </c>
      <c r="J533" s="8">
        <f t="shared" si="37"/>
        <v>0</v>
      </c>
      <c r="K533" s="8">
        <f t="shared" si="35"/>
        <v>0</v>
      </c>
    </row>
    <row r="534" spans="1:11" s="3" customFormat="1" ht="66" customHeight="1">
      <c r="A534" s="20">
        <v>529</v>
      </c>
      <c r="B534" s="41" t="s">
        <v>620</v>
      </c>
      <c r="C534" s="21" t="s">
        <v>22</v>
      </c>
      <c r="D534" s="49" t="s">
        <v>18</v>
      </c>
      <c r="E534" s="49">
        <v>35</v>
      </c>
      <c r="F534" s="5"/>
      <c r="G534" s="6">
        <f t="shared" si="36"/>
        <v>0</v>
      </c>
      <c r="H534" s="7"/>
      <c r="I534" s="6">
        <f t="shared" si="34"/>
        <v>0</v>
      </c>
      <c r="J534" s="8">
        <f t="shared" si="37"/>
        <v>0</v>
      </c>
      <c r="K534" s="8">
        <f t="shared" si="35"/>
        <v>0</v>
      </c>
    </row>
    <row r="535" spans="1:11" s="3" customFormat="1" ht="66" customHeight="1">
      <c r="A535" s="20">
        <v>530</v>
      </c>
      <c r="B535" s="41" t="s">
        <v>246</v>
      </c>
      <c r="C535" s="21" t="s">
        <v>22</v>
      </c>
      <c r="D535" s="49" t="s">
        <v>18</v>
      </c>
      <c r="E535" s="49">
        <v>10</v>
      </c>
      <c r="F535" s="5"/>
      <c r="G535" s="6">
        <f t="shared" si="36"/>
        <v>0</v>
      </c>
      <c r="H535" s="7"/>
      <c r="I535" s="6">
        <f t="shared" si="34"/>
        <v>0</v>
      </c>
      <c r="J535" s="8">
        <f t="shared" si="37"/>
        <v>0</v>
      </c>
      <c r="K535" s="8">
        <f t="shared" si="35"/>
        <v>0</v>
      </c>
    </row>
    <row r="536" spans="1:11" s="3" customFormat="1" ht="66" customHeight="1">
      <c r="A536" s="20">
        <v>531</v>
      </c>
      <c r="B536" s="41" t="s">
        <v>622</v>
      </c>
      <c r="C536" s="21" t="s">
        <v>22</v>
      </c>
      <c r="D536" s="49" t="s">
        <v>18</v>
      </c>
      <c r="E536" s="49">
        <v>20</v>
      </c>
      <c r="F536" s="5"/>
      <c r="G536" s="6">
        <f t="shared" si="36"/>
        <v>0</v>
      </c>
      <c r="H536" s="7"/>
      <c r="I536" s="6">
        <f t="shared" si="34"/>
        <v>0</v>
      </c>
      <c r="J536" s="8">
        <f t="shared" si="37"/>
        <v>0</v>
      </c>
      <c r="K536" s="8">
        <f t="shared" si="35"/>
        <v>0</v>
      </c>
    </row>
    <row r="537" spans="1:11" s="3" customFormat="1" ht="66" customHeight="1">
      <c r="A537" s="20">
        <v>532</v>
      </c>
      <c r="B537" s="41" t="s">
        <v>623</v>
      </c>
      <c r="C537" s="21" t="s">
        <v>22</v>
      </c>
      <c r="D537" s="49" t="s">
        <v>18</v>
      </c>
      <c r="E537" s="49">
        <v>40</v>
      </c>
      <c r="F537" s="5"/>
      <c r="G537" s="6">
        <f t="shared" si="36"/>
        <v>0</v>
      </c>
      <c r="H537" s="7"/>
      <c r="I537" s="6">
        <f t="shared" si="34"/>
        <v>0</v>
      </c>
      <c r="J537" s="8">
        <f t="shared" si="37"/>
        <v>0</v>
      </c>
      <c r="K537" s="8">
        <f t="shared" si="35"/>
        <v>0</v>
      </c>
    </row>
    <row r="538" spans="1:11" s="3" customFormat="1" ht="66" customHeight="1">
      <c r="A538" s="20">
        <v>533</v>
      </c>
      <c r="B538" s="41" t="s">
        <v>624</v>
      </c>
      <c r="C538" s="21" t="s">
        <v>22</v>
      </c>
      <c r="D538" s="49" t="s">
        <v>18</v>
      </c>
      <c r="E538" s="49">
        <v>40</v>
      </c>
      <c r="F538" s="5"/>
      <c r="G538" s="6">
        <f t="shared" si="36"/>
        <v>0</v>
      </c>
      <c r="H538" s="7"/>
      <c r="I538" s="6">
        <f t="shared" si="34"/>
        <v>0</v>
      </c>
      <c r="J538" s="8">
        <f t="shared" si="37"/>
        <v>0</v>
      </c>
      <c r="K538" s="8">
        <f t="shared" si="35"/>
        <v>0</v>
      </c>
    </row>
    <row r="539" spans="1:11" s="3" customFormat="1" ht="66" customHeight="1">
      <c r="A539" s="20">
        <v>534</v>
      </c>
      <c r="B539" s="41" t="s">
        <v>247</v>
      </c>
      <c r="C539" s="21" t="s">
        <v>22</v>
      </c>
      <c r="D539" s="49" t="s">
        <v>18</v>
      </c>
      <c r="E539" s="49">
        <v>100</v>
      </c>
      <c r="F539" s="5"/>
      <c r="G539" s="6">
        <f t="shared" si="36"/>
        <v>0</v>
      </c>
      <c r="H539" s="7"/>
      <c r="I539" s="6">
        <f t="shared" si="34"/>
        <v>0</v>
      </c>
      <c r="J539" s="8">
        <f t="shared" si="37"/>
        <v>0</v>
      </c>
      <c r="K539" s="8">
        <f t="shared" si="35"/>
        <v>0</v>
      </c>
    </row>
    <row r="540" spans="1:11" ht="12.75">
      <c r="A540" s="73" t="s">
        <v>6</v>
      </c>
      <c r="B540" s="74"/>
      <c r="C540" s="74"/>
      <c r="D540" s="74"/>
      <c r="E540" s="75"/>
      <c r="F540" s="75"/>
      <c r="G540" s="75"/>
      <c r="H540" s="76"/>
      <c r="I540" s="10">
        <f>SUM(I6:I539)</f>
        <v>0</v>
      </c>
      <c r="J540" s="10">
        <f>SUM(J6:J539)</f>
        <v>0</v>
      </c>
      <c r="K540" s="10">
        <f>SUM(K6:K539)</f>
        <v>0</v>
      </c>
    </row>
    <row r="541" spans="1:11" ht="12.75">
      <c r="A541" s="22"/>
      <c r="B541" s="22"/>
      <c r="C541" s="22"/>
      <c r="D541" s="22"/>
      <c r="E541" s="22"/>
      <c r="F541" s="22"/>
      <c r="G541" s="22"/>
      <c r="H541" s="22"/>
      <c r="I541" s="23"/>
      <c r="J541" s="23"/>
      <c r="K541" s="23"/>
    </row>
    <row r="542" spans="1:11" ht="12.75">
      <c r="A542" s="22"/>
      <c r="B542" s="22"/>
      <c r="C542" s="22"/>
      <c r="D542" s="22"/>
      <c r="E542" s="22"/>
      <c r="F542" s="22"/>
      <c r="G542" s="22"/>
      <c r="H542" s="22"/>
      <c r="I542" s="23"/>
      <c r="J542" s="23"/>
      <c r="K542" s="23"/>
    </row>
    <row r="543" spans="1:11" ht="12.75">
      <c r="A543" s="22"/>
      <c r="B543" s="80" t="s">
        <v>252</v>
      </c>
      <c r="C543" s="80"/>
      <c r="D543" s="80"/>
      <c r="E543" s="80"/>
      <c r="F543" s="80"/>
      <c r="G543" s="80"/>
      <c r="H543" s="80"/>
      <c r="I543" s="80"/>
      <c r="J543" s="54"/>
      <c r="K543" s="23"/>
    </row>
    <row r="544" spans="1:11" ht="12.75">
      <c r="A544" s="22"/>
      <c r="B544" s="80" t="s">
        <v>251</v>
      </c>
      <c r="C544" s="80"/>
      <c r="D544" s="80"/>
      <c r="E544" s="80"/>
      <c r="F544" s="80"/>
      <c r="G544" s="80"/>
      <c r="H544" s="80"/>
      <c r="I544" s="80"/>
      <c r="J544" s="80"/>
      <c r="K544" s="23"/>
    </row>
    <row r="545" spans="1:11" ht="12.75">
      <c r="A545" s="22"/>
      <c r="B545" s="78"/>
      <c r="C545" s="79"/>
      <c r="D545" s="79"/>
      <c r="E545" s="79"/>
      <c r="F545" s="79"/>
      <c r="G545" s="79"/>
      <c r="H545" s="79"/>
      <c r="I545" s="23"/>
      <c r="J545" s="23"/>
      <c r="K545" s="23"/>
    </row>
    <row r="547" ht="12.75">
      <c r="B547" s="17" t="s">
        <v>253</v>
      </c>
    </row>
    <row r="548" ht="12.75">
      <c r="B548" s="9" t="s">
        <v>16</v>
      </c>
    </row>
    <row r="549" ht="12.75">
      <c r="B549" s="17"/>
    </row>
    <row r="550" ht="19.5" customHeight="1">
      <c r="B550" s="34" t="s">
        <v>52</v>
      </c>
    </row>
    <row r="552" spans="2:3" s="11" customFormat="1" ht="11.25">
      <c r="B552" s="12"/>
      <c r="C552" s="12"/>
    </row>
    <row r="553" spans="2:11" s="11" customFormat="1" ht="23.25" customHeight="1">
      <c r="B553" s="77"/>
      <c r="C553" s="77"/>
      <c r="D553" s="77"/>
      <c r="E553" s="77"/>
      <c r="F553" s="77"/>
      <c r="G553" s="77"/>
      <c r="H553" s="77"/>
      <c r="I553" s="77"/>
      <c r="J553" s="77"/>
      <c r="K553" s="77"/>
    </row>
    <row r="554" spans="2:3" ht="12.75">
      <c r="B554" s="13"/>
      <c r="C554" s="13"/>
    </row>
  </sheetData>
  <sheetProtection/>
  <mergeCells count="11">
    <mergeCell ref="E4:E5"/>
    <mergeCell ref="A540:H540"/>
    <mergeCell ref="B553:K553"/>
    <mergeCell ref="B545:H545"/>
    <mergeCell ref="B543:I543"/>
    <mergeCell ref="B544:J544"/>
    <mergeCell ref="I1:K1"/>
    <mergeCell ref="A4:A5"/>
    <mergeCell ref="B4:B5"/>
    <mergeCell ref="C4:C5"/>
    <mergeCell ref="D4:D5"/>
  </mergeCells>
  <printOptions/>
  <pageMargins left="0.25" right="0.25" top="0.75" bottom="0.75" header="0.3" footer="0.3"/>
  <pageSetup fitToHeight="0" fitToWidth="1" horizontalDpi="600" verticalDpi="600" orientation="landscape" paperSize="9" r:id="rId1"/>
  <ignoredErrors>
    <ignoredError sqref="A540:H540 G4:K5 C534:C539 K6 K7:K69 K70 K71:K73 K74 K75:K142 K143 K144:K240 K241:K242 K243:K251 K252 K253:K256 K257 K258:K290 K295:K334 K335:K336 K337:K343 K345 K346:K395 K396 K412 K397:K410 K411 K413:K414 K415:K424 K449:K457 K458:K506 I6 I458:I506 I449:I457 I415:I424 I413:I414 I411 I397:I410 I412 I396 I346:I395 I345 I337:I343 I335:I336 I295:I334 I258:I290 I257 I253:I256 I252 I243:I251 I241:I242 I144:I240 I143 I75:I142 I74 I71:I73 I70 I7:I69 G6 G291:G294 G7:G69 J7:J69 G70 J70 G71:G73 J71:J73 G74 J74 G75:G142 J75:J142 G143 J143 G144:G240 J144:J240 G241:G242 J241:J242 G243:G251 J243:J251 G252 J252 G253:G256 J253:J256 G257 J257 G258:G290 J258:J290 G411 G295:G334 J295:J334 G335:G336 J335:J336 G337:G343 J337:J343 G345 J345 G346:G395 J346:J395 G396 J396 G458:G506 G412 J412 G397:G410 J397:J410 J411 G413:G414 J413:J414 G415:G424 J415:J424 G449:G457 J449:J457 J458:J506 J6 I291:J294 K426:K448 I426:I448 G426:G448 J426:J448 K508:K539 I508:I539 G508:G539 J508:J539 I540:K540" unlockedFormula="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86"/>
  <sheetViews>
    <sheetView zoomScalePageLayoutView="0" workbookViewId="0" topLeftCell="A66">
      <selection activeCell="I71" sqref="I71"/>
    </sheetView>
  </sheetViews>
  <sheetFormatPr defaultColWidth="9.140625" defaultRowHeight="15"/>
  <cols>
    <col min="1" max="1" width="4.28125" style="9" customWidth="1"/>
    <col min="2" max="2" width="24.57421875" style="9" customWidth="1"/>
    <col min="3" max="3" width="19.00390625" style="9" customWidth="1"/>
    <col min="4" max="4" width="9.28125" style="9" customWidth="1"/>
    <col min="5" max="5" width="6.28125" style="9" customWidth="1"/>
    <col min="6" max="6" width="9.421875" style="9" bestFit="1" customWidth="1"/>
    <col min="7" max="7" width="10.28125" style="9" bestFit="1" customWidth="1"/>
    <col min="8" max="8" width="9.421875" style="9" customWidth="1"/>
    <col min="9" max="11" width="12.00390625" style="9" customWidth="1"/>
    <col min="12" max="16384" width="9.140625" style="9" customWidth="1"/>
  </cols>
  <sheetData>
    <row r="1" spans="1:14" s="3" customFormat="1" ht="15.75">
      <c r="A1" s="14"/>
      <c r="B1" s="26" t="s">
        <v>113</v>
      </c>
      <c r="C1" s="15"/>
      <c r="D1" s="14"/>
      <c r="E1" s="1"/>
      <c r="F1" s="2"/>
      <c r="G1" s="15"/>
      <c r="H1" s="15"/>
      <c r="I1" s="81" t="s">
        <v>625</v>
      </c>
      <c r="J1" s="82"/>
      <c r="K1" s="82"/>
      <c r="L1" s="15"/>
      <c r="M1" s="15"/>
      <c r="N1" s="15"/>
    </row>
    <row r="2" spans="1:14" s="3" customFormat="1" ht="15.75">
      <c r="A2" s="14"/>
      <c r="B2" s="15" t="s">
        <v>54</v>
      </c>
      <c r="C2" s="15"/>
      <c r="D2" s="14"/>
      <c r="E2" s="1"/>
      <c r="F2" s="2"/>
      <c r="G2" s="15"/>
      <c r="H2" s="15"/>
      <c r="I2" s="26"/>
      <c r="J2" s="16"/>
      <c r="K2" s="16"/>
      <c r="L2" s="15"/>
      <c r="M2" s="15"/>
      <c r="N2" s="15"/>
    </row>
    <row r="3" spans="1:14" s="3" customFormat="1" ht="15.75">
      <c r="A3" s="14"/>
      <c r="B3" s="15"/>
      <c r="C3" s="15"/>
      <c r="D3" s="14"/>
      <c r="E3" s="4"/>
      <c r="F3" s="2"/>
      <c r="G3" s="15"/>
      <c r="H3" s="15"/>
      <c r="I3" s="26"/>
      <c r="J3" s="16" t="s">
        <v>0</v>
      </c>
      <c r="K3" s="16"/>
      <c r="L3" s="15"/>
      <c r="M3" s="15"/>
      <c r="N3" s="15"/>
    </row>
    <row r="5" spans="1:11" s="3" customFormat="1" ht="25.5">
      <c r="A5" s="83" t="s">
        <v>1</v>
      </c>
      <c r="B5" s="83" t="s">
        <v>12</v>
      </c>
      <c r="C5" s="85" t="s">
        <v>17</v>
      </c>
      <c r="D5" s="83" t="s">
        <v>13</v>
      </c>
      <c r="E5" s="87" t="s">
        <v>2</v>
      </c>
      <c r="F5" s="27" t="s">
        <v>3</v>
      </c>
      <c r="G5" s="27" t="s">
        <v>3</v>
      </c>
      <c r="H5" s="27" t="s">
        <v>5</v>
      </c>
      <c r="I5" s="27" t="s">
        <v>4</v>
      </c>
      <c r="J5" s="27" t="s">
        <v>4</v>
      </c>
      <c r="K5" s="27" t="s">
        <v>4</v>
      </c>
    </row>
    <row r="6" spans="1:11" s="3" customFormat="1" ht="35.25" customHeight="1">
      <c r="A6" s="84"/>
      <c r="B6" s="84"/>
      <c r="C6" s="86"/>
      <c r="D6" s="84"/>
      <c r="E6" s="87"/>
      <c r="F6" s="27" t="s">
        <v>7</v>
      </c>
      <c r="G6" s="27" t="s">
        <v>8</v>
      </c>
      <c r="H6" s="27" t="s">
        <v>11</v>
      </c>
      <c r="I6" s="27" t="s">
        <v>7</v>
      </c>
      <c r="J6" s="27" t="s">
        <v>14</v>
      </c>
      <c r="K6" s="27" t="s">
        <v>9</v>
      </c>
    </row>
    <row r="7" spans="1:11" s="3" customFormat="1" ht="66" customHeight="1">
      <c r="A7" s="20">
        <v>1</v>
      </c>
      <c r="B7" s="30" t="s">
        <v>626</v>
      </c>
      <c r="C7" s="28" t="s">
        <v>21</v>
      </c>
      <c r="D7" s="29" t="s">
        <v>10</v>
      </c>
      <c r="E7" s="29">
        <v>5</v>
      </c>
      <c r="F7" s="5"/>
      <c r="G7" s="6">
        <f>F7*H7+F7</f>
        <v>0</v>
      </c>
      <c r="H7" s="7"/>
      <c r="I7" s="6">
        <f aca="true" t="shared" si="0" ref="I7:I69">F7*E7</f>
        <v>0</v>
      </c>
      <c r="J7" s="8">
        <f>I7*H7</f>
        <v>0</v>
      </c>
      <c r="K7" s="8">
        <f aca="true" t="shared" si="1" ref="K7:K69">I7+J7</f>
        <v>0</v>
      </c>
    </row>
    <row r="8" spans="1:11" s="3" customFormat="1" ht="66" customHeight="1">
      <c r="A8" s="20">
        <v>2</v>
      </c>
      <c r="B8" s="30" t="s">
        <v>627</v>
      </c>
      <c r="C8" s="28" t="s">
        <v>24</v>
      </c>
      <c r="D8" s="29" t="s">
        <v>10</v>
      </c>
      <c r="E8" s="29">
        <v>5</v>
      </c>
      <c r="F8" s="5"/>
      <c r="G8" s="6">
        <f aca="true" t="shared" si="2" ref="G8:G70">F8*H8+F8</f>
        <v>0</v>
      </c>
      <c r="H8" s="7"/>
      <c r="I8" s="6">
        <f t="shared" si="0"/>
        <v>0</v>
      </c>
      <c r="J8" s="8">
        <f aca="true" t="shared" si="3" ref="J8:J69">I8*H8</f>
        <v>0</v>
      </c>
      <c r="K8" s="8">
        <f t="shared" si="1"/>
        <v>0</v>
      </c>
    </row>
    <row r="9" spans="1:11" s="3" customFormat="1" ht="66" customHeight="1">
      <c r="A9" s="20">
        <v>3</v>
      </c>
      <c r="B9" s="30" t="s">
        <v>55</v>
      </c>
      <c r="C9" s="28" t="s">
        <v>23</v>
      </c>
      <c r="D9" s="29" t="s">
        <v>10</v>
      </c>
      <c r="E9" s="29">
        <v>5</v>
      </c>
      <c r="F9" s="5"/>
      <c r="G9" s="6">
        <f t="shared" si="2"/>
        <v>0</v>
      </c>
      <c r="H9" s="7"/>
      <c r="I9" s="6">
        <f t="shared" si="0"/>
        <v>0</v>
      </c>
      <c r="J9" s="8">
        <f t="shared" si="3"/>
        <v>0</v>
      </c>
      <c r="K9" s="8">
        <f t="shared" si="1"/>
        <v>0</v>
      </c>
    </row>
    <row r="10" spans="1:11" s="3" customFormat="1" ht="66" customHeight="1">
      <c r="A10" s="20">
        <v>4</v>
      </c>
      <c r="B10" s="30" t="s">
        <v>628</v>
      </c>
      <c r="C10" s="28" t="s">
        <v>20</v>
      </c>
      <c r="D10" s="29" t="s">
        <v>10</v>
      </c>
      <c r="E10" s="29">
        <v>100</v>
      </c>
      <c r="F10" s="5"/>
      <c r="G10" s="6">
        <f t="shared" si="2"/>
        <v>0</v>
      </c>
      <c r="H10" s="7"/>
      <c r="I10" s="6">
        <f t="shared" si="0"/>
        <v>0</v>
      </c>
      <c r="J10" s="8">
        <f t="shared" si="3"/>
        <v>0</v>
      </c>
      <c r="K10" s="8">
        <f t="shared" si="1"/>
        <v>0</v>
      </c>
    </row>
    <row r="11" spans="1:11" s="3" customFormat="1" ht="66" customHeight="1">
      <c r="A11" s="20">
        <v>5</v>
      </c>
      <c r="B11" s="30" t="s">
        <v>56</v>
      </c>
      <c r="C11" s="28" t="s">
        <v>21</v>
      </c>
      <c r="D11" s="29" t="s">
        <v>10</v>
      </c>
      <c r="E11" s="29">
        <v>12</v>
      </c>
      <c r="F11" s="5"/>
      <c r="G11" s="6">
        <f t="shared" si="2"/>
        <v>0</v>
      </c>
      <c r="H11" s="7"/>
      <c r="I11" s="6">
        <f t="shared" si="0"/>
        <v>0</v>
      </c>
      <c r="J11" s="8">
        <f t="shared" si="3"/>
        <v>0</v>
      </c>
      <c r="K11" s="8">
        <f t="shared" si="1"/>
        <v>0</v>
      </c>
    </row>
    <row r="12" spans="1:11" s="3" customFormat="1" ht="66" customHeight="1">
      <c r="A12" s="20">
        <v>6</v>
      </c>
      <c r="B12" s="30" t="s">
        <v>57</v>
      </c>
      <c r="C12" s="28" t="s">
        <v>22</v>
      </c>
      <c r="D12" s="29" t="s">
        <v>10</v>
      </c>
      <c r="E12" s="29">
        <v>12</v>
      </c>
      <c r="F12" s="5"/>
      <c r="G12" s="6">
        <f t="shared" si="2"/>
        <v>0</v>
      </c>
      <c r="H12" s="7"/>
      <c r="I12" s="6">
        <f t="shared" si="0"/>
        <v>0</v>
      </c>
      <c r="J12" s="8">
        <f t="shared" si="3"/>
        <v>0</v>
      </c>
      <c r="K12" s="8">
        <f t="shared" si="1"/>
        <v>0</v>
      </c>
    </row>
    <row r="13" spans="1:11" s="3" customFormat="1" ht="66" customHeight="1">
      <c r="A13" s="20">
        <v>7</v>
      </c>
      <c r="B13" s="30" t="s">
        <v>58</v>
      </c>
      <c r="C13" s="28" t="s">
        <v>22</v>
      </c>
      <c r="D13" s="29" t="s">
        <v>10</v>
      </c>
      <c r="E13" s="29">
        <v>10</v>
      </c>
      <c r="F13" s="5"/>
      <c r="G13" s="6">
        <f t="shared" si="2"/>
        <v>0</v>
      </c>
      <c r="H13" s="7"/>
      <c r="I13" s="6">
        <f t="shared" si="0"/>
        <v>0</v>
      </c>
      <c r="J13" s="8">
        <f t="shared" si="3"/>
        <v>0</v>
      </c>
      <c r="K13" s="8">
        <f t="shared" si="1"/>
        <v>0</v>
      </c>
    </row>
    <row r="14" spans="1:11" s="3" customFormat="1" ht="66" customHeight="1">
      <c r="A14" s="20">
        <v>8</v>
      </c>
      <c r="B14" s="30" t="s">
        <v>59</v>
      </c>
      <c r="C14" s="28" t="s">
        <v>22</v>
      </c>
      <c r="D14" s="29" t="s">
        <v>10</v>
      </c>
      <c r="E14" s="29">
        <v>90</v>
      </c>
      <c r="F14" s="5"/>
      <c r="G14" s="6">
        <f t="shared" si="2"/>
        <v>0</v>
      </c>
      <c r="H14" s="7"/>
      <c r="I14" s="6">
        <f t="shared" si="0"/>
        <v>0</v>
      </c>
      <c r="J14" s="8">
        <f t="shared" si="3"/>
        <v>0</v>
      </c>
      <c r="K14" s="8">
        <f t="shared" si="1"/>
        <v>0</v>
      </c>
    </row>
    <row r="15" spans="1:11" s="3" customFormat="1" ht="66" customHeight="1">
      <c r="A15" s="20">
        <v>9</v>
      </c>
      <c r="B15" s="30" t="s">
        <v>629</v>
      </c>
      <c r="C15" s="28" t="s">
        <v>22</v>
      </c>
      <c r="D15" s="29" t="s">
        <v>10</v>
      </c>
      <c r="E15" s="29">
        <v>15</v>
      </c>
      <c r="F15" s="5"/>
      <c r="G15" s="6">
        <f t="shared" si="2"/>
        <v>0</v>
      </c>
      <c r="H15" s="7"/>
      <c r="I15" s="6">
        <f t="shared" si="0"/>
        <v>0</v>
      </c>
      <c r="J15" s="8">
        <f t="shared" si="3"/>
        <v>0</v>
      </c>
      <c r="K15" s="8">
        <f t="shared" si="1"/>
        <v>0</v>
      </c>
    </row>
    <row r="16" spans="1:11" s="3" customFormat="1" ht="66" customHeight="1">
      <c r="A16" s="20">
        <v>10</v>
      </c>
      <c r="B16" s="30" t="s">
        <v>630</v>
      </c>
      <c r="C16" s="28" t="s">
        <v>22</v>
      </c>
      <c r="D16" s="29" t="s">
        <v>10</v>
      </c>
      <c r="E16" s="29">
        <v>30</v>
      </c>
      <c r="F16" s="5"/>
      <c r="G16" s="6">
        <f t="shared" si="2"/>
        <v>0</v>
      </c>
      <c r="H16" s="7"/>
      <c r="I16" s="6">
        <f t="shared" si="0"/>
        <v>0</v>
      </c>
      <c r="J16" s="8">
        <f t="shared" si="3"/>
        <v>0</v>
      </c>
      <c r="K16" s="8">
        <f t="shared" si="1"/>
        <v>0</v>
      </c>
    </row>
    <row r="17" spans="1:11" s="3" customFormat="1" ht="66" customHeight="1">
      <c r="A17" s="20">
        <v>11</v>
      </c>
      <c r="B17" s="30" t="s">
        <v>631</v>
      </c>
      <c r="C17" s="28" t="s">
        <v>22</v>
      </c>
      <c r="D17" s="29" t="s">
        <v>10</v>
      </c>
      <c r="E17" s="29">
        <v>12</v>
      </c>
      <c r="F17" s="5"/>
      <c r="G17" s="6">
        <f t="shared" si="2"/>
        <v>0</v>
      </c>
      <c r="H17" s="7"/>
      <c r="I17" s="6">
        <f t="shared" si="0"/>
        <v>0</v>
      </c>
      <c r="J17" s="8">
        <f t="shared" si="3"/>
        <v>0</v>
      </c>
      <c r="K17" s="8">
        <f t="shared" si="1"/>
        <v>0</v>
      </c>
    </row>
    <row r="18" spans="1:11" s="3" customFormat="1" ht="66" customHeight="1">
      <c r="A18" s="20">
        <v>12</v>
      </c>
      <c r="B18" s="30" t="s">
        <v>60</v>
      </c>
      <c r="C18" s="28" t="s">
        <v>22</v>
      </c>
      <c r="D18" s="29" t="s">
        <v>10</v>
      </c>
      <c r="E18" s="29">
        <v>8</v>
      </c>
      <c r="F18" s="5"/>
      <c r="G18" s="6">
        <f t="shared" si="2"/>
        <v>0</v>
      </c>
      <c r="H18" s="7"/>
      <c r="I18" s="6">
        <f t="shared" si="0"/>
        <v>0</v>
      </c>
      <c r="J18" s="8">
        <f t="shared" si="3"/>
        <v>0</v>
      </c>
      <c r="K18" s="8">
        <f t="shared" si="1"/>
        <v>0</v>
      </c>
    </row>
    <row r="19" spans="1:11" s="3" customFormat="1" ht="66" customHeight="1">
      <c r="A19" s="20">
        <v>13</v>
      </c>
      <c r="B19" s="30" t="s">
        <v>61</v>
      </c>
      <c r="C19" s="28" t="s">
        <v>22</v>
      </c>
      <c r="D19" s="29" t="s">
        <v>10</v>
      </c>
      <c r="E19" s="29">
        <v>15</v>
      </c>
      <c r="F19" s="5"/>
      <c r="G19" s="6">
        <f t="shared" si="2"/>
        <v>0</v>
      </c>
      <c r="H19" s="7"/>
      <c r="I19" s="6">
        <f t="shared" si="0"/>
        <v>0</v>
      </c>
      <c r="J19" s="8">
        <f t="shared" si="3"/>
        <v>0</v>
      </c>
      <c r="K19" s="8">
        <f t="shared" si="1"/>
        <v>0</v>
      </c>
    </row>
    <row r="20" spans="1:11" s="3" customFormat="1" ht="66" customHeight="1">
      <c r="A20" s="20">
        <v>14</v>
      </c>
      <c r="B20" s="30" t="s">
        <v>62</v>
      </c>
      <c r="C20" s="28" t="s">
        <v>22</v>
      </c>
      <c r="D20" s="29" t="s">
        <v>10</v>
      </c>
      <c r="E20" s="29">
        <v>25</v>
      </c>
      <c r="F20" s="5"/>
      <c r="G20" s="6">
        <f t="shared" si="2"/>
        <v>0</v>
      </c>
      <c r="H20" s="7"/>
      <c r="I20" s="6">
        <f t="shared" si="0"/>
        <v>0</v>
      </c>
      <c r="J20" s="8">
        <f t="shared" si="3"/>
        <v>0</v>
      </c>
      <c r="K20" s="8">
        <f t="shared" si="1"/>
        <v>0</v>
      </c>
    </row>
    <row r="21" spans="1:11" s="3" customFormat="1" ht="66" customHeight="1">
      <c r="A21" s="20">
        <v>15</v>
      </c>
      <c r="B21" s="30" t="s">
        <v>63</v>
      </c>
      <c r="C21" s="28" t="s">
        <v>22</v>
      </c>
      <c r="D21" s="29" t="s">
        <v>10</v>
      </c>
      <c r="E21" s="29">
        <v>25</v>
      </c>
      <c r="F21" s="5"/>
      <c r="G21" s="6">
        <f t="shared" si="2"/>
        <v>0</v>
      </c>
      <c r="H21" s="7"/>
      <c r="I21" s="6">
        <f t="shared" si="0"/>
        <v>0</v>
      </c>
      <c r="J21" s="8">
        <f t="shared" si="3"/>
        <v>0</v>
      </c>
      <c r="K21" s="8">
        <f t="shared" si="1"/>
        <v>0</v>
      </c>
    </row>
    <row r="22" spans="1:11" s="3" customFormat="1" ht="66" customHeight="1">
      <c r="A22" s="20">
        <v>16</v>
      </c>
      <c r="B22" s="30" t="s">
        <v>64</v>
      </c>
      <c r="C22" s="28" t="s">
        <v>22</v>
      </c>
      <c r="D22" s="29" t="s">
        <v>10</v>
      </c>
      <c r="E22" s="29">
        <v>15</v>
      </c>
      <c r="F22" s="5"/>
      <c r="G22" s="6">
        <f t="shared" si="2"/>
        <v>0</v>
      </c>
      <c r="H22" s="7"/>
      <c r="I22" s="6">
        <f t="shared" si="0"/>
        <v>0</v>
      </c>
      <c r="J22" s="8">
        <f t="shared" si="3"/>
        <v>0</v>
      </c>
      <c r="K22" s="8">
        <f t="shared" si="1"/>
        <v>0</v>
      </c>
    </row>
    <row r="23" spans="1:11" s="3" customFormat="1" ht="66" customHeight="1">
      <c r="A23" s="20">
        <v>17</v>
      </c>
      <c r="B23" s="30" t="s">
        <v>632</v>
      </c>
      <c r="C23" s="28" t="s">
        <v>22</v>
      </c>
      <c r="D23" s="29" t="s">
        <v>10</v>
      </c>
      <c r="E23" s="29">
        <v>5</v>
      </c>
      <c r="F23" s="5"/>
      <c r="G23" s="6">
        <f t="shared" si="2"/>
        <v>0</v>
      </c>
      <c r="H23" s="7"/>
      <c r="I23" s="6">
        <f t="shared" si="0"/>
        <v>0</v>
      </c>
      <c r="J23" s="8">
        <f t="shared" si="3"/>
        <v>0</v>
      </c>
      <c r="K23" s="8">
        <f t="shared" si="1"/>
        <v>0</v>
      </c>
    </row>
    <row r="24" spans="1:11" s="3" customFormat="1" ht="66" customHeight="1">
      <c r="A24" s="20">
        <v>18</v>
      </c>
      <c r="B24" s="30" t="s">
        <v>633</v>
      </c>
      <c r="C24" s="28" t="s">
        <v>22</v>
      </c>
      <c r="D24" s="29" t="s">
        <v>10</v>
      </c>
      <c r="E24" s="29">
        <v>5</v>
      </c>
      <c r="F24" s="5"/>
      <c r="G24" s="6">
        <f t="shared" si="2"/>
        <v>0</v>
      </c>
      <c r="H24" s="7"/>
      <c r="I24" s="6">
        <f t="shared" si="0"/>
        <v>0</v>
      </c>
      <c r="J24" s="8">
        <f t="shared" si="3"/>
        <v>0</v>
      </c>
      <c r="K24" s="8">
        <f t="shared" si="1"/>
        <v>0</v>
      </c>
    </row>
    <row r="25" spans="1:11" s="3" customFormat="1" ht="66" customHeight="1">
      <c r="A25" s="20">
        <v>19</v>
      </c>
      <c r="B25" s="30" t="s">
        <v>65</v>
      </c>
      <c r="C25" s="28" t="s">
        <v>22</v>
      </c>
      <c r="D25" s="29" t="s">
        <v>10</v>
      </c>
      <c r="E25" s="29">
        <v>10</v>
      </c>
      <c r="F25" s="5"/>
      <c r="G25" s="6">
        <f t="shared" si="2"/>
        <v>0</v>
      </c>
      <c r="H25" s="7"/>
      <c r="I25" s="6">
        <f t="shared" si="0"/>
        <v>0</v>
      </c>
      <c r="J25" s="8">
        <f t="shared" si="3"/>
        <v>0</v>
      </c>
      <c r="K25" s="8">
        <f t="shared" si="1"/>
        <v>0</v>
      </c>
    </row>
    <row r="26" spans="1:11" s="3" customFormat="1" ht="66" customHeight="1">
      <c r="A26" s="20">
        <v>20</v>
      </c>
      <c r="B26" s="30" t="s">
        <v>66</v>
      </c>
      <c r="C26" s="28" t="s">
        <v>22</v>
      </c>
      <c r="D26" s="29" t="s">
        <v>10</v>
      </c>
      <c r="E26" s="29">
        <v>5</v>
      </c>
      <c r="F26" s="5"/>
      <c r="G26" s="6">
        <f t="shared" si="2"/>
        <v>0</v>
      </c>
      <c r="H26" s="7"/>
      <c r="I26" s="6">
        <f t="shared" si="0"/>
        <v>0</v>
      </c>
      <c r="J26" s="8">
        <f t="shared" si="3"/>
        <v>0</v>
      </c>
      <c r="K26" s="8">
        <f t="shared" si="1"/>
        <v>0</v>
      </c>
    </row>
    <row r="27" spans="1:11" s="3" customFormat="1" ht="66" customHeight="1">
      <c r="A27" s="20">
        <v>21</v>
      </c>
      <c r="B27" s="30" t="s">
        <v>67</v>
      </c>
      <c r="C27" s="28" t="s">
        <v>22</v>
      </c>
      <c r="D27" s="29" t="s">
        <v>10</v>
      </c>
      <c r="E27" s="29">
        <v>10</v>
      </c>
      <c r="F27" s="5"/>
      <c r="G27" s="6">
        <f t="shared" si="2"/>
        <v>0</v>
      </c>
      <c r="H27" s="7"/>
      <c r="I27" s="6">
        <f t="shared" si="0"/>
        <v>0</v>
      </c>
      <c r="J27" s="8">
        <f t="shared" si="3"/>
        <v>0</v>
      </c>
      <c r="K27" s="8">
        <f t="shared" si="1"/>
        <v>0</v>
      </c>
    </row>
    <row r="28" spans="1:11" s="3" customFormat="1" ht="66" customHeight="1">
      <c r="A28" s="20">
        <v>22</v>
      </c>
      <c r="B28" s="30" t="s">
        <v>634</v>
      </c>
      <c r="C28" s="28" t="s">
        <v>22</v>
      </c>
      <c r="D28" s="29" t="s">
        <v>10</v>
      </c>
      <c r="E28" s="29">
        <v>20</v>
      </c>
      <c r="F28" s="5"/>
      <c r="G28" s="6">
        <f t="shared" si="2"/>
        <v>0</v>
      </c>
      <c r="H28" s="7"/>
      <c r="I28" s="6">
        <f t="shared" si="0"/>
        <v>0</v>
      </c>
      <c r="J28" s="8">
        <f t="shared" si="3"/>
        <v>0</v>
      </c>
      <c r="K28" s="8">
        <f t="shared" si="1"/>
        <v>0</v>
      </c>
    </row>
    <row r="29" spans="1:11" s="3" customFormat="1" ht="66" customHeight="1">
      <c r="A29" s="20">
        <v>23</v>
      </c>
      <c r="B29" s="30" t="s">
        <v>635</v>
      </c>
      <c r="C29" s="28" t="s">
        <v>22</v>
      </c>
      <c r="D29" s="29" t="s">
        <v>10</v>
      </c>
      <c r="E29" s="29">
        <v>15</v>
      </c>
      <c r="F29" s="5"/>
      <c r="G29" s="6">
        <f t="shared" si="2"/>
        <v>0</v>
      </c>
      <c r="H29" s="7"/>
      <c r="I29" s="6">
        <f t="shared" si="0"/>
        <v>0</v>
      </c>
      <c r="J29" s="8">
        <f t="shared" si="3"/>
        <v>0</v>
      </c>
      <c r="K29" s="8">
        <f t="shared" si="1"/>
        <v>0</v>
      </c>
    </row>
    <row r="30" spans="1:11" s="3" customFormat="1" ht="66" customHeight="1">
      <c r="A30" s="20">
        <v>24</v>
      </c>
      <c r="B30" s="30" t="s">
        <v>68</v>
      </c>
      <c r="C30" s="28" t="s">
        <v>22</v>
      </c>
      <c r="D30" s="29" t="s">
        <v>10</v>
      </c>
      <c r="E30" s="29">
        <v>25</v>
      </c>
      <c r="F30" s="5"/>
      <c r="G30" s="6">
        <f t="shared" si="2"/>
        <v>0</v>
      </c>
      <c r="H30" s="7"/>
      <c r="I30" s="6">
        <f t="shared" si="0"/>
        <v>0</v>
      </c>
      <c r="J30" s="8">
        <f t="shared" si="3"/>
        <v>0</v>
      </c>
      <c r="K30" s="8">
        <f t="shared" si="1"/>
        <v>0</v>
      </c>
    </row>
    <row r="31" spans="1:11" s="3" customFormat="1" ht="66" customHeight="1">
      <c r="A31" s="20">
        <v>25</v>
      </c>
      <c r="B31" s="30" t="s">
        <v>69</v>
      </c>
      <c r="C31" s="28" t="s">
        <v>22</v>
      </c>
      <c r="D31" s="29" t="s">
        <v>10</v>
      </c>
      <c r="E31" s="29">
        <v>10</v>
      </c>
      <c r="F31" s="5"/>
      <c r="G31" s="6">
        <f t="shared" si="2"/>
        <v>0</v>
      </c>
      <c r="H31" s="7"/>
      <c r="I31" s="6">
        <f t="shared" si="0"/>
        <v>0</v>
      </c>
      <c r="J31" s="8">
        <f t="shared" si="3"/>
        <v>0</v>
      </c>
      <c r="K31" s="8">
        <f t="shared" si="1"/>
        <v>0</v>
      </c>
    </row>
    <row r="32" spans="1:11" s="3" customFormat="1" ht="66" customHeight="1">
      <c r="A32" s="20">
        <v>26</v>
      </c>
      <c r="B32" s="30" t="s">
        <v>636</v>
      </c>
      <c r="C32" s="28" t="s">
        <v>22</v>
      </c>
      <c r="D32" s="29" t="s">
        <v>10</v>
      </c>
      <c r="E32" s="29">
        <v>30</v>
      </c>
      <c r="F32" s="5"/>
      <c r="G32" s="6">
        <f t="shared" si="2"/>
        <v>0</v>
      </c>
      <c r="H32" s="7"/>
      <c r="I32" s="6">
        <f t="shared" si="0"/>
        <v>0</v>
      </c>
      <c r="J32" s="8">
        <f t="shared" si="3"/>
        <v>0</v>
      </c>
      <c r="K32" s="8">
        <f t="shared" si="1"/>
        <v>0</v>
      </c>
    </row>
    <row r="33" spans="1:11" s="3" customFormat="1" ht="66" customHeight="1">
      <c r="A33" s="20">
        <v>27</v>
      </c>
      <c r="B33" s="30" t="s">
        <v>70</v>
      </c>
      <c r="C33" s="28" t="s">
        <v>22</v>
      </c>
      <c r="D33" s="29" t="s">
        <v>10</v>
      </c>
      <c r="E33" s="29">
        <v>100</v>
      </c>
      <c r="F33" s="5"/>
      <c r="G33" s="6">
        <f t="shared" si="2"/>
        <v>0</v>
      </c>
      <c r="H33" s="7"/>
      <c r="I33" s="6">
        <f t="shared" si="0"/>
        <v>0</v>
      </c>
      <c r="J33" s="8">
        <f t="shared" si="3"/>
        <v>0</v>
      </c>
      <c r="K33" s="8">
        <f t="shared" si="1"/>
        <v>0</v>
      </c>
    </row>
    <row r="34" spans="1:11" s="3" customFormat="1" ht="66" customHeight="1">
      <c r="A34" s="20">
        <v>28</v>
      </c>
      <c r="B34" s="30" t="s">
        <v>71</v>
      </c>
      <c r="C34" s="28" t="s">
        <v>22</v>
      </c>
      <c r="D34" s="29" t="s">
        <v>10</v>
      </c>
      <c r="E34" s="29">
        <v>100</v>
      </c>
      <c r="F34" s="5"/>
      <c r="G34" s="6">
        <f t="shared" si="2"/>
        <v>0</v>
      </c>
      <c r="H34" s="7"/>
      <c r="I34" s="6">
        <f t="shared" si="0"/>
        <v>0</v>
      </c>
      <c r="J34" s="8">
        <f t="shared" si="3"/>
        <v>0</v>
      </c>
      <c r="K34" s="8">
        <f t="shared" si="1"/>
        <v>0</v>
      </c>
    </row>
    <row r="35" spans="1:11" s="3" customFormat="1" ht="66" customHeight="1">
      <c r="A35" s="20">
        <v>29</v>
      </c>
      <c r="B35" s="30" t="s">
        <v>72</v>
      </c>
      <c r="C35" s="28" t="s">
        <v>22</v>
      </c>
      <c r="D35" s="29" t="s">
        <v>10</v>
      </c>
      <c r="E35" s="29">
        <v>3</v>
      </c>
      <c r="F35" s="5"/>
      <c r="G35" s="6">
        <f t="shared" si="2"/>
        <v>0</v>
      </c>
      <c r="H35" s="7"/>
      <c r="I35" s="6">
        <f t="shared" si="0"/>
        <v>0</v>
      </c>
      <c r="J35" s="8">
        <f t="shared" si="3"/>
        <v>0</v>
      </c>
      <c r="K35" s="8">
        <f t="shared" si="1"/>
        <v>0</v>
      </c>
    </row>
    <row r="36" spans="1:11" s="3" customFormat="1" ht="66" customHeight="1">
      <c r="A36" s="20">
        <v>30</v>
      </c>
      <c r="B36" s="30" t="s">
        <v>73</v>
      </c>
      <c r="C36" s="28" t="s">
        <v>22</v>
      </c>
      <c r="D36" s="29" t="s">
        <v>10</v>
      </c>
      <c r="E36" s="29">
        <v>35</v>
      </c>
      <c r="F36" s="5"/>
      <c r="G36" s="6">
        <f t="shared" si="2"/>
        <v>0</v>
      </c>
      <c r="H36" s="7"/>
      <c r="I36" s="6">
        <f t="shared" si="0"/>
        <v>0</v>
      </c>
      <c r="J36" s="8">
        <f t="shared" si="3"/>
        <v>0</v>
      </c>
      <c r="K36" s="8">
        <f t="shared" si="1"/>
        <v>0</v>
      </c>
    </row>
    <row r="37" spans="1:11" s="3" customFormat="1" ht="66" customHeight="1">
      <c r="A37" s="20">
        <v>31</v>
      </c>
      <c r="B37" s="30" t="s">
        <v>74</v>
      </c>
      <c r="C37" s="28" t="s">
        <v>22</v>
      </c>
      <c r="D37" s="29" t="s">
        <v>10</v>
      </c>
      <c r="E37" s="29">
        <v>12</v>
      </c>
      <c r="F37" s="5"/>
      <c r="G37" s="6">
        <f t="shared" si="2"/>
        <v>0</v>
      </c>
      <c r="H37" s="7"/>
      <c r="I37" s="6">
        <f t="shared" si="0"/>
        <v>0</v>
      </c>
      <c r="J37" s="8">
        <f t="shared" si="3"/>
        <v>0</v>
      </c>
      <c r="K37" s="8">
        <f t="shared" si="1"/>
        <v>0</v>
      </c>
    </row>
    <row r="38" spans="1:11" s="3" customFormat="1" ht="66" customHeight="1">
      <c r="A38" s="20">
        <v>32</v>
      </c>
      <c r="B38" s="30" t="s">
        <v>75</v>
      </c>
      <c r="C38" s="28" t="s">
        <v>22</v>
      </c>
      <c r="D38" s="29" t="s">
        <v>10</v>
      </c>
      <c r="E38" s="29">
        <v>15</v>
      </c>
      <c r="F38" s="5"/>
      <c r="G38" s="6">
        <f t="shared" si="2"/>
        <v>0</v>
      </c>
      <c r="H38" s="7"/>
      <c r="I38" s="6">
        <f t="shared" si="0"/>
        <v>0</v>
      </c>
      <c r="J38" s="8">
        <f t="shared" si="3"/>
        <v>0</v>
      </c>
      <c r="K38" s="8">
        <f t="shared" si="1"/>
        <v>0</v>
      </c>
    </row>
    <row r="39" spans="1:11" s="3" customFormat="1" ht="66" customHeight="1">
      <c r="A39" s="20">
        <v>33</v>
      </c>
      <c r="B39" s="30" t="s">
        <v>637</v>
      </c>
      <c r="C39" s="28" t="s">
        <v>22</v>
      </c>
      <c r="D39" s="29" t="s">
        <v>10</v>
      </c>
      <c r="E39" s="29">
        <v>180</v>
      </c>
      <c r="F39" s="5"/>
      <c r="G39" s="6">
        <f t="shared" si="2"/>
        <v>0</v>
      </c>
      <c r="H39" s="7"/>
      <c r="I39" s="6">
        <f t="shared" si="0"/>
        <v>0</v>
      </c>
      <c r="J39" s="8">
        <f t="shared" si="3"/>
        <v>0</v>
      </c>
      <c r="K39" s="8">
        <f t="shared" si="1"/>
        <v>0</v>
      </c>
    </row>
    <row r="40" spans="1:11" s="3" customFormat="1" ht="66" customHeight="1">
      <c r="A40" s="20">
        <v>34</v>
      </c>
      <c r="B40" s="30" t="s">
        <v>638</v>
      </c>
      <c r="C40" s="28" t="s">
        <v>22</v>
      </c>
      <c r="D40" s="29" t="s">
        <v>10</v>
      </c>
      <c r="E40" s="29">
        <v>80</v>
      </c>
      <c r="F40" s="5"/>
      <c r="G40" s="6">
        <f t="shared" si="2"/>
        <v>0</v>
      </c>
      <c r="H40" s="7"/>
      <c r="I40" s="6">
        <f t="shared" si="0"/>
        <v>0</v>
      </c>
      <c r="J40" s="8">
        <f t="shared" si="3"/>
        <v>0</v>
      </c>
      <c r="K40" s="8">
        <f t="shared" si="1"/>
        <v>0</v>
      </c>
    </row>
    <row r="41" spans="1:11" s="3" customFormat="1" ht="66" customHeight="1">
      <c r="A41" s="20">
        <v>35</v>
      </c>
      <c r="B41" s="30" t="s">
        <v>76</v>
      </c>
      <c r="C41" s="28" t="s">
        <v>22</v>
      </c>
      <c r="D41" s="29" t="s">
        <v>10</v>
      </c>
      <c r="E41" s="29">
        <v>10</v>
      </c>
      <c r="F41" s="5"/>
      <c r="G41" s="6">
        <f t="shared" si="2"/>
        <v>0</v>
      </c>
      <c r="H41" s="7"/>
      <c r="I41" s="6">
        <f t="shared" si="0"/>
        <v>0</v>
      </c>
      <c r="J41" s="8">
        <f t="shared" si="3"/>
        <v>0</v>
      </c>
      <c r="K41" s="8">
        <f t="shared" si="1"/>
        <v>0</v>
      </c>
    </row>
    <row r="42" spans="1:11" s="3" customFormat="1" ht="66" customHeight="1">
      <c r="A42" s="20">
        <v>36</v>
      </c>
      <c r="B42" s="30" t="s">
        <v>639</v>
      </c>
      <c r="C42" s="28" t="s">
        <v>22</v>
      </c>
      <c r="D42" s="29" t="s">
        <v>10</v>
      </c>
      <c r="E42" s="29">
        <v>12</v>
      </c>
      <c r="F42" s="5"/>
      <c r="G42" s="6">
        <f t="shared" si="2"/>
        <v>0</v>
      </c>
      <c r="H42" s="7"/>
      <c r="I42" s="6">
        <f t="shared" si="0"/>
        <v>0</v>
      </c>
      <c r="J42" s="8">
        <f t="shared" si="3"/>
        <v>0</v>
      </c>
      <c r="K42" s="8">
        <f t="shared" si="1"/>
        <v>0</v>
      </c>
    </row>
    <row r="43" spans="1:11" s="3" customFormat="1" ht="66" customHeight="1">
      <c r="A43" s="20">
        <v>37</v>
      </c>
      <c r="B43" s="30" t="s">
        <v>640</v>
      </c>
      <c r="C43" s="28" t="s">
        <v>22</v>
      </c>
      <c r="D43" s="29" t="s">
        <v>10</v>
      </c>
      <c r="E43" s="29">
        <v>35</v>
      </c>
      <c r="F43" s="5"/>
      <c r="G43" s="6">
        <f t="shared" si="2"/>
        <v>0</v>
      </c>
      <c r="H43" s="7"/>
      <c r="I43" s="6">
        <f t="shared" si="0"/>
        <v>0</v>
      </c>
      <c r="J43" s="8">
        <f t="shared" si="3"/>
        <v>0</v>
      </c>
      <c r="K43" s="8">
        <f t="shared" si="1"/>
        <v>0</v>
      </c>
    </row>
    <row r="44" spans="1:11" s="3" customFormat="1" ht="66" customHeight="1">
      <c r="A44" s="20">
        <v>38</v>
      </c>
      <c r="B44" s="30" t="s">
        <v>77</v>
      </c>
      <c r="C44" s="28" t="s">
        <v>22</v>
      </c>
      <c r="D44" s="29" t="s">
        <v>10</v>
      </c>
      <c r="E44" s="29">
        <v>10</v>
      </c>
      <c r="F44" s="5"/>
      <c r="G44" s="6">
        <f t="shared" si="2"/>
        <v>0</v>
      </c>
      <c r="H44" s="7"/>
      <c r="I44" s="6">
        <f t="shared" si="0"/>
        <v>0</v>
      </c>
      <c r="J44" s="8">
        <f t="shared" si="3"/>
        <v>0</v>
      </c>
      <c r="K44" s="8">
        <f t="shared" si="1"/>
        <v>0</v>
      </c>
    </row>
    <row r="45" spans="1:11" s="3" customFormat="1" ht="66" customHeight="1">
      <c r="A45" s="20">
        <v>39</v>
      </c>
      <c r="B45" s="30" t="s">
        <v>645</v>
      </c>
      <c r="C45" s="28" t="s">
        <v>22</v>
      </c>
      <c r="D45" s="29" t="s">
        <v>10</v>
      </c>
      <c r="E45" s="29">
        <v>5</v>
      </c>
      <c r="F45" s="5"/>
      <c r="G45" s="6">
        <f t="shared" si="2"/>
        <v>0</v>
      </c>
      <c r="H45" s="7"/>
      <c r="I45" s="6">
        <f t="shared" si="0"/>
        <v>0</v>
      </c>
      <c r="J45" s="8">
        <f t="shared" si="3"/>
        <v>0</v>
      </c>
      <c r="K45" s="8">
        <f t="shared" si="1"/>
        <v>0</v>
      </c>
    </row>
    <row r="46" spans="1:11" s="3" customFormat="1" ht="66" customHeight="1">
      <c r="A46" s="20">
        <v>40</v>
      </c>
      <c r="B46" s="30" t="s">
        <v>646</v>
      </c>
      <c r="C46" s="28" t="s">
        <v>22</v>
      </c>
      <c r="D46" s="29" t="s">
        <v>10</v>
      </c>
      <c r="E46" s="29">
        <v>5</v>
      </c>
      <c r="F46" s="5"/>
      <c r="G46" s="6">
        <f t="shared" si="2"/>
        <v>0</v>
      </c>
      <c r="H46" s="7"/>
      <c r="I46" s="6">
        <f t="shared" si="0"/>
        <v>0</v>
      </c>
      <c r="J46" s="8">
        <f t="shared" si="3"/>
        <v>0</v>
      </c>
      <c r="K46" s="8">
        <f t="shared" si="1"/>
        <v>0</v>
      </c>
    </row>
    <row r="47" spans="1:11" s="3" customFormat="1" ht="66" customHeight="1">
      <c r="A47" s="20">
        <v>41</v>
      </c>
      <c r="B47" s="30" t="s">
        <v>647</v>
      </c>
      <c r="C47" s="28" t="s">
        <v>22</v>
      </c>
      <c r="D47" s="29" t="s">
        <v>10</v>
      </c>
      <c r="E47" s="29">
        <v>5</v>
      </c>
      <c r="F47" s="5"/>
      <c r="G47" s="6">
        <f t="shared" si="2"/>
        <v>0</v>
      </c>
      <c r="H47" s="7"/>
      <c r="I47" s="6">
        <f t="shared" si="0"/>
        <v>0</v>
      </c>
      <c r="J47" s="8">
        <f t="shared" si="3"/>
        <v>0</v>
      </c>
      <c r="K47" s="8">
        <f t="shared" si="1"/>
        <v>0</v>
      </c>
    </row>
    <row r="48" spans="1:11" s="3" customFormat="1" ht="66" customHeight="1">
      <c r="A48" s="20">
        <v>42</v>
      </c>
      <c r="B48" s="30" t="s">
        <v>78</v>
      </c>
      <c r="C48" s="28" t="s">
        <v>22</v>
      </c>
      <c r="D48" s="29" t="s">
        <v>10</v>
      </c>
      <c r="E48" s="29">
        <v>35</v>
      </c>
      <c r="F48" s="5"/>
      <c r="G48" s="6">
        <f t="shared" si="2"/>
        <v>0</v>
      </c>
      <c r="H48" s="7"/>
      <c r="I48" s="6">
        <f t="shared" si="0"/>
        <v>0</v>
      </c>
      <c r="J48" s="8">
        <f t="shared" si="3"/>
        <v>0</v>
      </c>
      <c r="K48" s="8">
        <f t="shared" si="1"/>
        <v>0</v>
      </c>
    </row>
    <row r="49" spans="1:11" s="3" customFormat="1" ht="66" customHeight="1">
      <c r="A49" s="20">
        <v>43</v>
      </c>
      <c r="B49" s="30" t="s">
        <v>79</v>
      </c>
      <c r="C49" s="28" t="s">
        <v>22</v>
      </c>
      <c r="D49" s="29" t="s">
        <v>10</v>
      </c>
      <c r="E49" s="29">
        <v>550</v>
      </c>
      <c r="F49" s="5"/>
      <c r="G49" s="6">
        <f t="shared" si="2"/>
        <v>0</v>
      </c>
      <c r="H49" s="7"/>
      <c r="I49" s="6">
        <f t="shared" si="0"/>
        <v>0</v>
      </c>
      <c r="J49" s="8">
        <f t="shared" si="3"/>
        <v>0</v>
      </c>
      <c r="K49" s="8">
        <f t="shared" si="1"/>
        <v>0</v>
      </c>
    </row>
    <row r="50" spans="1:11" s="3" customFormat="1" ht="66" customHeight="1">
      <c r="A50" s="20">
        <v>44</v>
      </c>
      <c r="B50" s="30" t="s">
        <v>80</v>
      </c>
      <c r="C50" s="28" t="s">
        <v>22</v>
      </c>
      <c r="D50" s="29" t="s">
        <v>10</v>
      </c>
      <c r="E50" s="29">
        <v>20</v>
      </c>
      <c r="F50" s="5"/>
      <c r="G50" s="6">
        <f t="shared" si="2"/>
        <v>0</v>
      </c>
      <c r="H50" s="7"/>
      <c r="I50" s="6">
        <f t="shared" si="0"/>
        <v>0</v>
      </c>
      <c r="J50" s="8">
        <f t="shared" si="3"/>
        <v>0</v>
      </c>
      <c r="K50" s="8">
        <f t="shared" si="1"/>
        <v>0</v>
      </c>
    </row>
    <row r="51" spans="1:11" s="3" customFormat="1" ht="66" customHeight="1">
      <c r="A51" s="20">
        <v>45</v>
      </c>
      <c r="B51" s="30" t="s">
        <v>648</v>
      </c>
      <c r="C51" s="28" t="s">
        <v>22</v>
      </c>
      <c r="D51" s="29" t="s">
        <v>10</v>
      </c>
      <c r="E51" s="29">
        <v>450</v>
      </c>
      <c r="F51" s="5"/>
      <c r="G51" s="6">
        <f t="shared" si="2"/>
        <v>0</v>
      </c>
      <c r="H51" s="7"/>
      <c r="I51" s="6">
        <f t="shared" si="0"/>
        <v>0</v>
      </c>
      <c r="J51" s="8">
        <f t="shared" si="3"/>
        <v>0</v>
      </c>
      <c r="K51" s="8">
        <f t="shared" si="1"/>
        <v>0</v>
      </c>
    </row>
    <row r="52" spans="1:11" s="3" customFormat="1" ht="66" customHeight="1">
      <c r="A52" s="20">
        <v>46</v>
      </c>
      <c r="B52" s="30" t="s">
        <v>649</v>
      </c>
      <c r="C52" s="28" t="s">
        <v>22</v>
      </c>
      <c r="D52" s="29" t="s">
        <v>10</v>
      </c>
      <c r="E52" s="29">
        <v>350</v>
      </c>
      <c r="F52" s="5"/>
      <c r="G52" s="6">
        <f t="shared" si="2"/>
        <v>0</v>
      </c>
      <c r="H52" s="7"/>
      <c r="I52" s="6">
        <f t="shared" si="0"/>
        <v>0</v>
      </c>
      <c r="J52" s="8">
        <f t="shared" si="3"/>
        <v>0</v>
      </c>
      <c r="K52" s="8">
        <f t="shared" si="1"/>
        <v>0</v>
      </c>
    </row>
    <row r="53" spans="1:11" s="3" customFormat="1" ht="66" customHeight="1">
      <c r="A53" s="20">
        <v>47</v>
      </c>
      <c r="B53" s="30" t="s">
        <v>650</v>
      </c>
      <c r="C53" s="28" t="s">
        <v>22</v>
      </c>
      <c r="D53" s="29" t="s">
        <v>10</v>
      </c>
      <c r="E53" s="29">
        <v>350</v>
      </c>
      <c r="F53" s="5"/>
      <c r="G53" s="6">
        <f t="shared" si="2"/>
        <v>0</v>
      </c>
      <c r="H53" s="7"/>
      <c r="I53" s="6">
        <f t="shared" si="0"/>
        <v>0</v>
      </c>
      <c r="J53" s="8">
        <f t="shared" si="3"/>
        <v>0</v>
      </c>
      <c r="K53" s="8">
        <f t="shared" si="1"/>
        <v>0</v>
      </c>
    </row>
    <row r="54" spans="1:11" s="3" customFormat="1" ht="66" customHeight="1">
      <c r="A54" s="20">
        <v>48</v>
      </c>
      <c r="B54" s="30" t="s">
        <v>651</v>
      </c>
      <c r="C54" s="28" t="s">
        <v>22</v>
      </c>
      <c r="D54" s="29" t="s">
        <v>10</v>
      </c>
      <c r="E54" s="29">
        <v>150</v>
      </c>
      <c r="F54" s="5"/>
      <c r="G54" s="6">
        <f t="shared" si="2"/>
        <v>0</v>
      </c>
      <c r="H54" s="7"/>
      <c r="I54" s="6">
        <f t="shared" si="0"/>
        <v>0</v>
      </c>
      <c r="J54" s="8">
        <f t="shared" si="3"/>
        <v>0</v>
      </c>
      <c r="K54" s="8">
        <f t="shared" si="1"/>
        <v>0</v>
      </c>
    </row>
    <row r="55" spans="1:11" s="3" customFormat="1" ht="66" customHeight="1">
      <c r="A55" s="20">
        <v>49</v>
      </c>
      <c r="B55" s="30" t="s">
        <v>652</v>
      </c>
      <c r="C55" s="28" t="s">
        <v>22</v>
      </c>
      <c r="D55" s="29" t="s">
        <v>10</v>
      </c>
      <c r="E55" s="29">
        <v>50</v>
      </c>
      <c r="F55" s="5"/>
      <c r="G55" s="6">
        <f t="shared" si="2"/>
        <v>0</v>
      </c>
      <c r="H55" s="7"/>
      <c r="I55" s="6">
        <f t="shared" si="0"/>
        <v>0</v>
      </c>
      <c r="J55" s="8">
        <f t="shared" si="3"/>
        <v>0</v>
      </c>
      <c r="K55" s="8">
        <f t="shared" si="1"/>
        <v>0</v>
      </c>
    </row>
    <row r="56" spans="1:11" s="3" customFormat="1" ht="66" customHeight="1">
      <c r="A56" s="20">
        <v>50</v>
      </c>
      <c r="B56" s="30" t="s">
        <v>653</v>
      </c>
      <c r="C56" s="28" t="s">
        <v>22</v>
      </c>
      <c r="D56" s="29" t="s">
        <v>10</v>
      </c>
      <c r="E56" s="29">
        <v>180</v>
      </c>
      <c r="F56" s="5"/>
      <c r="G56" s="6">
        <f t="shared" si="2"/>
        <v>0</v>
      </c>
      <c r="H56" s="7"/>
      <c r="I56" s="6">
        <f t="shared" si="0"/>
        <v>0</v>
      </c>
      <c r="J56" s="8">
        <f t="shared" si="3"/>
        <v>0</v>
      </c>
      <c r="K56" s="8">
        <f t="shared" si="1"/>
        <v>0</v>
      </c>
    </row>
    <row r="57" spans="1:11" s="3" customFormat="1" ht="66" customHeight="1">
      <c r="A57" s="20">
        <v>51</v>
      </c>
      <c r="B57" s="30" t="s">
        <v>81</v>
      </c>
      <c r="C57" s="28" t="s">
        <v>22</v>
      </c>
      <c r="D57" s="29" t="s">
        <v>19</v>
      </c>
      <c r="E57" s="29">
        <v>500</v>
      </c>
      <c r="F57" s="5"/>
      <c r="G57" s="6">
        <f t="shared" si="2"/>
        <v>0</v>
      </c>
      <c r="H57" s="7"/>
      <c r="I57" s="6">
        <f t="shared" si="0"/>
        <v>0</v>
      </c>
      <c r="J57" s="8">
        <f t="shared" si="3"/>
        <v>0</v>
      </c>
      <c r="K57" s="8">
        <f t="shared" si="1"/>
        <v>0</v>
      </c>
    </row>
    <row r="58" spans="1:11" s="3" customFormat="1" ht="66" customHeight="1">
      <c r="A58" s="20">
        <v>52</v>
      </c>
      <c r="B58" s="30" t="s">
        <v>82</v>
      </c>
      <c r="C58" s="28" t="s">
        <v>22</v>
      </c>
      <c r="D58" s="29" t="s">
        <v>10</v>
      </c>
      <c r="E58" s="29">
        <v>18</v>
      </c>
      <c r="F58" s="5"/>
      <c r="G58" s="6">
        <f t="shared" si="2"/>
        <v>0</v>
      </c>
      <c r="H58" s="7"/>
      <c r="I58" s="6">
        <f t="shared" si="0"/>
        <v>0</v>
      </c>
      <c r="J58" s="8">
        <f t="shared" si="3"/>
        <v>0</v>
      </c>
      <c r="K58" s="8">
        <f t="shared" si="1"/>
        <v>0</v>
      </c>
    </row>
    <row r="59" spans="1:11" s="3" customFormat="1" ht="66" customHeight="1">
      <c r="A59" s="20">
        <v>53</v>
      </c>
      <c r="B59" s="30" t="s">
        <v>83</v>
      </c>
      <c r="C59" s="28" t="s">
        <v>22</v>
      </c>
      <c r="D59" s="29" t="s">
        <v>10</v>
      </c>
      <c r="E59" s="29">
        <v>10</v>
      </c>
      <c r="F59" s="5"/>
      <c r="G59" s="6">
        <f t="shared" si="2"/>
        <v>0</v>
      </c>
      <c r="H59" s="7"/>
      <c r="I59" s="6">
        <f t="shared" si="0"/>
        <v>0</v>
      </c>
      <c r="J59" s="8">
        <f t="shared" si="3"/>
        <v>0</v>
      </c>
      <c r="K59" s="8">
        <f t="shared" si="1"/>
        <v>0</v>
      </c>
    </row>
    <row r="60" spans="1:11" s="3" customFormat="1" ht="66" customHeight="1">
      <c r="A60" s="20">
        <v>54</v>
      </c>
      <c r="B60" s="30" t="s">
        <v>84</v>
      </c>
      <c r="C60" s="28" t="s">
        <v>22</v>
      </c>
      <c r="D60" s="29" t="s">
        <v>10</v>
      </c>
      <c r="E60" s="29">
        <v>10</v>
      </c>
      <c r="F60" s="5"/>
      <c r="G60" s="6">
        <f t="shared" si="2"/>
        <v>0</v>
      </c>
      <c r="H60" s="7"/>
      <c r="I60" s="6">
        <f t="shared" si="0"/>
        <v>0</v>
      </c>
      <c r="J60" s="8">
        <f t="shared" si="3"/>
        <v>0</v>
      </c>
      <c r="K60" s="8">
        <f t="shared" si="1"/>
        <v>0</v>
      </c>
    </row>
    <row r="61" spans="1:11" s="3" customFormat="1" ht="66" customHeight="1">
      <c r="A61" s="20">
        <v>55</v>
      </c>
      <c r="B61" s="30" t="s">
        <v>85</v>
      </c>
      <c r="C61" s="28" t="s">
        <v>22</v>
      </c>
      <c r="D61" s="29" t="s">
        <v>10</v>
      </c>
      <c r="E61" s="29">
        <v>10</v>
      </c>
      <c r="F61" s="5"/>
      <c r="G61" s="6">
        <f t="shared" si="2"/>
        <v>0</v>
      </c>
      <c r="H61" s="7"/>
      <c r="I61" s="6">
        <f t="shared" si="0"/>
        <v>0</v>
      </c>
      <c r="J61" s="8">
        <f t="shared" si="3"/>
        <v>0</v>
      </c>
      <c r="K61" s="8">
        <f t="shared" si="1"/>
        <v>0</v>
      </c>
    </row>
    <row r="62" spans="1:11" s="3" customFormat="1" ht="66" customHeight="1">
      <c r="A62" s="20">
        <v>56</v>
      </c>
      <c r="B62" s="30" t="s">
        <v>86</v>
      </c>
      <c r="C62" s="28" t="s">
        <v>22</v>
      </c>
      <c r="D62" s="29" t="s">
        <v>10</v>
      </c>
      <c r="E62" s="29">
        <v>300</v>
      </c>
      <c r="F62" s="5"/>
      <c r="G62" s="6">
        <f t="shared" si="2"/>
        <v>0</v>
      </c>
      <c r="H62" s="7"/>
      <c r="I62" s="6">
        <f t="shared" si="0"/>
        <v>0</v>
      </c>
      <c r="J62" s="8">
        <f t="shared" si="3"/>
        <v>0</v>
      </c>
      <c r="K62" s="8">
        <f t="shared" si="1"/>
        <v>0</v>
      </c>
    </row>
    <row r="63" spans="1:11" s="3" customFormat="1" ht="66" customHeight="1">
      <c r="A63" s="20">
        <v>57</v>
      </c>
      <c r="B63" s="30" t="s">
        <v>654</v>
      </c>
      <c r="C63" s="28" t="s">
        <v>22</v>
      </c>
      <c r="D63" s="29" t="s">
        <v>10</v>
      </c>
      <c r="E63" s="29">
        <v>50</v>
      </c>
      <c r="F63" s="5"/>
      <c r="G63" s="6">
        <f t="shared" si="2"/>
        <v>0</v>
      </c>
      <c r="H63" s="7"/>
      <c r="I63" s="6">
        <f t="shared" si="0"/>
        <v>0</v>
      </c>
      <c r="J63" s="8">
        <f t="shared" si="3"/>
        <v>0</v>
      </c>
      <c r="K63" s="8">
        <f t="shared" si="1"/>
        <v>0</v>
      </c>
    </row>
    <row r="64" spans="1:11" s="3" customFormat="1" ht="66" customHeight="1">
      <c r="A64" s="20">
        <v>58</v>
      </c>
      <c r="B64" s="30" t="s">
        <v>655</v>
      </c>
      <c r="C64" s="28" t="s">
        <v>22</v>
      </c>
      <c r="D64" s="29" t="s">
        <v>10</v>
      </c>
      <c r="E64" s="29">
        <v>50</v>
      </c>
      <c r="F64" s="5"/>
      <c r="G64" s="6">
        <f t="shared" si="2"/>
        <v>0</v>
      </c>
      <c r="H64" s="7"/>
      <c r="I64" s="6">
        <f t="shared" si="0"/>
        <v>0</v>
      </c>
      <c r="J64" s="8">
        <f t="shared" si="3"/>
        <v>0</v>
      </c>
      <c r="K64" s="8">
        <f t="shared" si="1"/>
        <v>0</v>
      </c>
    </row>
    <row r="65" spans="1:11" s="3" customFormat="1" ht="66" customHeight="1">
      <c r="A65" s="20">
        <v>59</v>
      </c>
      <c r="B65" s="30" t="s">
        <v>641</v>
      </c>
      <c r="C65" s="28" t="s">
        <v>22</v>
      </c>
      <c r="D65" s="29" t="s">
        <v>10</v>
      </c>
      <c r="E65" s="29">
        <v>5</v>
      </c>
      <c r="F65" s="5"/>
      <c r="G65" s="6">
        <f t="shared" si="2"/>
        <v>0</v>
      </c>
      <c r="H65" s="7"/>
      <c r="I65" s="6">
        <f t="shared" si="0"/>
        <v>0</v>
      </c>
      <c r="J65" s="8">
        <f t="shared" si="3"/>
        <v>0</v>
      </c>
      <c r="K65" s="8">
        <f t="shared" si="1"/>
        <v>0</v>
      </c>
    </row>
    <row r="66" spans="1:11" s="3" customFormat="1" ht="66" customHeight="1">
      <c r="A66" s="20">
        <v>60</v>
      </c>
      <c r="B66" s="31" t="s">
        <v>642</v>
      </c>
      <c r="C66" s="28" t="s">
        <v>22</v>
      </c>
      <c r="D66" s="29" t="s">
        <v>10</v>
      </c>
      <c r="E66" s="29">
        <v>30</v>
      </c>
      <c r="F66" s="5"/>
      <c r="G66" s="6">
        <f t="shared" si="2"/>
        <v>0</v>
      </c>
      <c r="H66" s="7"/>
      <c r="I66" s="6">
        <f t="shared" si="0"/>
        <v>0</v>
      </c>
      <c r="J66" s="8">
        <f t="shared" si="3"/>
        <v>0</v>
      </c>
      <c r="K66" s="8">
        <f t="shared" si="1"/>
        <v>0</v>
      </c>
    </row>
    <row r="67" spans="1:11" s="3" customFormat="1" ht="66" customHeight="1">
      <c r="A67" s="20">
        <v>61</v>
      </c>
      <c r="B67" s="30" t="s">
        <v>643</v>
      </c>
      <c r="C67" s="28" t="s">
        <v>22</v>
      </c>
      <c r="D67" s="29" t="s">
        <v>18</v>
      </c>
      <c r="E67" s="29">
        <v>10</v>
      </c>
      <c r="F67" s="5"/>
      <c r="G67" s="6">
        <f t="shared" si="2"/>
        <v>0</v>
      </c>
      <c r="H67" s="7"/>
      <c r="I67" s="6">
        <f t="shared" si="0"/>
        <v>0</v>
      </c>
      <c r="J67" s="8">
        <f t="shared" si="3"/>
        <v>0</v>
      </c>
      <c r="K67" s="8">
        <f t="shared" si="1"/>
        <v>0</v>
      </c>
    </row>
    <row r="68" spans="1:11" s="3" customFormat="1" ht="66" customHeight="1">
      <c r="A68" s="20">
        <v>62</v>
      </c>
      <c r="B68" s="30" t="s">
        <v>656</v>
      </c>
      <c r="C68" s="28" t="s">
        <v>22</v>
      </c>
      <c r="D68" s="29" t="s">
        <v>10</v>
      </c>
      <c r="E68" s="29">
        <v>20</v>
      </c>
      <c r="F68" s="5"/>
      <c r="G68" s="6">
        <f t="shared" si="2"/>
        <v>0</v>
      </c>
      <c r="H68" s="7"/>
      <c r="I68" s="6">
        <f t="shared" si="0"/>
        <v>0</v>
      </c>
      <c r="J68" s="8">
        <f t="shared" si="3"/>
        <v>0</v>
      </c>
      <c r="K68" s="8">
        <f t="shared" si="1"/>
        <v>0</v>
      </c>
    </row>
    <row r="69" spans="1:11" s="3" customFormat="1" ht="66" customHeight="1">
      <c r="A69" s="57">
        <v>63</v>
      </c>
      <c r="B69" s="58" t="s">
        <v>657</v>
      </c>
      <c r="C69" s="59" t="s">
        <v>22</v>
      </c>
      <c r="D69" s="60" t="s">
        <v>10</v>
      </c>
      <c r="E69" s="60">
        <v>20</v>
      </c>
      <c r="F69" s="61"/>
      <c r="G69" s="62">
        <f t="shared" si="2"/>
        <v>0</v>
      </c>
      <c r="H69" s="63"/>
      <c r="I69" s="6">
        <f t="shared" si="0"/>
        <v>0</v>
      </c>
      <c r="J69" s="8">
        <f t="shared" si="3"/>
        <v>0</v>
      </c>
      <c r="K69" s="8">
        <f t="shared" si="1"/>
        <v>0</v>
      </c>
    </row>
    <row r="70" spans="1:11" s="3" customFormat="1" ht="66" customHeight="1">
      <c r="A70" s="20">
        <v>64</v>
      </c>
      <c r="B70" s="64" t="s">
        <v>658</v>
      </c>
      <c r="C70" s="28" t="s">
        <v>22</v>
      </c>
      <c r="D70" s="65" t="s">
        <v>10</v>
      </c>
      <c r="E70" s="65">
        <v>20</v>
      </c>
      <c r="F70" s="66"/>
      <c r="G70" s="67">
        <f t="shared" si="2"/>
        <v>0</v>
      </c>
      <c r="H70" s="68"/>
      <c r="I70" s="6">
        <f>F70*E70</f>
        <v>0</v>
      </c>
      <c r="J70" s="8">
        <f>I70*H70</f>
        <v>0</v>
      </c>
      <c r="K70" s="8">
        <f>I70+J70</f>
        <v>0</v>
      </c>
    </row>
    <row r="71" spans="1:11" ht="12.75">
      <c r="A71" s="73" t="s">
        <v>6</v>
      </c>
      <c r="B71" s="74"/>
      <c r="C71" s="74"/>
      <c r="D71" s="74"/>
      <c r="E71" s="74"/>
      <c r="F71" s="74"/>
      <c r="G71" s="74"/>
      <c r="H71" s="92"/>
      <c r="I71" s="10">
        <f>SUM(I7:I70)</f>
        <v>0</v>
      </c>
      <c r="J71" s="10">
        <f>SUM(J7:J70)</f>
        <v>0</v>
      </c>
      <c r="K71" s="10">
        <f>SUM(K7:K70)</f>
        <v>0</v>
      </c>
    </row>
    <row r="72" spans="1:11" ht="12.75">
      <c r="A72" s="32"/>
      <c r="B72" s="32"/>
      <c r="C72" s="32"/>
      <c r="D72" s="32"/>
      <c r="E72" s="32"/>
      <c r="F72" s="32"/>
      <c r="G72" s="32"/>
      <c r="H72" s="32"/>
      <c r="I72" s="33"/>
      <c r="J72" s="33"/>
      <c r="K72" s="33"/>
    </row>
    <row r="73" spans="1:11" ht="12.75">
      <c r="A73" s="32"/>
      <c r="B73" s="32"/>
      <c r="C73" s="32"/>
      <c r="D73" s="32"/>
      <c r="E73" s="32"/>
      <c r="F73" s="32"/>
      <c r="G73" s="32"/>
      <c r="H73" s="32"/>
      <c r="I73" s="33"/>
      <c r="J73" s="33"/>
      <c r="K73" s="33"/>
    </row>
    <row r="74" spans="1:11" ht="15">
      <c r="A74" s="32"/>
      <c r="B74" s="90" t="s">
        <v>692</v>
      </c>
      <c r="C74" s="91"/>
      <c r="D74" s="91"/>
      <c r="E74" s="91"/>
      <c r="F74" s="91"/>
      <c r="G74" s="91"/>
      <c r="H74" s="32"/>
      <c r="I74" s="33"/>
      <c r="J74" s="33"/>
      <c r="K74" s="33"/>
    </row>
    <row r="75" spans="1:11" ht="15">
      <c r="A75" s="32"/>
      <c r="B75" s="90" t="s">
        <v>693</v>
      </c>
      <c r="C75" s="91"/>
      <c r="D75" s="91"/>
      <c r="E75" s="91"/>
      <c r="F75" s="91"/>
      <c r="G75" s="91"/>
      <c r="H75" s="32"/>
      <c r="I75" s="33"/>
      <c r="J75" s="33"/>
      <c r="K75" s="33"/>
    </row>
    <row r="76" spans="1:11" ht="15">
      <c r="A76" s="32"/>
      <c r="B76" s="102" t="s">
        <v>694</v>
      </c>
      <c r="C76" s="103"/>
      <c r="D76" s="103"/>
      <c r="E76" s="103"/>
      <c r="F76" s="103"/>
      <c r="G76" s="103"/>
      <c r="H76" s="32"/>
      <c r="I76" s="33"/>
      <c r="J76" s="33"/>
      <c r="K76" s="33"/>
    </row>
    <row r="77" spans="1:11" ht="15">
      <c r="A77" s="32"/>
      <c r="B77" s="90" t="s">
        <v>695</v>
      </c>
      <c r="C77" s="91"/>
      <c r="D77" s="91"/>
      <c r="E77" s="91"/>
      <c r="F77" s="91"/>
      <c r="G77" s="91"/>
      <c r="H77" s="32"/>
      <c r="I77" s="33"/>
      <c r="J77" s="33"/>
      <c r="K77" s="33"/>
    </row>
    <row r="78" ht="12.75">
      <c r="B78" s="34" t="s">
        <v>696</v>
      </c>
    </row>
    <row r="80" ht="12.75">
      <c r="B80" s="17" t="s">
        <v>15</v>
      </c>
    </row>
    <row r="81" ht="12.75">
      <c r="B81" s="9" t="s">
        <v>16</v>
      </c>
    </row>
    <row r="83" spans="2:11" ht="24" customHeight="1">
      <c r="B83" s="88" t="s">
        <v>644</v>
      </c>
      <c r="C83" s="89"/>
      <c r="D83" s="89"/>
      <c r="E83" s="89"/>
      <c r="F83" s="89"/>
      <c r="G83" s="89"/>
      <c r="H83" s="89"/>
      <c r="I83" s="89"/>
      <c r="J83" s="89"/>
      <c r="K83" s="89"/>
    </row>
    <row r="84" spans="2:3" s="11" customFormat="1" ht="12">
      <c r="B84" s="25"/>
      <c r="C84" s="12"/>
    </row>
    <row r="85" spans="2:11" s="11" customFormat="1" ht="23.25" customHeight="1">
      <c r="B85" s="77"/>
      <c r="C85" s="77"/>
      <c r="D85" s="77"/>
      <c r="E85" s="77"/>
      <c r="F85" s="77"/>
      <c r="G85" s="77"/>
      <c r="H85" s="77"/>
      <c r="I85" s="77"/>
      <c r="J85" s="77"/>
      <c r="K85" s="77"/>
    </row>
    <row r="86" spans="2:3" ht="12.75">
      <c r="B86" s="13"/>
      <c r="C86" s="13"/>
    </row>
  </sheetData>
  <sheetProtection/>
  <mergeCells count="13">
    <mergeCell ref="B76:G76"/>
    <mergeCell ref="B77:G77"/>
    <mergeCell ref="B85:K85"/>
    <mergeCell ref="I1:K1"/>
    <mergeCell ref="A5:A6"/>
    <mergeCell ref="B5:B6"/>
    <mergeCell ref="C5:C6"/>
    <mergeCell ref="D5:D6"/>
    <mergeCell ref="B83:K83"/>
    <mergeCell ref="B75:G75"/>
    <mergeCell ref="E5:E6"/>
    <mergeCell ref="A71:H71"/>
    <mergeCell ref="B74:G74"/>
  </mergeCells>
  <printOptions/>
  <pageMargins left="0.25" right="0.25" top="0.75" bottom="0.75" header="0.3" footer="0.3"/>
  <pageSetup fitToHeight="0" fitToWidth="1" horizontalDpi="600" verticalDpi="600" orientation="landscape" paperSize="9" r:id="rId1"/>
  <ignoredErrors>
    <ignoredError sqref="A7:A69 G7:G69 I7:K69 C7:C69 A71:H71 A70 I71:K71 C70:K70" unlockedFormula="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64"/>
  <sheetViews>
    <sheetView zoomScalePageLayoutView="0" workbookViewId="0" topLeftCell="A53">
      <selection activeCell="I56" sqref="I56"/>
    </sheetView>
  </sheetViews>
  <sheetFormatPr defaultColWidth="9.140625" defaultRowHeight="15"/>
  <cols>
    <col min="1" max="1" width="4.28125" style="9" customWidth="1"/>
    <col min="2" max="2" width="39.28125" style="9" customWidth="1"/>
    <col min="3" max="3" width="18.57421875" style="9" customWidth="1"/>
    <col min="4" max="4" width="9.28125" style="9" customWidth="1"/>
    <col min="5" max="5" width="6.28125" style="9" customWidth="1"/>
    <col min="6" max="6" width="9.421875" style="9" bestFit="1" customWidth="1"/>
    <col min="7" max="7" width="10.28125" style="9" bestFit="1" customWidth="1"/>
    <col min="8" max="8" width="9.421875" style="9" customWidth="1"/>
    <col min="9" max="11" width="12.00390625" style="9" customWidth="1"/>
    <col min="12" max="16384" width="9.140625" style="9" customWidth="1"/>
  </cols>
  <sheetData>
    <row r="1" spans="1:14" s="3" customFormat="1" ht="15.75">
      <c r="A1" s="14"/>
      <c r="B1" s="26" t="s">
        <v>113</v>
      </c>
      <c r="C1" s="15"/>
      <c r="D1" s="14"/>
      <c r="E1" s="1"/>
      <c r="F1" s="2"/>
      <c r="G1" s="15"/>
      <c r="H1" s="15"/>
      <c r="I1" s="81" t="s">
        <v>687</v>
      </c>
      <c r="J1" s="82"/>
      <c r="K1" s="82"/>
      <c r="L1" s="15"/>
      <c r="M1" s="15"/>
      <c r="N1" s="15"/>
    </row>
    <row r="2" spans="1:14" s="3" customFormat="1" ht="15.75">
      <c r="A2" s="14"/>
      <c r="B2" s="15" t="s">
        <v>87</v>
      </c>
      <c r="C2" s="15"/>
      <c r="D2" s="14"/>
      <c r="E2" s="1"/>
      <c r="F2" s="2"/>
      <c r="G2" s="15"/>
      <c r="H2" s="15"/>
      <c r="I2" s="26"/>
      <c r="J2" s="16"/>
      <c r="K2" s="16"/>
      <c r="L2" s="15"/>
      <c r="M2" s="15"/>
      <c r="N2" s="15"/>
    </row>
    <row r="3" spans="1:14" s="3" customFormat="1" ht="15.75">
      <c r="A3" s="14"/>
      <c r="B3" s="15"/>
      <c r="C3" s="15"/>
      <c r="D3" s="14"/>
      <c r="E3" s="4"/>
      <c r="F3" s="2"/>
      <c r="G3" s="15"/>
      <c r="H3" s="15"/>
      <c r="I3" s="26"/>
      <c r="J3" s="16" t="s">
        <v>0</v>
      </c>
      <c r="K3" s="16"/>
      <c r="L3" s="15"/>
      <c r="M3" s="15"/>
      <c r="N3" s="15"/>
    </row>
    <row r="5" spans="1:11" s="3" customFormat="1" ht="25.5">
      <c r="A5" s="83" t="s">
        <v>1</v>
      </c>
      <c r="B5" s="83" t="s">
        <v>12</v>
      </c>
      <c r="C5" s="85" t="s">
        <v>17</v>
      </c>
      <c r="D5" s="83" t="s">
        <v>13</v>
      </c>
      <c r="E5" s="87" t="s">
        <v>2</v>
      </c>
      <c r="F5" s="27" t="s">
        <v>3</v>
      </c>
      <c r="G5" s="27" t="s">
        <v>3</v>
      </c>
      <c r="H5" s="27" t="s">
        <v>5</v>
      </c>
      <c r="I5" s="27" t="s">
        <v>4</v>
      </c>
      <c r="J5" s="27" t="s">
        <v>4</v>
      </c>
      <c r="K5" s="27" t="s">
        <v>4</v>
      </c>
    </row>
    <row r="6" spans="1:11" s="3" customFormat="1" ht="35.25" customHeight="1">
      <c r="A6" s="83"/>
      <c r="B6" s="83"/>
      <c r="C6" s="94"/>
      <c r="D6" s="83"/>
      <c r="E6" s="87"/>
      <c r="F6" s="27" t="s">
        <v>7</v>
      </c>
      <c r="G6" s="27" t="s">
        <v>8</v>
      </c>
      <c r="H6" s="27" t="s">
        <v>11</v>
      </c>
      <c r="I6" s="27" t="s">
        <v>7</v>
      </c>
      <c r="J6" s="27" t="s">
        <v>14</v>
      </c>
      <c r="K6" s="27" t="s">
        <v>9</v>
      </c>
    </row>
    <row r="7" spans="1:11" s="3" customFormat="1" ht="78" customHeight="1">
      <c r="A7" s="35">
        <v>1</v>
      </c>
      <c r="B7" s="30" t="s">
        <v>88</v>
      </c>
      <c r="C7" s="36" t="s">
        <v>686</v>
      </c>
      <c r="D7" s="37" t="s">
        <v>10</v>
      </c>
      <c r="E7" s="37">
        <v>15</v>
      </c>
      <c r="F7" s="5"/>
      <c r="G7" s="6">
        <f>F7*H7+F7</f>
        <v>0</v>
      </c>
      <c r="H7" s="7"/>
      <c r="I7" s="6">
        <f>F7*E7</f>
        <v>0</v>
      </c>
      <c r="J7" s="8">
        <f>I7*H7</f>
        <v>0</v>
      </c>
      <c r="K7" s="8">
        <f>I7+J7</f>
        <v>0</v>
      </c>
    </row>
    <row r="8" spans="1:11" s="3" customFormat="1" ht="257.25" customHeight="1">
      <c r="A8" s="35">
        <v>2</v>
      </c>
      <c r="B8" s="30" t="s">
        <v>660</v>
      </c>
      <c r="C8" s="36" t="s">
        <v>686</v>
      </c>
      <c r="D8" s="37" t="s">
        <v>25</v>
      </c>
      <c r="E8" s="37">
        <v>1080</v>
      </c>
      <c r="F8" s="5"/>
      <c r="G8" s="6">
        <f aca="true" t="shared" si="0" ref="G8:G55">F8*H8+F8</f>
        <v>0</v>
      </c>
      <c r="H8" s="7"/>
      <c r="I8" s="6">
        <f aca="true" t="shared" si="1" ref="I8:I55">F8*E8</f>
        <v>0</v>
      </c>
      <c r="J8" s="8">
        <f aca="true" t="shared" si="2" ref="J8:J56">I8*H8</f>
        <v>0</v>
      </c>
      <c r="K8" s="8">
        <f aca="true" t="shared" si="3" ref="K8:K55">I8+J8</f>
        <v>0</v>
      </c>
    </row>
    <row r="9" spans="1:11" s="3" customFormat="1" ht="259.5" customHeight="1">
      <c r="A9" s="35">
        <v>3</v>
      </c>
      <c r="B9" s="30" t="s">
        <v>661</v>
      </c>
      <c r="C9" s="36" t="s">
        <v>686</v>
      </c>
      <c r="D9" s="37" t="s">
        <v>25</v>
      </c>
      <c r="E9" s="37">
        <v>600</v>
      </c>
      <c r="F9" s="5"/>
      <c r="G9" s="6">
        <f t="shared" si="0"/>
        <v>0</v>
      </c>
      <c r="H9" s="7"/>
      <c r="I9" s="6">
        <f t="shared" si="1"/>
        <v>0</v>
      </c>
      <c r="J9" s="8">
        <f t="shared" si="2"/>
        <v>0</v>
      </c>
      <c r="K9" s="8">
        <f t="shared" si="3"/>
        <v>0</v>
      </c>
    </row>
    <row r="10" spans="1:11" s="3" customFormat="1" ht="147.75" customHeight="1">
      <c r="A10" s="35">
        <v>4</v>
      </c>
      <c r="B10" s="30" t="s">
        <v>662</v>
      </c>
      <c r="C10" s="36" t="s">
        <v>686</v>
      </c>
      <c r="D10" s="37" t="s">
        <v>10</v>
      </c>
      <c r="E10" s="37">
        <v>30</v>
      </c>
      <c r="F10" s="5"/>
      <c r="G10" s="6">
        <f t="shared" si="0"/>
        <v>0</v>
      </c>
      <c r="H10" s="7"/>
      <c r="I10" s="6">
        <f t="shared" si="1"/>
        <v>0</v>
      </c>
      <c r="J10" s="8">
        <f t="shared" si="2"/>
        <v>0</v>
      </c>
      <c r="K10" s="8">
        <f t="shared" si="3"/>
        <v>0</v>
      </c>
    </row>
    <row r="11" spans="1:11" s="3" customFormat="1" ht="138.75" customHeight="1">
      <c r="A11" s="35">
        <v>5</v>
      </c>
      <c r="B11" s="30" t="s">
        <v>663</v>
      </c>
      <c r="C11" s="36" t="s">
        <v>686</v>
      </c>
      <c r="D11" s="37" t="s">
        <v>10</v>
      </c>
      <c r="E11" s="37">
        <v>90</v>
      </c>
      <c r="F11" s="5"/>
      <c r="G11" s="6">
        <f t="shared" si="0"/>
        <v>0</v>
      </c>
      <c r="H11" s="7"/>
      <c r="I11" s="6">
        <f t="shared" si="1"/>
        <v>0</v>
      </c>
      <c r="J11" s="8">
        <f t="shared" si="2"/>
        <v>0</v>
      </c>
      <c r="K11" s="8">
        <f t="shared" si="3"/>
        <v>0</v>
      </c>
    </row>
    <row r="12" spans="1:11" s="3" customFormat="1" ht="176.25" customHeight="1">
      <c r="A12" s="35">
        <v>6</v>
      </c>
      <c r="B12" s="30" t="s">
        <v>664</v>
      </c>
      <c r="C12" s="36" t="s">
        <v>686</v>
      </c>
      <c r="D12" s="37" t="s">
        <v>25</v>
      </c>
      <c r="E12" s="37">
        <v>100</v>
      </c>
      <c r="F12" s="5"/>
      <c r="G12" s="6">
        <f t="shared" si="0"/>
        <v>0</v>
      </c>
      <c r="H12" s="7"/>
      <c r="I12" s="6">
        <f t="shared" si="1"/>
        <v>0</v>
      </c>
      <c r="J12" s="8">
        <f t="shared" si="2"/>
        <v>0</v>
      </c>
      <c r="K12" s="8">
        <f t="shared" si="3"/>
        <v>0</v>
      </c>
    </row>
    <row r="13" spans="1:11" s="3" customFormat="1" ht="102" customHeight="1">
      <c r="A13" s="35">
        <v>7</v>
      </c>
      <c r="B13" s="30" t="s">
        <v>89</v>
      </c>
      <c r="C13" s="36" t="s">
        <v>686</v>
      </c>
      <c r="D13" s="37" t="s">
        <v>10</v>
      </c>
      <c r="E13" s="37">
        <v>50</v>
      </c>
      <c r="F13" s="5"/>
      <c r="G13" s="6">
        <f t="shared" si="0"/>
        <v>0</v>
      </c>
      <c r="H13" s="7"/>
      <c r="I13" s="6">
        <f t="shared" si="1"/>
        <v>0</v>
      </c>
      <c r="J13" s="8">
        <f t="shared" si="2"/>
        <v>0</v>
      </c>
      <c r="K13" s="8">
        <f t="shared" si="3"/>
        <v>0</v>
      </c>
    </row>
    <row r="14" spans="1:11" s="3" customFormat="1" ht="78.75" customHeight="1">
      <c r="A14" s="35">
        <v>8</v>
      </c>
      <c r="B14" s="30" t="s">
        <v>665</v>
      </c>
      <c r="C14" s="36" t="s">
        <v>686</v>
      </c>
      <c r="D14" s="37" t="s">
        <v>25</v>
      </c>
      <c r="E14" s="37">
        <v>240</v>
      </c>
      <c r="F14" s="5"/>
      <c r="G14" s="6">
        <f t="shared" si="0"/>
        <v>0</v>
      </c>
      <c r="H14" s="7"/>
      <c r="I14" s="6">
        <f t="shared" si="1"/>
        <v>0</v>
      </c>
      <c r="J14" s="8">
        <f t="shared" si="2"/>
        <v>0</v>
      </c>
      <c r="K14" s="8">
        <f t="shared" si="3"/>
        <v>0</v>
      </c>
    </row>
    <row r="15" spans="1:11" s="3" customFormat="1" ht="168" customHeight="1">
      <c r="A15" s="35">
        <v>9</v>
      </c>
      <c r="B15" s="30" t="s">
        <v>91</v>
      </c>
      <c r="C15" s="36" t="s">
        <v>686</v>
      </c>
      <c r="D15" s="37" t="s">
        <v>25</v>
      </c>
      <c r="E15" s="37">
        <v>250</v>
      </c>
      <c r="F15" s="5"/>
      <c r="G15" s="6">
        <f t="shared" si="0"/>
        <v>0</v>
      </c>
      <c r="H15" s="7"/>
      <c r="I15" s="6">
        <f t="shared" si="1"/>
        <v>0</v>
      </c>
      <c r="J15" s="8">
        <f t="shared" si="2"/>
        <v>0</v>
      </c>
      <c r="K15" s="8">
        <f t="shared" si="3"/>
        <v>0</v>
      </c>
    </row>
    <row r="16" spans="1:11" s="3" customFormat="1" ht="190.5" customHeight="1">
      <c r="A16" s="35">
        <v>10</v>
      </c>
      <c r="B16" s="30" t="s">
        <v>666</v>
      </c>
      <c r="C16" s="36" t="s">
        <v>686</v>
      </c>
      <c r="D16" s="37" t="s">
        <v>25</v>
      </c>
      <c r="E16" s="37">
        <v>130</v>
      </c>
      <c r="F16" s="5"/>
      <c r="G16" s="6">
        <f t="shared" si="0"/>
        <v>0</v>
      </c>
      <c r="H16" s="7"/>
      <c r="I16" s="6">
        <f t="shared" si="1"/>
        <v>0</v>
      </c>
      <c r="J16" s="8">
        <f t="shared" si="2"/>
        <v>0</v>
      </c>
      <c r="K16" s="8">
        <f t="shared" si="3"/>
        <v>0</v>
      </c>
    </row>
    <row r="17" spans="1:11" s="3" customFormat="1" ht="190.5" customHeight="1">
      <c r="A17" s="35">
        <v>11</v>
      </c>
      <c r="B17" s="30" t="s">
        <v>667</v>
      </c>
      <c r="C17" s="36" t="s">
        <v>686</v>
      </c>
      <c r="D17" s="37" t="s">
        <v>90</v>
      </c>
      <c r="E17" s="37">
        <v>50</v>
      </c>
      <c r="F17" s="5"/>
      <c r="G17" s="6">
        <f t="shared" si="0"/>
        <v>0</v>
      </c>
      <c r="H17" s="7"/>
      <c r="I17" s="6">
        <f t="shared" si="1"/>
        <v>0</v>
      </c>
      <c r="J17" s="8">
        <f t="shared" si="2"/>
        <v>0</v>
      </c>
      <c r="K17" s="8">
        <f t="shared" si="3"/>
        <v>0</v>
      </c>
    </row>
    <row r="18" spans="1:11" s="3" customFormat="1" ht="153" customHeight="1">
      <c r="A18" s="35">
        <v>12</v>
      </c>
      <c r="B18" s="30" t="s">
        <v>668</v>
      </c>
      <c r="C18" s="36" t="s">
        <v>686</v>
      </c>
      <c r="D18" s="37" t="s">
        <v>90</v>
      </c>
      <c r="E18" s="37">
        <v>50</v>
      </c>
      <c r="F18" s="5"/>
      <c r="G18" s="6">
        <f t="shared" si="0"/>
        <v>0</v>
      </c>
      <c r="H18" s="7"/>
      <c r="I18" s="6">
        <f t="shared" si="1"/>
        <v>0</v>
      </c>
      <c r="J18" s="8">
        <f t="shared" si="2"/>
        <v>0</v>
      </c>
      <c r="K18" s="8">
        <f t="shared" si="3"/>
        <v>0</v>
      </c>
    </row>
    <row r="19" spans="1:11" s="3" customFormat="1" ht="184.5" customHeight="1">
      <c r="A19" s="35">
        <v>13</v>
      </c>
      <c r="B19" s="30" t="s">
        <v>669</v>
      </c>
      <c r="C19" s="36" t="s">
        <v>686</v>
      </c>
      <c r="D19" s="37" t="s">
        <v>25</v>
      </c>
      <c r="E19" s="37">
        <v>48</v>
      </c>
      <c r="F19" s="5"/>
      <c r="G19" s="6">
        <f t="shared" si="0"/>
        <v>0</v>
      </c>
      <c r="H19" s="7"/>
      <c r="I19" s="6">
        <f t="shared" si="1"/>
        <v>0</v>
      </c>
      <c r="J19" s="8">
        <f t="shared" si="2"/>
        <v>0</v>
      </c>
      <c r="K19" s="8">
        <f t="shared" si="3"/>
        <v>0</v>
      </c>
    </row>
    <row r="20" spans="1:11" s="3" customFormat="1" ht="174" customHeight="1">
      <c r="A20" s="35">
        <v>14</v>
      </c>
      <c r="B20" s="30" t="s">
        <v>670</v>
      </c>
      <c r="C20" s="36" t="s">
        <v>686</v>
      </c>
      <c r="D20" s="37" t="s">
        <v>90</v>
      </c>
      <c r="E20" s="37">
        <v>720</v>
      </c>
      <c r="F20" s="5"/>
      <c r="G20" s="6">
        <f t="shared" si="0"/>
        <v>0</v>
      </c>
      <c r="H20" s="7"/>
      <c r="I20" s="6">
        <f t="shared" si="1"/>
        <v>0</v>
      </c>
      <c r="J20" s="8">
        <f t="shared" si="2"/>
        <v>0</v>
      </c>
      <c r="K20" s="8">
        <f t="shared" si="3"/>
        <v>0</v>
      </c>
    </row>
    <row r="21" spans="1:11" s="3" customFormat="1" ht="144.75" customHeight="1">
      <c r="A21" s="35">
        <v>15</v>
      </c>
      <c r="B21" s="30" t="s">
        <v>671</v>
      </c>
      <c r="C21" s="36" t="s">
        <v>686</v>
      </c>
      <c r="D21" s="37" t="s">
        <v>90</v>
      </c>
      <c r="E21" s="37">
        <v>3000</v>
      </c>
      <c r="F21" s="5"/>
      <c r="G21" s="6">
        <f t="shared" si="0"/>
        <v>0</v>
      </c>
      <c r="H21" s="7"/>
      <c r="I21" s="6">
        <f t="shared" si="1"/>
        <v>0</v>
      </c>
      <c r="J21" s="8">
        <f t="shared" si="2"/>
        <v>0</v>
      </c>
      <c r="K21" s="8">
        <f t="shared" si="3"/>
        <v>0</v>
      </c>
    </row>
    <row r="22" spans="1:11" s="3" customFormat="1" ht="158.25" customHeight="1">
      <c r="A22" s="35">
        <v>16</v>
      </c>
      <c r="B22" s="30" t="s">
        <v>92</v>
      </c>
      <c r="C22" s="36" t="s">
        <v>686</v>
      </c>
      <c r="D22" s="37" t="s">
        <v>25</v>
      </c>
      <c r="E22" s="37">
        <v>400</v>
      </c>
      <c r="F22" s="5"/>
      <c r="G22" s="6">
        <f t="shared" si="0"/>
        <v>0</v>
      </c>
      <c r="H22" s="7"/>
      <c r="I22" s="6">
        <f t="shared" si="1"/>
        <v>0</v>
      </c>
      <c r="J22" s="8">
        <f t="shared" si="2"/>
        <v>0</v>
      </c>
      <c r="K22" s="8">
        <f t="shared" si="3"/>
        <v>0</v>
      </c>
    </row>
    <row r="23" spans="1:11" s="3" customFormat="1" ht="79.5" customHeight="1">
      <c r="A23" s="35">
        <v>17</v>
      </c>
      <c r="B23" s="30" t="s">
        <v>672</v>
      </c>
      <c r="C23" s="36" t="s">
        <v>686</v>
      </c>
      <c r="D23" s="37" t="s">
        <v>10</v>
      </c>
      <c r="E23" s="37">
        <v>8</v>
      </c>
      <c r="F23" s="5"/>
      <c r="G23" s="6">
        <f t="shared" si="0"/>
        <v>0</v>
      </c>
      <c r="H23" s="7"/>
      <c r="I23" s="6">
        <f t="shared" si="1"/>
        <v>0</v>
      </c>
      <c r="J23" s="8">
        <f t="shared" si="2"/>
        <v>0</v>
      </c>
      <c r="K23" s="8">
        <f t="shared" si="3"/>
        <v>0</v>
      </c>
    </row>
    <row r="24" spans="1:11" s="3" customFormat="1" ht="188.25" customHeight="1">
      <c r="A24" s="35">
        <v>18</v>
      </c>
      <c r="B24" s="30" t="s">
        <v>673</v>
      </c>
      <c r="C24" s="36" t="s">
        <v>686</v>
      </c>
      <c r="D24" s="37" t="s">
        <v>10</v>
      </c>
      <c r="E24" s="37">
        <v>80</v>
      </c>
      <c r="F24" s="5"/>
      <c r="G24" s="6">
        <f t="shared" si="0"/>
        <v>0</v>
      </c>
      <c r="H24" s="7"/>
      <c r="I24" s="6">
        <f t="shared" si="1"/>
        <v>0</v>
      </c>
      <c r="J24" s="8">
        <f t="shared" si="2"/>
        <v>0</v>
      </c>
      <c r="K24" s="8">
        <f t="shared" si="3"/>
        <v>0</v>
      </c>
    </row>
    <row r="25" spans="1:11" s="3" customFormat="1" ht="179.25" customHeight="1">
      <c r="A25" s="35">
        <v>19</v>
      </c>
      <c r="B25" s="30" t="s">
        <v>674</v>
      </c>
      <c r="C25" s="36" t="s">
        <v>686</v>
      </c>
      <c r="D25" s="37" t="s">
        <v>10</v>
      </c>
      <c r="E25" s="37">
        <v>80</v>
      </c>
      <c r="F25" s="5"/>
      <c r="G25" s="6">
        <f t="shared" si="0"/>
        <v>0</v>
      </c>
      <c r="H25" s="7"/>
      <c r="I25" s="6">
        <f t="shared" si="1"/>
        <v>0</v>
      </c>
      <c r="J25" s="8">
        <f t="shared" si="2"/>
        <v>0</v>
      </c>
      <c r="K25" s="8">
        <f t="shared" si="3"/>
        <v>0</v>
      </c>
    </row>
    <row r="26" spans="1:11" s="3" customFormat="1" ht="114" customHeight="1">
      <c r="A26" s="35">
        <v>20</v>
      </c>
      <c r="B26" s="30" t="s">
        <v>93</v>
      </c>
      <c r="C26" s="36" t="s">
        <v>686</v>
      </c>
      <c r="D26" s="37" t="s">
        <v>10</v>
      </c>
      <c r="E26" s="37">
        <v>20</v>
      </c>
      <c r="F26" s="5"/>
      <c r="G26" s="6">
        <f t="shared" si="0"/>
        <v>0</v>
      </c>
      <c r="H26" s="7"/>
      <c r="I26" s="6">
        <f t="shared" si="1"/>
        <v>0</v>
      </c>
      <c r="J26" s="8">
        <f t="shared" si="2"/>
        <v>0</v>
      </c>
      <c r="K26" s="8">
        <f t="shared" si="3"/>
        <v>0</v>
      </c>
    </row>
    <row r="27" spans="1:11" s="3" customFormat="1" ht="171" customHeight="1">
      <c r="A27" s="35">
        <v>21</v>
      </c>
      <c r="B27" s="30" t="s">
        <v>675</v>
      </c>
      <c r="C27" s="36" t="s">
        <v>686</v>
      </c>
      <c r="D27" s="37" t="s">
        <v>10</v>
      </c>
      <c r="E27" s="37">
        <v>10</v>
      </c>
      <c r="F27" s="5"/>
      <c r="G27" s="6">
        <f t="shared" si="0"/>
        <v>0</v>
      </c>
      <c r="H27" s="7"/>
      <c r="I27" s="6">
        <f t="shared" si="1"/>
        <v>0</v>
      </c>
      <c r="J27" s="8">
        <f t="shared" si="2"/>
        <v>0</v>
      </c>
      <c r="K27" s="8">
        <f t="shared" si="3"/>
        <v>0</v>
      </c>
    </row>
    <row r="28" spans="1:11" s="3" customFormat="1" ht="165.75" customHeight="1">
      <c r="A28" s="35">
        <v>22</v>
      </c>
      <c r="B28" s="30" t="s">
        <v>94</v>
      </c>
      <c r="C28" s="36" t="s">
        <v>686</v>
      </c>
      <c r="D28" s="37" t="s">
        <v>10</v>
      </c>
      <c r="E28" s="37">
        <v>20</v>
      </c>
      <c r="F28" s="5"/>
      <c r="G28" s="6">
        <f t="shared" si="0"/>
        <v>0</v>
      </c>
      <c r="H28" s="7"/>
      <c r="I28" s="6">
        <f t="shared" si="1"/>
        <v>0</v>
      </c>
      <c r="J28" s="8">
        <f t="shared" si="2"/>
        <v>0</v>
      </c>
      <c r="K28" s="8">
        <f t="shared" si="3"/>
        <v>0</v>
      </c>
    </row>
    <row r="29" spans="1:11" s="3" customFormat="1" ht="173.25" customHeight="1">
      <c r="A29" s="35">
        <v>23</v>
      </c>
      <c r="B29" s="30" t="s">
        <v>676</v>
      </c>
      <c r="C29" s="36" t="s">
        <v>686</v>
      </c>
      <c r="D29" s="37" t="s">
        <v>19</v>
      </c>
      <c r="E29" s="37">
        <v>6000</v>
      </c>
      <c r="F29" s="5"/>
      <c r="G29" s="6">
        <f t="shared" si="0"/>
        <v>0</v>
      </c>
      <c r="H29" s="7"/>
      <c r="I29" s="6">
        <f t="shared" si="1"/>
        <v>0</v>
      </c>
      <c r="J29" s="8">
        <f t="shared" si="2"/>
        <v>0</v>
      </c>
      <c r="K29" s="8">
        <f t="shared" si="3"/>
        <v>0</v>
      </c>
    </row>
    <row r="30" spans="1:11" s="3" customFormat="1" ht="192.75" customHeight="1">
      <c r="A30" s="35">
        <v>24</v>
      </c>
      <c r="B30" s="30" t="s">
        <v>677</v>
      </c>
      <c r="C30" s="36" t="s">
        <v>686</v>
      </c>
      <c r="D30" s="37" t="s">
        <v>10</v>
      </c>
      <c r="E30" s="37">
        <v>130</v>
      </c>
      <c r="F30" s="5"/>
      <c r="G30" s="6">
        <f t="shared" si="0"/>
        <v>0</v>
      </c>
      <c r="H30" s="7"/>
      <c r="I30" s="6">
        <f t="shared" si="1"/>
        <v>0</v>
      </c>
      <c r="J30" s="8">
        <f t="shared" si="2"/>
        <v>0</v>
      </c>
      <c r="K30" s="8">
        <f t="shared" si="3"/>
        <v>0</v>
      </c>
    </row>
    <row r="31" spans="1:11" s="3" customFormat="1" ht="129.75" customHeight="1">
      <c r="A31" s="35">
        <v>25</v>
      </c>
      <c r="B31" s="30" t="s">
        <v>95</v>
      </c>
      <c r="C31" s="36" t="s">
        <v>686</v>
      </c>
      <c r="D31" s="37" t="s">
        <v>90</v>
      </c>
      <c r="E31" s="37">
        <v>4080</v>
      </c>
      <c r="F31" s="5"/>
      <c r="G31" s="6">
        <f t="shared" si="0"/>
        <v>0</v>
      </c>
      <c r="H31" s="7"/>
      <c r="I31" s="6">
        <f t="shared" si="1"/>
        <v>0</v>
      </c>
      <c r="J31" s="8">
        <f t="shared" si="2"/>
        <v>0</v>
      </c>
      <c r="K31" s="8">
        <f t="shared" si="3"/>
        <v>0</v>
      </c>
    </row>
    <row r="32" spans="1:11" s="3" customFormat="1" ht="146.25" customHeight="1">
      <c r="A32" s="35">
        <v>26</v>
      </c>
      <c r="B32" s="30" t="s">
        <v>96</v>
      </c>
      <c r="C32" s="36" t="s">
        <v>686</v>
      </c>
      <c r="D32" s="37" t="s">
        <v>90</v>
      </c>
      <c r="E32" s="37">
        <v>2520</v>
      </c>
      <c r="F32" s="5"/>
      <c r="G32" s="6">
        <f t="shared" si="0"/>
        <v>0</v>
      </c>
      <c r="H32" s="7"/>
      <c r="I32" s="6">
        <f t="shared" si="1"/>
        <v>0</v>
      </c>
      <c r="J32" s="8">
        <f t="shared" si="2"/>
        <v>0</v>
      </c>
      <c r="K32" s="8">
        <f t="shared" si="3"/>
        <v>0</v>
      </c>
    </row>
    <row r="33" spans="1:11" s="3" customFormat="1" ht="120.75" customHeight="1">
      <c r="A33" s="35">
        <v>27</v>
      </c>
      <c r="B33" s="30" t="s">
        <v>97</v>
      </c>
      <c r="C33" s="36" t="s">
        <v>686</v>
      </c>
      <c r="D33" s="37" t="s">
        <v>90</v>
      </c>
      <c r="E33" s="37">
        <v>2500</v>
      </c>
      <c r="F33" s="5"/>
      <c r="G33" s="6">
        <f t="shared" si="0"/>
        <v>0</v>
      </c>
      <c r="H33" s="7"/>
      <c r="I33" s="6">
        <f t="shared" si="1"/>
        <v>0</v>
      </c>
      <c r="J33" s="8">
        <f t="shared" si="2"/>
        <v>0</v>
      </c>
      <c r="K33" s="8">
        <f t="shared" si="3"/>
        <v>0</v>
      </c>
    </row>
    <row r="34" spans="1:11" s="3" customFormat="1" ht="132.75" customHeight="1">
      <c r="A34" s="35">
        <v>28</v>
      </c>
      <c r="B34" s="30" t="s">
        <v>98</v>
      </c>
      <c r="C34" s="36" t="s">
        <v>686</v>
      </c>
      <c r="D34" s="37" t="s">
        <v>90</v>
      </c>
      <c r="E34" s="37">
        <v>3000</v>
      </c>
      <c r="F34" s="5"/>
      <c r="G34" s="6">
        <f t="shared" si="0"/>
        <v>0</v>
      </c>
      <c r="H34" s="7"/>
      <c r="I34" s="6">
        <f t="shared" si="1"/>
        <v>0</v>
      </c>
      <c r="J34" s="8">
        <f t="shared" si="2"/>
        <v>0</v>
      </c>
      <c r="K34" s="8">
        <f t="shared" si="3"/>
        <v>0</v>
      </c>
    </row>
    <row r="35" spans="1:11" s="3" customFormat="1" ht="121.5" customHeight="1">
      <c r="A35" s="35">
        <v>29</v>
      </c>
      <c r="B35" s="30" t="s">
        <v>99</v>
      </c>
      <c r="C35" s="36" t="s">
        <v>686</v>
      </c>
      <c r="D35" s="37" t="s">
        <v>90</v>
      </c>
      <c r="E35" s="37">
        <v>1008</v>
      </c>
      <c r="F35" s="5"/>
      <c r="G35" s="6">
        <f t="shared" si="0"/>
        <v>0</v>
      </c>
      <c r="H35" s="7"/>
      <c r="I35" s="6">
        <f t="shared" si="1"/>
        <v>0</v>
      </c>
      <c r="J35" s="8">
        <f t="shared" si="2"/>
        <v>0</v>
      </c>
      <c r="K35" s="8">
        <f t="shared" si="3"/>
        <v>0</v>
      </c>
    </row>
    <row r="36" spans="1:11" s="3" customFormat="1" ht="333" customHeight="1">
      <c r="A36" s="35">
        <v>30</v>
      </c>
      <c r="B36" s="30" t="s">
        <v>678</v>
      </c>
      <c r="C36" s="36" t="s">
        <v>686</v>
      </c>
      <c r="D36" s="37" t="s">
        <v>10</v>
      </c>
      <c r="E36" s="37">
        <v>110</v>
      </c>
      <c r="F36" s="5"/>
      <c r="G36" s="6">
        <f t="shared" si="0"/>
        <v>0</v>
      </c>
      <c r="H36" s="7"/>
      <c r="I36" s="6">
        <f t="shared" si="1"/>
        <v>0</v>
      </c>
      <c r="J36" s="8">
        <f t="shared" si="2"/>
        <v>0</v>
      </c>
      <c r="K36" s="8">
        <f t="shared" si="3"/>
        <v>0</v>
      </c>
    </row>
    <row r="37" spans="1:11" s="3" customFormat="1" ht="352.5" customHeight="1">
      <c r="A37" s="35">
        <v>31</v>
      </c>
      <c r="B37" s="30" t="s">
        <v>679</v>
      </c>
      <c r="C37" s="36" t="s">
        <v>686</v>
      </c>
      <c r="D37" s="37" t="s">
        <v>10</v>
      </c>
      <c r="E37" s="37">
        <v>50</v>
      </c>
      <c r="F37" s="5"/>
      <c r="G37" s="6">
        <f t="shared" si="0"/>
        <v>0</v>
      </c>
      <c r="H37" s="7"/>
      <c r="I37" s="6">
        <f t="shared" si="1"/>
        <v>0</v>
      </c>
      <c r="J37" s="8">
        <f t="shared" si="2"/>
        <v>0</v>
      </c>
      <c r="K37" s="8">
        <f t="shared" si="3"/>
        <v>0</v>
      </c>
    </row>
    <row r="38" spans="1:11" s="3" customFormat="1" ht="409.5" customHeight="1">
      <c r="A38" s="35">
        <v>32</v>
      </c>
      <c r="B38" s="69" t="s">
        <v>680</v>
      </c>
      <c r="C38" s="36" t="s">
        <v>686</v>
      </c>
      <c r="D38" s="37" t="s">
        <v>10</v>
      </c>
      <c r="E38" s="37">
        <v>40</v>
      </c>
      <c r="F38" s="5"/>
      <c r="G38" s="6">
        <f t="shared" si="0"/>
        <v>0</v>
      </c>
      <c r="H38" s="7"/>
      <c r="I38" s="6">
        <f t="shared" si="1"/>
        <v>0</v>
      </c>
      <c r="J38" s="8">
        <f t="shared" si="2"/>
        <v>0</v>
      </c>
      <c r="K38" s="8">
        <f t="shared" si="3"/>
        <v>0</v>
      </c>
    </row>
    <row r="39" spans="1:11" s="3" customFormat="1" ht="138" customHeight="1">
      <c r="A39" s="35">
        <v>33</v>
      </c>
      <c r="B39" s="30" t="s">
        <v>100</v>
      </c>
      <c r="C39" s="36" t="s">
        <v>686</v>
      </c>
      <c r="D39" s="37" t="s">
        <v>10</v>
      </c>
      <c r="E39" s="37">
        <v>100</v>
      </c>
      <c r="F39" s="5"/>
      <c r="G39" s="6">
        <f t="shared" si="0"/>
        <v>0</v>
      </c>
      <c r="H39" s="7"/>
      <c r="I39" s="6">
        <f t="shared" si="1"/>
        <v>0</v>
      </c>
      <c r="J39" s="8">
        <f t="shared" si="2"/>
        <v>0</v>
      </c>
      <c r="K39" s="8">
        <f t="shared" si="3"/>
        <v>0</v>
      </c>
    </row>
    <row r="40" spans="1:11" s="3" customFormat="1" ht="144" customHeight="1">
      <c r="A40" s="35">
        <v>34</v>
      </c>
      <c r="B40" s="30" t="s">
        <v>101</v>
      </c>
      <c r="C40" s="36" t="s">
        <v>686</v>
      </c>
      <c r="D40" s="37" t="s">
        <v>10</v>
      </c>
      <c r="E40" s="37">
        <v>70</v>
      </c>
      <c r="F40" s="5"/>
      <c r="G40" s="6">
        <f t="shared" si="0"/>
        <v>0</v>
      </c>
      <c r="H40" s="7"/>
      <c r="I40" s="6">
        <f t="shared" si="1"/>
        <v>0</v>
      </c>
      <c r="J40" s="8">
        <f t="shared" si="2"/>
        <v>0</v>
      </c>
      <c r="K40" s="8">
        <f t="shared" si="3"/>
        <v>0</v>
      </c>
    </row>
    <row r="41" spans="1:11" s="3" customFormat="1" ht="170.25" customHeight="1">
      <c r="A41" s="35">
        <v>35</v>
      </c>
      <c r="B41" s="30" t="s">
        <v>102</v>
      </c>
      <c r="C41" s="36" t="s">
        <v>686</v>
      </c>
      <c r="D41" s="37" t="s">
        <v>10</v>
      </c>
      <c r="E41" s="37">
        <v>20</v>
      </c>
      <c r="F41" s="5"/>
      <c r="G41" s="6">
        <f t="shared" si="0"/>
        <v>0</v>
      </c>
      <c r="H41" s="7"/>
      <c r="I41" s="6">
        <f t="shared" si="1"/>
        <v>0</v>
      </c>
      <c r="J41" s="8">
        <f t="shared" si="2"/>
        <v>0</v>
      </c>
      <c r="K41" s="8">
        <f t="shared" si="3"/>
        <v>0</v>
      </c>
    </row>
    <row r="42" spans="1:11" s="3" customFormat="1" ht="114.75" customHeight="1">
      <c r="A42" s="35">
        <v>36</v>
      </c>
      <c r="B42" s="30" t="s">
        <v>103</v>
      </c>
      <c r="C42" s="36" t="s">
        <v>686</v>
      </c>
      <c r="D42" s="37" t="s">
        <v>10</v>
      </c>
      <c r="E42" s="37">
        <v>15</v>
      </c>
      <c r="F42" s="5"/>
      <c r="G42" s="6">
        <f t="shared" si="0"/>
        <v>0</v>
      </c>
      <c r="H42" s="7"/>
      <c r="I42" s="6">
        <f t="shared" si="1"/>
        <v>0</v>
      </c>
      <c r="J42" s="8">
        <f t="shared" si="2"/>
        <v>0</v>
      </c>
      <c r="K42" s="8">
        <f t="shared" si="3"/>
        <v>0</v>
      </c>
    </row>
    <row r="43" spans="1:11" s="3" customFormat="1" ht="153.75" customHeight="1">
      <c r="A43" s="35">
        <v>37</v>
      </c>
      <c r="B43" s="30" t="s">
        <v>104</v>
      </c>
      <c r="C43" s="36" t="s">
        <v>686</v>
      </c>
      <c r="D43" s="37" t="s">
        <v>10</v>
      </c>
      <c r="E43" s="37">
        <v>15</v>
      </c>
      <c r="F43" s="5"/>
      <c r="G43" s="6">
        <f t="shared" si="0"/>
        <v>0</v>
      </c>
      <c r="H43" s="7"/>
      <c r="I43" s="6">
        <f t="shared" si="1"/>
        <v>0</v>
      </c>
      <c r="J43" s="8">
        <f t="shared" si="2"/>
        <v>0</v>
      </c>
      <c r="K43" s="8">
        <f t="shared" si="3"/>
        <v>0</v>
      </c>
    </row>
    <row r="44" spans="1:11" s="3" customFormat="1" ht="120.75" customHeight="1">
      <c r="A44" s="35">
        <v>38</v>
      </c>
      <c r="B44" s="30" t="s">
        <v>681</v>
      </c>
      <c r="C44" s="36" t="s">
        <v>686</v>
      </c>
      <c r="D44" s="37" t="s">
        <v>19</v>
      </c>
      <c r="E44" s="37">
        <v>960</v>
      </c>
      <c r="F44" s="5"/>
      <c r="G44" s="6">
        <f t="shared" si="0"/>
        <v>0</v>
      </c>
      <c r="H44" s="7"/>
      <c r="I44" s="6">
        <f t="shared" si="1"/>
        <v>0</v>
      </c>
      <c r="J44" s="8">
        <f t="shared" si="2"/>
        <v>0</v>
      </c>
      <c r="K44" s="8">
        <f t="shared" si="3"/>
        <v>0</v>
      </c>
    </row>
    <row r="45" spans="1:11" s="3" customFormat="1" ht="92.25" customHeight="1">
      <c r="A45" s="35">
        <v>39</v>
      </c>
      <c r="B45" s="72" t="s">
        <v>691</v>
      </c>
      <c r="C45" s="36" t="s">
        <v>686</v>
      </c>
      <c r="D45" s="37" t="s">
        <v>10</v>
      </c>
      <c r="E45" s="37">
        <v>15</v>
      </c>
      <c r="F45" s="5"/>
      <c r="G45" s="6">
        <f t="shared" si="0"/>
        <v>0</v>
      </c>
      <c r="H45" s="7"/>
      <c r="I45" s="6">
        <f t="shared" si="1"/>
        <v>0</v>
      </c>
      <c r="J45" s="8">
        <f t="shared" si="2"/>
        <v>0</v>
      </c>
      <c r="K45" s="8">
        <f t="shared" si="3"/>
        <v>0</v>
      </c>
    </row>
    <row r="46" spans="1:11" s="3" customFormat="1" ht="92.25" customHeight="1">
      <c r="A46" s="35">
        <v>40</v>
      </c>
      <c r="B46" s="30" t="s">
        <v>105</v>
      </c>
      <c r="C46" s="36" t="s">
        <v>686</v>
      </c>
      <c r="D46" s="37" t="s">
        <v>10</v>
      </c>
      <c r="E46" s="37">
        <v>10</v>
      </c>
      <c r="F46" s="5"/>
      <c r="G46" s="6">
        <f t="shared" si="0"/>
        <v>0</v>
      </c>
      <c r="H46" s="7"/>
      <c r="I46" s="6">
        <f t="shared" si="1"/>
        <v>0</v>
      </c>
      <c r="J46" s="8">
        <f t="shared" si="2"/>
        <v>0</v>
      </c>
      <c r="K46" s="8">
        <f t="shared" si="3"/>
        <v>0</v>
      </c>
    </row>
    <row r="47" spans="1:11" s="3" customFormat="1" ht="105.75" customHeight="1">
      <c r="A47" s="35">
        <v>41</v>
      </c>
      <c r="B47" s="30" t="s">
        <v>106</v>
      </c>
      <c r="C47" s="36" t="s">
        <v>686</v>
      </c>
      <c r="D47" s="37" t="s">
        <v>25</v>
      </c>
      <c r="E47" s="37">
        <v>512</v>
      </c>
      <c r="F47" s="5"/>
      <c r="G47" s="6">
        <f t="shared" si="0"/>
        <v>0</v>
      </c>
      <c r="H47" s="7"/>
      <c r="I47" s="6">
        <f t="shared" si="1"/>
        <v>0</v>
      </c>
      <c r="J47" s="8">
        <f t="shared" si="2"/>
        <v>0</v>
      </c>
      <c r="K47" s="8">
        <f t="shared" si="3"/>
        <v>0</v>
      </c>
    </row>
    <row r="48" spans="1:11" s="3" customFormat="1" ht="104.25" customHeight="1">
      <c r="A48" s="35">
        <v>42</v>
      </c>
      <c r="B48" s="30" t="s">
        <v>682</v>
      </c>
      <c r="C48" s="36" t="s">
        <v>686</v>
      </c>
      <c r="D48" s="37" t="s">
        <v>25</v>
      </c>
      <c r="E48" s="37">
        <v>512</v>
      </c>
      <c r="F48" s="5"/>
      <c r="G48" s="6">
        <f t="shared" si="0"/>
        <v>0</v>
      </c>
      <c r="H48" s="7"/>
      <c r="I48" s="6">
        <f t="shared" si="1"/>
        <v>0</v>
      </c>
      <c r="J48" s="8">
        <f t="shared" si="2"/>
        <v>0</v>
      </c>
      <c r="K48" s="8">
        <f t="shared" si="3"/>
        <v>0</v>
      </c>
    </row>
    <row r="49" spans="1:11" s="3" customFormat="1" ht="108" customHeight="1">
      <c r="A49" s="35">
        <v>43</v>
      </c>
      <c r="B49" s="30" t="s">
        <v>683</v>
      </c>
      <c r="C49" s="36" t="s">
        <v>686</v>
      </c>
      <c r="D49" s="37" t="s">
        <v>25</v>
      </c>
      <c r="E49" s="37">
        <v>1024</v>
      </c>
      <c r="F49" s="5"/>
      <c r="G49" s="6">
        <f t="shared" si="0"/>
        <v>0</v>
      </c>
      <c r="H49" s="7"/>
      <c r="I49" s="6">
        <f t="shared" si="1"/>
        <v>0</v>
      </c>
      <c r="J49" s="8">
        <f t="shared" si="2"/>
        <v>0</v>
      </c>
      <c r="K49" s="8">
        <f t="shared" si="3"/>
        <v>0</v>
      </c>
    </row>
    <row r="50" spans="1:11" s="3" customFormat="1" ht="90.75" customHeight="1">
      <c r="A50" s="35">
        <v>44</v>
      </c>
      <c r="B50" s="30" t="s">
        <v>107</v>
      </c>
      <c r="C50" s="36" t="s">
        <v>686</v>
      </c>
      <c r="D50" s="37" t="s">
        <v>25</v>
      </c>
      <c r="E50" s="37">
        <v>1024</v>
      </c>
      <c r="F50" s="5"/>
      <c r="G50" s="6">
        <f t="shared" si="0"/>
        <v>0</v>
      </c>
      <c r="H50" s="7"/>
      <c r="I50" s="6">
        <f t="shared" si="1"/>
        <v>0</v>
      </c>
      <c r="J50" s="8">
        <f t="shared" si="2"/>
        <v>0</v>
      </c>
      <c r="K50" s="8">
        <f t="shared" si="3"/>
        <v>0</v>
      </c>
    </row>
    <row r="51" spans="1:11" s="3" customFormat="1" ht="120.75" customHeight="1">
      <c r="A51" s="35">
        <v>45</v>
      </c>
      <c r="B51" s="30" t="s">
        <v>108</v>
      </c>
      <c r="C51" s="36" t="s">
        <v>686</v>
      </c>
      <c r="D51" s="37" t="s">
        <v>25</v>
      </c>
      <c r="E51" s="37">
        <v>216</v>
      </c>
      <c r="F51" s="5"/>
      <c r="G51" s="6">
        <f t="shared" si="0"/>
        <v>0</v>
      </c>
      <c r="H51" s="7"/>
      <c r="I51" s="6">
        <f t="shared" si="1"/>
        <v>0</v>
      </c>
      <c r="J51" s="8">
        <f t="shared" si="2"/>
        <v>0</v>
      </c>
      <c r="K51" s="8">
        <f t="shared" si="3"/>
        <v>0</v>
      </c>
    </row>
    <row r="52" spans="1:11" s="3" customFormat="1" ht="144.75" customHeight="1">
      <c r="A52" s="35">
        <v>46</v>
      </c>
      <c r="B52" s="30" t="s">
        <v>684</v>
      </c>
      <c r="C52" s="36" t="s">
        <v>686</v>
      </c>
      <c r="D52" s="37" t="s">
        <v>25</v>
      </c>
      <c r="E52" s="37">
        <v>192</v>
      </c>
      <c r="F52" s="5"/>
      <c r="G52" s="6">
        <f t="shared" si="0"/>
        <v>0</v>
      </c>
      <c r="H52" s="7"/>
      <c r="I52" s="6">
        <f t="shared" si="1"/>
        <v>0</v>
      </c>
      <c r="J52" s="8">
        <f t="shared" si="2"/>
        <v>0</v>
      </c>
      <c r="K52" s="8">
        <f t="shared" si="3"/>
        <v>0</v>
      </c>
    </row>
    <row r="53" spans="1:11" s="3" customFormat="1" ht="155.25" customHeight="1">
      <c r="A53" s="35">
        <v>47</v>
      </c>
      <c r="B53" s="30" t="s">
        <v>109</v>
      </c>
      <c r="C53" s="36" t="s">
        <v>686</v>
      </c>
      <c r="D53" s="37" t="s">
        <v>25</v>
      </c>
      <c r="E53" s="37">
        <v>192</v>
      </c>
      <c r="F53" s="5"/>
      <c r="G53" s="6">
        <f t="shared" si="0"/>
        <v>0</v>
      </c>
      <c r="H53" s="7"/>
      <c r="I53" s="6">
        <f t="shared" si="1"/>
        <v>0</v>
      </c>
      <c r="J53" s="8">
        <f t="shared" si="2"/>
        <v>0</v>
      </c>
      <c r="K53" s="8">
        <f t="shared" si="3"/>
        <v>0</v>
      </c>
    </row>
    <row r="54" spans="1:11" s="3" customFormat="1" ht="162.75" customHeight="1">
      <c r="A54" s="35">
        <v>48</v>
      </c>
      <c r="B54" s="30" t="s">
        <v>110</v>
      </c>
      <c r="C54" s="36" t="s">
        <v>686</v>
      </c>
      <c r="D54" s="37" t="s">
        <v>25</v>
      </c>
      <c r="E54" s="37">
        <v>512</v>
      </c>
      <c r="F54" s="5"/>
      <c r="G54" s="6">
        <f t="shared" si="0"/>
        <v>0</v>
      </c>
      <c r="H54" s="7"/>
      <c r="I54" s="6">
        <f t="shared" si="1"/>
        <v>0</v>
      </c>
      <c r="J54" s="8">
        <f t="shared" si="2"/>
        <v>0</v>
      </c>
      <c r="K54" s="8">
        <f t="shared" si="3"/>
        <v>0</v>
      </c>
    </row>
    <row r="55" spans="1:11" s="3" customFormat="1" ht="128.25" customHeight="1">
      <c r="A55" s="35">
        <v>49</v>
      </c>
      <c r="B55" s="30" t="s">
        <v>685</v>
      </c>
      <c r="C55" s="36" t="s">
        <v>686</v>
      </c>
      <c r="D55" s="37" t="s">
        <v>25</v>
      </c>
      <c r="E55" s="37">
        <v>720</v>
      </c>
      <c r="F55" s="5"/>
      <c r="G55" s="6">
        <f t="shared" si="0"/>
        <v>0</v>
      </c>
      <c r="H55" s="7"/>
      <c r="I55" s="6">
        <f t="shared" si="1"/>
        <v>0</v>
      </c>
      <c r="J55" s="8">
        <f t="shared" si="2"/>
        <v>0</v>
      </c>
      <c r="K55" s="8">
        <f t="shared" si="3"/>
        <v>0</v>
      </c>
    </row>
    <row r="56" spans="1:11" ht="12.75">
      <c r="A56" s="93" t="s">
        <v>6</v>
      </c>
      <c r="B56" s="75"/>
      <c r="C56" s="75"/>
      <c r="D56" s="75"/>
      <c r="E56" s="75"/>
      <c r="F56" s="75"/>
      <c r="G56" s="75"/>
      <c r="H56" s="76"/>
      <c r="I56" s="10">
        <f>SUM(I7:I55)</f>
        <v>0</v>
      </c>
      <c r="J56" s="8">
        <f t="shared" si="2"/>
        <v>0</v>
      </c>
      <c r="K56" s="10">
        <f>SUM(K7:K55)</f>
        <v>0</v>
      </c>
    </row>
    <row r="58" ht="12.75">
      <c r="B58" s="17" t="s">
        <v>15</v>
      </c>
    </row>
    <row r="59" ht="12.75">
      <c r="B59" s="9" t="s">
        <v>16</v>
      </c>
    </row>
    <row r="61" ht="12.75">
      <c r="B61" s="24" t="s">
        <v>52</v>
      </c>
    </row>
    <row r="62" spans="2:3" s="11" customFormat="1" ht="12">
      <c r="B62" s="25" t="s">
        <v>53</v>
      </c>
      <c r="C62" s="12"/>
    </row>
    <row r="63" spans="2:11" s="11" customFormat="1" ht="23.25" customHeight="1">
      <c r="B63" s="77"/>
      <c r="C63" s="77"/>
      <c r="D63" s="77"/>
      <c r="E63" s="77"/>
      <c r="F63" s="77"/>
      <c r="G63" s="77"/>
      <c r="H63" s="77"/>
      <c r="I63" s="77"/>
      <c r="J63" s="77"/>
      <c r="K63" s="77"/>
    </row>
    <row r="64" spans="2:3" ht="12.75">
      <c r="B64" s="13"/>
      <c r="C64" s="13"/>
    </row>
  </sheetData>
  <sheetProtection/>
  <mergeCells count="8">
    <mergeCell ref="A56:H56"/>
    <mergeCell ref="B63:K63"/>
    <mergeCell ref="I1:K1"/>
    <mergeCell ref="A5:A6"/>
    <mergeCell ref="B5:B6"/>
    <mergeCell ref="C5:C6"/>
    <mergeCell ref="D5:D6"/>
    <mergeCell ref="E5:E6"/>
  </mergeCells>
  <printOptions/>
  <pageMargins left="0.25" right="0.25" top="0.75" bottom="0.75" header="0.3" footer="0.3"/>
  <pageSetup fitToHeight="0" fitToWidth="1" horizontalDpi="600" verticalDpi="600" orientation="landscape" paperSize="9" scale="99" r:id="rId1"/>
  <ignoredErrors>
    <ignoredError sqref="A7 A56:I56 A8 A9 A10 A11 A12 A13 A14 A15 A16 A17 A18 A19 A20 A21 A22 A23 A24 A25 A26 A27 A28 A29 A30 A31 A32 A33 A34 A35 A36 A37 A38 A39 A40 A41 A42 A43 A44 A45 A46 A47 A48 A49 A50 A51 A52 A53 A54 A55 K7 K56 K8 K9 K10 K11 K12 K13 K14 K15 K16 K17 K18 K19 K21 K20 K22 K23 K24 K25 K26 K27 K28 K29 K30 K31 K32 K33 K34 K36 K35 K37 K38 K39 K40 K41 K43 K42 K44 K45 K46 K47 K49 K48 K50 K51 K52 K53 K54 K55 I7 I55 I54 I53 I52 I51 I50 I48 I49 I47 I46 I45 I44 I42 I43 I41 I40 I39 I38 I37 I35 I36 I34 I33 I32 I31 I30 I29 I28 I27 I26 I25 I24 I23 I22 I20 I21 I19 I18 I17 I16 I15 I14 I13 I12 I11 I10 I9 I8 G7 G20 G8 J8 G9 J9 G10 J10 G11 J11 G12 J12 G13 J13 G14 J14 G15 J15 G16 J16 G17 J17 G18 J18 G19 J19 G35 G21 J21 J20 G22 J22 G23 J23 G24 J24 G25 J25 G26 J26 G27 J27 G28 J28 G29 J29 G30 J30 G31 J31 G32 J32 G33 J33 G34 J34 G42 G36 J36 J35 G37 J37 G38 J38 G39 J39 G40 J40 G41 J41 G48 G43 J43 J42 G44 J44 G45 J45 G46 J46 G47 J47 G55 G49 J49 J48 G50 J50 G51 J51 G52 J52 G53 J53 G54 J54 J55 J7" unlockedFormula="1"/>
    <ignoredError sqref="J56" formula="1" unlockedFormula="1"/>
  </ignoredError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18"/>
  <sheetViews>
    <sheetView tabSelected="1" zoomScalePageLayoutView="0" workbookViewId="0" topLeftCell="A1">
      <selection activeCell="B7" sqref="B7"/>
    </sheetView>
  </sheetViews>
  <sheetFormatPr defaultColWidth="9.140625" defaultRowHeight="15"/>
  <cols>
    <col min="1" max="1" width="4.28125" style="9" customWidth="1"/>
    <col min="2" max="2" width="24.57421875" style="9" customWidth="1"/>
    <col min="3" max="3" width="19.00390625" style="9" customWidth="1"/>
    <col min="4" max="4" width="9.28125" style="9" customWidth="1"/>
    <col min="5" max="5" width="6.28125" style="9" customWidth="1"/>
    <col min="6" max="6" width="9.421875" style="9" bestFit="1" customWidth="1"/>
    <col min="7" max="7" width="10.28125" style="9" bestFit="1" customWidth="1"/>
    <col min="8" max="8" width="9.421875" style="9" customWidth="1"/>
    <col min="9" max="9" width="14.28125" style="9" customWidth="1"/>
    <col min="10" max="10" width="13.57421875" style="9" customWidth="1"/>
    <col min="11" max="11" width="14.140625" style="9" customWidth="1"/>
    <col min="12" max="16384" width="9.140625" style="9" customWidth="1"/>
  </cols>
  <sheetData>
    <row r="1" spans="1:14" s="3" customFormat="1" ht="15.75">
      <c r="A1" s="14"/>
      <c r="B1" s="26" t="s">
        <v>113</v>
      </c>
      <c r="C1" s="15"/>
      <c r="D1" s="14"/>
      <c r="E1" s="1"/>
      <c r="F1" s="2"/>
      <c r="G1" s="15"/>
      <c r="H1" s="15"/>
      <c r="I1" s="81" t="s">
        <v>659</v>
      </c>
      <c r="J1" s="82"/>
      <c r="K1" s="82"/>
      <c r="L1" s="15"/>
      <c r="M1" s="15"/>
      <c r="N1" s="15"/>
    </row>
    <row r="2" spans="1:14" s="3" customFormat="1" ht="15.75">
      <c r="A2" s="14"/>
      <c r="B2" s="15" t="s">
        <v>112</v>
      </c>
      <c r="C2" s="15"/>
      <c r="D2" s="14"/>
      <c r="E2" s="1"/>
      <c r="F2" s="2"/>
      <c r="G2" s="15"/>
      <c r="H2" s="15"/>
      <c r="I2" s="26"/>
      <c r="J2" s="16"/>
      <c r="K2" s="16"/>
      <c r="L2" s="15"/>
      <c r="M2" s="15"/>
      <c r="N2" s="15"/>
    </row>
    <row r="3" spans="1:14" s="3" customFormat="1" ht="15.75">
      <c r="A3" s="14"/>
      <c r="B3" s="15"/>
      <c r="C3" s="15"/>
      <c r="D3" s="14"/>
      <c r="E3" s="4"/>
      <c r="F3" s="2"/>
      <c r="G3" s="15"/>
      <c r="H3" s="15"/>
      <c r="I3" s="26"/>
      <c r="J3" s="16" t="s">
        <v>0</v>
      </c>
      <c r="K3" s="16"/>
      <c r="L3" s="15"/>
      <c r="M3" s="15"/>
      <c r="N3" s="15"/>
    </row>
    <row r="5" spans="1:11" s="3" customFormat="1" ht="25.5">
      <c r="A5" s="83" t="s">
        <v>1</v>
      </c>
      <c r="B5" s="83" t="s">
        <v>12</v>
      </c>
      <c r="C5" s="85" t="s">
        <v>17</v>
      </c>
      <c r="D5" s="83" t="s">
        <v>13</v>
      </c>
      <c r="E5" s="87" t="s">
        <v>2</v>
      </c>
      <c r="F5" s="27" t="s">
        <v>3</v>
      </c>
      <c r="G5" s="27" t="s">
        <v>3</v>
      </c>
      <c r="H5" s="27" t="s">
        <v>5</v>
      </c>
      <c r="I5" s="27" t="s">
        <v>4</v>
      </c>
      <c r="J5" s="27" t="s">
        <v>4</v>
      </c>
      <c r="K5" s="27" t="s">
        <v>4</v>
      </c>
    </row>
    <row r="6" spans="1:11" s="3" customFormat="1" ht="35.25" customHeight="1">
      <c r="A6" s="83"/>
      <c r="B6" s="83"/>
      <c r="C6" s="94"/>
      <c r="D6" s="83"/>
      <c r="E6" s="87"/>
      <c r="F6" s="27" t="s">
        <v>7</v>
      </c>
      <c r="G6" s="27" t="s">
        <v>8</v>
      </c>
      <c r="H6" s="27" t="s">
        <v>11</v>
      </c>
      <c r="I6" s="27" t="s">
        <v>7</v>
      </c>
      <c r="J6" s="27" t="s">
        <v>14</v>
      </c>
      <c r="K6" s="27" t="s">
        <v>9</v>
      </c>
    </row>
    <row r="7" spans="1:11" ht="96.75" customHeight="1">
      <c r="A7" s="38">
        <v>1</v>
      </c>
      <c r="B7" s="98" t="s">
        <v>688</v>
      </c>
      <c r="C7" s="36" t="s">
        <v>22</v>
      </c>
      <c r="D7" s="39" t="s">
        <v>10</v>
      </c>
      <c r="E7" s="40">
        <v>120</v>
      </c>
      <c r="F7" s="5"/>
      <c r="G7" s="6">
        <f>F7*H7+F7</f>
        <v>0</v>
      </c>
      <c r="H7" s="7"/>
      <c r="I7" s="6">
        <f>F7*E7</f>
        <v>0</v>
      </c>
      <c r="J7" s="8">
        <f>I7*H7</f>
        <v>0</v>
      </c>
      <c r="K7" s="8">
        <f>I7+J7</f>
        <v>0</v>
      </c>
    </row>
    <row r="8" spans="1:11" ht="15">
      <c r="A8" s="93" t="s">
        <v>6</v>
      </c>
      <c r="B8" s="75"/>
      <c r="C8" s="75"/>
      <c r="D8" s="75"/>
      <c r="E8" s="75"/>
      <c r="F8" s="75"/>
      <c r="G8" s="95"/>
      <c r="H8" s="96"/>
      <c r="I8" s="10">
        <f>SUM(I7:I7)</f>
        <v>0</v>
      </c>
      <c r="J8" s="10">
        <f>SUM(J7:J7)</f>
        <v>0</v>
      </c>
      <c r="K8" s="10">
        <f>SUM(K7:K7)</f>
        <v>0</v>
      </c>
    </row>
    <row r="10" ht="12.75">
      <c r="B10" s="9" t="s">
        <v>111</v>
      </c>
    </row>
    <row r="12" ht="12.75">
      <c r="B12" s="17" t="s">
        <v>15</v>
      </c>
    </row>
    <row r="13" ht="12.75">
      <c r="B13" s="9" t="s">
        <v>16</v>
      </c>
    </row>
    <row r="15" ht="12.75">
      <c r="B15" s="24" t="s">
        <v>52</v>
      </c>
    </row>
    <row r="16" spans="2:3" s="11" customFormat="1" ht="12">
      <c r="B16" s="25" t="s">
        <v>53</v>
      </c>
      <c r="C16" s="12"/>
    </row>
    <row r="17" spans="2:11" s="11" customFormat="1" ht="23.25" customHeight="1">
      <c r="B17" s="77"/>
      <c r="C17" s="77"/>
      <c r="D17" s="97"/>
      <c r="E17" s="97"/>
      <c r="F17" s="97"/>
      <c r="G17" s="97"/>
      <c r="H17" s="97"/>
      <c r="I17" s="97"/>
      <c r="J17" s="97"/>
      <c r="K17" s="97"/>
    </row>
    <row r="18" spans="2:3" ht="12.75">
      <c r="B18" s="13"/>
      <c r="C18" s="13"/>
    </row>
  </sheetData>
  <sheetProtection/>
  <mergeCells count="8">
    <mergeCell ref="A8:H8"/>
    <mergeCell ref="B17:K17"/>
    <mergeCell ref="I1:K1"/>
    <mergeCell ref="A5:A6"/>
    <mergeCell ref="B5:B6"/>
    <mergeCell ref="C5:C6"/>
    <mergeCell ref="D5:D6"/>
    <mergeCell ref="E5:E6"/>
  </mergeCells>
  <printOptions/>
  <pageMargins left="0.7" right="0.7" top="0.75" bottom="0.75" header="0.3" footer="0.3"/>
  <pageSetup fitToHeight="0" fitToWidth="1" horizontalDpi="600" verticalDpi="600" orientation="landscape" paperSize="9" scale="97" r:id="rId1"/>
  <ignoredErrors>
    <ignoredError sqref="A8:K8 A7 K7 I7 G7 J7 C7:E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Mariola</dc:creator>
  <cp:keywords/>
  <dc:description/>
  <cp:lastModifiedBy>Administracja</cp:lastModifiedBy>
  <cp:lastPrinted>2024-04-29T11:09:17Z</cp:lastPrinted>
  <dcterms:created xsi:type="dcterms:W3CDTF">2020-08-26T04:49:37Z</dcterms:created>
  <dcterms:modified xsi:type="dcterms:W3CDTF">2024-05-24T09:33:57Z</dcterms:modified>
  <cp:category/>
  <cp:version/>
  <cp:contentType/>
  <cp:contentStatus/>
</cp:coreProperties>
</file>