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atena\wydzialST\Sekcja Zamówień Publicznych\_ZAMÓWIENIA\_POSTĘPOWANIA PZP\_2024\13 - energia elektryczna\SWZ\"/>
    </mc:Choice>
  </mc:AlternateContent>
  <xr:revisionPtr revIDLastSave="0" documentId="13_ncr:1_{80DD6BCC-487C-497D-98EE-96652D13BDDF}" xr6:coauthVersionLast="36" xr6:coauthVersionMax="36" xr10:uidLastSave="{00000000-0000-0000-0000-000000000000}"/>
  <bookViews>
    <workbookView xWindow="0" yWindow="0" windowWidth="28800" windowHeight="11550" xr2:uid="{00000000-000D-0000-FFFF-FFFF00000000}"/>
  </bookViews>
  <sheets>
    <sheet name="załącznik nr 2 do SWZ" sheetId="2" r:id="rId1"/>
  </sheets>
  <definedNames>
    <definedName name="_xlnm._FilterDatabase" localSheetId="0" hidden="1">'załącznik nr 2 do SWZ'!$A$1:$BY$5</definedName>
    <definedName name="_xlnm.Print_Area" localSheetId="0">'załącznik nr 2 do SWZ'!$A$1:$R$13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/>
  <c r="K4" i="2"/>
  <c r="M5" i="2" l="1"/>
</calcChain>
</file>

<file path=xl/sharedStrings.xml><?xml version="1.0" encoding="utf-8"?>
<sst xmlns="http://schemas.openxmlformats.org/spreadsheetml/2006/main" count="42" uniqueCount="37">
  <si>
    <t>Lp.</t>
  </si>
  <si>
    <t>Strona Umowy</t>
  </si>
  <si>
    <t>Nazwa jednostki</t>
  </si>
  <si>
    <t>Nazwa punktu poboru</t>
  </si>
  <si>
    <t>Ulica</t>
  </si>
  <si>
    <t>Nr domu</t>
  </si>
  <si>
    <t>Kod pocztowy</t>
  </si>
  <si>
    <t>Miasto</t>
  </si>
  <si>
    <t>PPE</t>
  </si>
  <si>
    <t>Taryfa</t>
  </si>
  <si>
    <t>Szacowane zużycie [kWh] Strefa 1</t>
  </si>
  <si>
    <t>Szacowane zużycie [kWh] Strefa 2</t>
  </si>
  <si>
    <t>Szacowane zużycie [kWh] Strefa 3</t>
  </si>
  <si>
    <t>Termin obowiązywania obecnej umowy kompleksowej/sprzedażowej</t>
  </si>
  <si>
    <t>Okres wypowiedzenia obecnie obowiązującej umowy kompleksowej</t>
  </si>
  <si>
    <t>Obecny sprzedawca</t>
  </si>
  <si>
    <t>Zmiana sprzedawcy (P-pierwsza, K-kolejna,N-nowa zabudowa)</t>
  </si>
  <si>
    <t>Dystrybutor</t>
  </si>
  <si>
    <t>ENEA S.A.</t>
  </si>
  <si>
    <t>k</t>
  </si>
  <si>
    <t>ENEA Operator Sp. z o.o.</t>
  </si>
  <si>
    <t>27</t>
  </si>
  <si>
    <t>Poznań</t>
  </si>
  <si>
    <t>C21</t>
  </si>
  <si>
    <t>Czechosłowacka</t>
  </si>
  <si>
    <t>Szkoła Aspirantów Państwowej Straży Pożarnej w Poznaniu</t>
  </si>
  <si>
    <t>WO-5467 SZKOŁA ASPIRANTÓW PSP</t>
  </si>
  <si>
    <t>61-459</t>
  </si>
  <si>
    <t>590310600012477557</t>
  </si>
  <si>
    <t>B21</t>
  </si>
  <si>
    <t>590310600031965000</t>
  </si>
  <si>
    <t>RENPRO Sp. z o.o.</t>
  </si>
  <si>
    <t>nieokreślony</t>
  </si>
  <si>
    <t>WO-7298 POLIGON SA PSP</t>
  </si>
  <si>
    <t>Magayznowa</t>
  </si>
  <si>
    <t>Luboń</t>
  </si>
  <si>
    <t>62-030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</si>
</sst>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5"/>
      <name val="Tahoma"/>
      <family val="2"/>
      <charset val="238"/>
    </font>
    <font>
      <b/>
      <sz val="5"/>
      <color indexed="8"/>
      <name val="Tahoma"/>
      <family val="2"/>
      <charset val="238"/>
    </font>
    <font>
      <sz val="5"/>
      <name val="Tahoma"/>
      <family val="2"/>
      <charset val="238"/>
    </font>
    <font>
      <sz val="5"/>
      <color theme="1"/>
      <name val="Tahoma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7"/>
  <sheetViews>
    <sheetView tabSelected="1" view="pageBreakPreview" topLeftCell="G1" zoomScale="154" zoomScaleNormal="100" zoomScaleSheetLayoutView="154" workbookViewId="0">
      <selection activeCell="G4" sqref="G4"/>
    </sheetView>
  </sheetViews>
  <sheetFormatPr defaultColWidth="84.7109375" defaultRowHeight="15" x14ac:dyDescent="0.25"/>
  <cols>
    <col min="1" max="1" width="6.7109375" style="18" bestFit="1" customWidth="1"/>
    <col min="2" max="2" width="13" style="19" customWidth="1"/>
    <col min="3" max="3" width="25.140625" style="19" customWidth="1"/>
    <col min="4" max="5" width="19.42578125" style="19" customWidth="1"/>
    <col min="6" max="6" width="8.28515625" style="26" customWidth="1"/>
    <col min="7" max="7" width="12.140625" style="19" customWidth="1"/>
    <col min="8" max="8" width="14.42578125" style="19" customWidth="1"/>
    <col min="9" max="9" width="20.28515625" style="19" customWidth="1"/>
    <col min="10" max="10" width="8.42578125" style="19" bestFit="1" customWidth="1"/>
    <col min="11" max="13" width="10" style="19" bestFit="1" customWidth="1"/>
    <col min="14" max="14" width="16" style="19" customWidth="1"/>
    <col min="15" max="15" width="15.140625" style="19" customWidth="1"/>
    <col min="16" max="16" width="15" style="19" bestFit="1" customWidth="1"/>
    <col min="17" max="17" width="16.85546875" style="19" bestFit="1" customWidth="1"/>
    <col min="18" max="18" width="13.5703125" style="19" customWidth="1"/>
    <col min="19" max="19" width="39.5703125" style="5" customWidth="1"/>
    <col min="20" max="24" width="84.7109375" style="5"/>
    <col min="25" max="77" width="84.7109375" style="3"/>
  </cols>
  <sheetData>
    <row r="1" spans="1:77" s="4" customFormat="1" ht="24.7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8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9"/>
      <c r="T1" s="9"/>
      <c r="U1" s="9"/>
      <c r="V1" s="9"/>
      <c r="W1" s="9"/>
      <c r="X1" s="9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</row>
    <row r="2" spans="1:77" s="12" customFormat="1" ht="24.75" x14ac:dyDescent="0.25">
      <c r="A2" s="20">
        <v>1</v>
      </c>
      <c r="B2" s="14" t="s">
        <v>25</v>
      </c>
      <c r="C2" s="14" t="s">
        <v>25</v>
      </c>
      <c r="D2" s="14" t="s">
        <v>26</v>
      </c>
      <c r="E2" s="14" t="s">
        <v>24</v>
      </c>
      <c r="F2" s="14" t="s">
        <v>21</v>
      </c>
      <c r="G2" s="14" t="s">
        <v>27</v>
      </c>
      <c r="H2" s="14" t="s">
        <v>22</v>
      </c>
      <c r="I2" s="14" t="s">
        <v>28</v>
      </c>
      <c r="J2" s="14" t="s">
        <v>23</v>
      </c>
      <c r="K2" s="21">
        <v>250000</v>
      </c>
      <c r="L2" s="21">
        <v>0</v>
      </c>
      <c r="M2" s="21">
        <v>0</v>
      </c>
      <c r="N2" s="6">
        <v>45657</v>
      </c>
      <c r="O2" s="14"/>
      <c r="P2" s="6" t="s">
        <v>31</v>
      </c>
      <c r="Q2" s="20" t="s">
        <v>19</v>
      </c>
      <c r="R2" s="22" t="s">
        <v>20</v>
      </c>
      <c r="S2" s="11"/>
      <c r="T2" s="11"/>
      <c r="U2" s="11"/>
      <c r="V2" s="11"/>
      <c r="W2" s="11"/>
      <c r="X2" s="11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</row>
    <row r="3" spans="1:77" s="12" customFormat="1" ht="24.75" customHeight="1" x14ac:dyDescent="0.25">
      <c r="A3" s="20">
        <v>2</v>
      </c>
      <c r="B3" s="14" t="s">
        <v>25</v>
      </c>
      <c r="C3" s="14" t="s">
        <v>25</v>
      </c>
      <c r="D3" s="14" t="s">
        <v>33</v>
      </c>
      <c r="E3" s="14" t="s">
        <v>34</v>
      </c>
      <c r="F3" s="14">
        <v>3</v>
      </c>
      <c r="G3" s="14" t="s">
        <v>36</v>
      </c>
      <c r="H3" s="14" t="s">
        <v>35</v>
      </c>
      <c r="I3" s="27" t="s">
        <v>30</v>
      </c>
      <c r="J3" s="14" t="s">
        <v>29</v>
      </c>
      <c r="K3" s="21">
        <v>120000</v>
      </c>
      <c r="L3" s="21">
        <v>0</v>
      </c>
      <c r="M3" s="21">
        <v>0</v>
      </c>
      <c r="N3" s="6" t="s">
        <v>32</v>
      </c>
      <c r="O3" s="14"/>
      <c r="P3" s="6" t="s">
        <v>18</v>
      </c>
      <c r="Q3" s="20" t="s">
        <v>19</v>
      </c>
      <c r="R3" s="22" t="s">
        <v>20</v>
      </c>
      <c r="S3" s="11"/>
      <c r="T3" s="11"/>
      <c r="U3" s="11"/>
      <c r="V3" s="11"/>
      <c r="W3" s="11"/>
      <c r="X3" s="11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4" spans="1:77" s="17" customFormat="1" ht="12" customHeight="1" x14ac:dyDescent="0.25">
      <c r="A4" s="18"/>
      <c r="B4" s="19"/>
      <c r="C4" s="24"/>
      <c r="D4" s="24"/>
      <c r="E4" s="24"/>
      <c r="F4" s="24"/>
      <c r="G4" s="24"/>
      <c r="H4" s="24"/>
      <c r="I4" s="24"/>
      <c r="J4" s="24"/>
      <c r="K4" s="25">
        <f>SUM(K2:K3)</f>
        <v>370000</v>
      </c>
      <c r="L4" s="25">
        <f>SUM(L2:L3)</f>
        <v>0</v>
      </c>
      <c r="M4" s="25">
        <f>SUM(M2:M3)</f>
        <v>0</v>
      </c>
      <c r="N4" s="24"/>
      <c r="O4" s="24"/>
      <c r="P4" s="24"/>
      <c r="Q4" s="24"/>
      <c r="R4" s="24"/>
      <c r="S4" s="15"/>
      <c r="T4" s="15"/>
      <c r="U4" s="15"/>
      <c r="V4" s="15"/>
      <c r="W4" s="15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</row>
    <row r="5" spans="1:77" s="17" customFormat="1" ht="13.5" customHeight="1" x14ac:dyDescent="0.25">
      <c r="A5" s="18"/>
      <c r="B5" s="19"/>
      <c r="C5" s="24"/>
      <c r="D5" s="24"/>
      <c r="E5" s="24"/>
      <c r="F5" s="24"/>
      <c r="G5" s="24"/>
      <c r="H5" s="24"/>
      <c r="I5" s="24"/>
      <c r="J5" s="24"/>
      <c r="K5" s="24"/>
      <c r="L5" s="24"/>
      <c r="M5" s="25">
        <f>K4+L4+M4</f>
        <v>370000</v>
      </c>
      <c r="N5" s="24"/>
      <c r="O5" s="24"/>
      <c r="P5" s="24"/>
      <c r="Q5" s="24"/>
      <c r="R5" s="24"/>
      <c r="S5" s="15"/>
      <c r="T5" s="15"/>
      <c r="U5" s="15"/>
      <c r="V5" s="15"/>
      <c r="W5" s="15"/>
      <c r="X5" s="15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7" spans="1:77" x14ac:dyDescent="0.25">
      <c r="P7" s="23"/>
    </row>
  </sheetData>
  <autoFilter ref="A1:BY5" xr:uid="{00000000-0009-0000-0000-000000000000}"/>
  <printOptions horizontalCentered="1"/>
  <pageMargins left="0.23622047244094491" right="0.23622047244094491" top="0.55118110236220474" bottom="0.35433070866141736" header="0.31496062992125984" footer="0.31496062992125984"/>
  <pageSetup paperSize="8" scale="80" fitToHeight="0" orientation="landscape" r:id="rId1"/>
  <headerFooter>
    <oddHeader>&amp;RZałącznik nr 3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do SWZ</vt:lpstr>
      <vt:lpstr>'załącznik nr 2 do SWZ'!Obszar_wydruku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Gołek</dc:creator>
  <cp:lastModifiedBy>Radosław  BOGDAŃSKI</cp:lastModifiedBy>
  <cp:lastPrinted>2024-12-13T09:27:45Z</cp:lastPrinted>
  <dcterms:created xsi:type="dcterms:W3CDTF">2017-07-07T10:11:29Z</dcterms:created>
  <dcterms:modified xsi:type="dcterms:W3CDTF">2024-12-13T09:27:47Z</dcterms:modified>
</cp:coreProperties>
</file>