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68.114\Pliki\ADM\Zamówienia\Przetargi 2024\31. DZA.381.31.2024 Dostawa implantów\4a. SWZ strona\"/>
    </mc:Choice>
  </mc:AlternateContent>
  <xr:revisionPtr revIDLastSave="0" documentId="13_ncr:1_{AF841F1A-EB7F-46A3-B616-ABAE11E466FC}" xr6:coauthVersionLast="47" xr6:coauthVersionMax="47" xr10:uidLastSave="{00000000-0000-0000-0000-000000000000}"/>
  <bookViews>
    <workbookView xWindow="-120" yWindow="-120" windowWidth="29040" windowHeight="15840" xr2:uid="{7EBBDC7A-0614-4850-968F-4219E9F86C63}"/>
  </bookViews>
  <sheets>
    <sheet name="2024" sheetId="2" r:id="rId1"/>
    <sheet name="wartości pakietów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9" i="2" l="1"/>
  <c r="G239" i="2"/>
  <c r="J239" i="2" s="1"/>
  <c r="H238" i="2"/>
  <c r="G238" i="2"/>
  <c r="J238" i="2" s="1"/>
  <c r="H220" i="2"/>
  <c r="H154" i="2"/>
  <c r="I239" i="2" l="1"/>
  <c r="H178" i="2"/>
  <c r="H240" i="2"/>
  <c r="J178" i="2"/>
  <c r="J200" i="2"/>
  <c r="H108" i="2"/>
  <c r="H134" i="2"/>
  <c r="H56" i="2"/>
  <c r="H84" i="2"/>
  <c r="J84" i="2"/>
  <c r="J154" i="2"/>
  <c r="I154" i="2"/>
  <c r="J56" i="2"/>
  <c r="J134" i="2"/>
  <c r="J220" i="2"/>
  <c r="I220" i="2"/>
  <c r="J240" i="2"/>
  <c r="I238" i="2"/>
  <c r="J108" i="2"/>
  <c r="H200" i="2"/>
  <c r="I108" i="2" l="1"/>
  <c r="I178" i="2"/>
  <c r="I240" i="2"/>
  <c r="I84" i="2"/>
  <c r="I134" i="2"/>
  <c r="I56" i="2"/>
  <c r="I200" i="2"/>
</calcChain>
</file>

<file path=xl/sharedStrings.xml><?xml version="1.0" encoding="utf-8"?>
<sst xmlns="http://schemas.openxmlformats.org/spreadsheetml/2006/main" count="365" uniqueCount="116">
  <si>
    <t>LP</t>
  </si>
  <si>
    <t>Nazwa asortymentu</t>
  </si>
  <si>
    <t>Jedn.</t>
  </si>
  <si>
    <t>Ilość</t>
  </si>
  <si>
    <t>Cena j.
netto</t>
  </si>
  <si>
    <t>%
VAT</t>
  </si>
  <si>
    <t>Cena j.
brutto</t>
  </si>
  <si>
    <t>Wartość
netto</t>
  </si>
  <si>
    <t xml:space="preserve"> Wart.
VAT</t>
  </si>
  <si>
    <t>Wartość
brutto</t>
  </si>
  <si>
    <t>szt.</t>
  </si>
  <si>
    <t>Wartość  końcowa  pakietu (suma poszczególnych pozycji):</t>
  </si>
  <si>
    <t>* W przypadku braku numeru katalogowego należy wpisać nazwę lub oznaczenie, które będzie występować na fakturze.</t>
  </si>
  <si>
    <t>Wymagania dodatkowe:</t>
  </si>
  <si>
    <t>Łącznik</t>
  </si>
  <si>
    <t>PAKIET 1 System endoprotez obejmujący staw ramienny</t>
  </si>
  <si>
    <t>Endoproteza odwrócona stawu ramiennego - modularny system do endoprotezoplastyki stawu barkowego, umożliwiający konwersję z opcji anatomicznej na odwróconą  bez usuwania trzpienia i elementu panewkowego. Trzpienie cementowane (12-20mm) lub bezcementowe (14-24mm) o długości 80mm oraz trzpienie mini (11-13) o długości 60mm. Element proksymalny odwrócony (w wersji HA lub trauma). Opcja przedłużenia +9mm przy protezie odwróconej. Wkładki do systemu odwróconego polietylenowe pod glenosfery metalowe 36,metalowe lub ceramiczne pod glenosfery polietylenowe 40 i 44mm. Wkładki lateralizowane 40 i 44mm w dwóch wysokościach. Element panewkowy bezcementowy wykonany ze stopu tytanu pokryty porowatym tytanem i HA (4opcje), śruby panewkowe w długościach 15-50mm skalowane co 5mm. Łączniki do glenosfery standardowe i lateralizowane 2-4mm.</t>
  </si>
  <si>
    <t>Trzpień bezcementowy</t>
  </si>
  <si>
    <t>Element proksymalny odwrócony, element odwrócony i urazowy odwrócony</t>
  </si>
  <si>
    <t>Glenosfery 36mm, 40mm i 44mm</t>
  </si>
  <si>
    <t>Wkładka do systemu odwróconego metalowa lub ceramiczna (40-44) i polietylenowa (36)</t>
  </si>
  <si>
    <t>Panewka metal Back</t>
  </si>
  <si>
    <t>Śruba</t>
  </si>
  <si>
    <t>Przedłużenie do systemu odwróconego +9</t>
  </si>
  <si>
    <t>Trzpień krótki</t>
  </si>
  <si>
    <t>Trzpień cementowany</t>
  </si>
  <si>
    <t>Wkładka lateralizująca</t>
  </si>
  <si>
    <t>Ostrze jednorazowe</t>
  </si>
  <si>
    <t>Endoproteza anatomiczna stawu ramiennego - modularny system do endoprotezoplastyki stawu barkowego, umożliwiający konwersję z opcji połowiczej na całkowitą jak i z opcji anatomicznej na odwróconą  bez usuwania trzpienia i elementu panewkowego. Trzpienie cementowane (12-20mm) lub bezcementowe (14-24mm) o długości 80mm oraz trzpienie mini (11-13) o długości 60mm. Element proksymalny urazowy w 3 wysokościach. Głowy wykonane z chromo-kobaltu (40-54mm), adaptery neutralne i ecentryczne +2, +4, +8.  Element panewkowy bezcementowy wykonany ze stopu tytanu pokryty porowatym tytanem i HA (4opcje), wkładki do panewki również w 4 opcjach. Śruby panewkowe w długościach 15-50mm skalowane co 5mm. Dostępne również głowy CTA wraz z adapterem.</t>
  </si>
  <si>
    <t>Element proksymalny anatomiczny i urazowy</t>
  </si>
  <si>
    <t>Głowa metalowa 40-54mm</t>
  </si>
  <si>
    <t>Adapter</t>
  </si>
  <si>
    <t>Wkład PE do panewki</t>
  </si>
  <si>
    <t>Głowa CTA</t>
  </si>
  <si>
    <t>Adapter do głowy CTA</t>
  </si>
  <si>
    <t>Proteza beztrzpieniowa typu stemless możliwa do założenia w wersji odwróconej oraz anatomicznej, zawierająca element beztrzpieniowy wykonany w technologii Trabacular Titanium oraz wkładki i adaptery standardowe oraz ecentryczne oraz proteza typu resurfacing zawierająca trzpień i głowę, opcjonalnie głowę CTA.</t>
  </si>
  <si>
    <t>Element beztrzpieniowy TT</t>
  </si>
  <si>
    <t xml:space="preserve">Wkładka reverse </t>
  </si>
  <si>
    <t>Adapter standard lub ecentryczny</t>
  </si>
  <si>
    <t>Resurfacing trzpień</t>
  </si>
  <si>
    <t>Resurfacing głowa</t>
  </si>
  <si>
    <t>Resurfacing głowa CTA</t>
  </si>
  <si>
    <t xml:space="preserve">Elementy rewizyjne: Rewizyjny implant łopatkowy przy protezoplastyce stawu ramiennego. Wykonany ze stopu tytanu w technologii druku 3D modularny implant panewkowy, sferyczny, z możliwością rotacyjnego dowolnego ustawienia, symetryczny i asymetryczny 7-15-19st; opcja lateralizowana 2 i 4mm; modularne pegi centralne w 3 rozmiarach (S/M/L) wykonane w technologii druku 3D ze stopu tytanu. Śruby o średnicy 6,5 (długości 25-40mm) lub 5,0mm w długościach  18-52mm. Panewka rewizyjna bezcementowana z modularnym pegiem wykonanym ze stopu tytanu w technologii druku 3D dostępnym w 2 średnicach i 4 długościach dla każdej ze średnic. Trzpienie rewizyjne cementowane dostępne w dwóch średnicach (13 i 15mm) i trzech wysokościach (150, 180, 210mm) oraz bezcementowe  dostępne w 4 średnicach (13-16mm) i 2 długościach (150-180mm), a także trzpienie i augmenty poresekcyjne. </t>
  </si>
  <si>
    <t>Panewka rewizyjna z augmentacją</t>
  </si>
  <si>
    <t>Peg panewkowy rewizyjny trabekularny</t>
  </si>
  <si>
    <t>Śruby panewkowe o średnicy 5,00mm</t>
  </si>
  <si>
    <t>Panewka metal back rewizyjna</t>
  </si>
  <si>
    <t>Peg modularny do panewki rewizyjnej</t>
  </si>
  <si>
    <t>Wkład do panewki rewizyjnej</t>
  </si>
  <si>
    <t>Panewka cementowana</t>
  </si>
  <si>
    <t xml:space="preserve">Trzpień rewizyjny bezcementowy </t>
  </si>
  <si>
    <t>Trzpień rewizyjny cementowany</t>
  </si>
  <si>
    <t>Trzpień resekcyjny</t>
  </si>
  <si>
    <t>Augment resekcyjny</t>
  </si>
  <si>
    <t>Płyta panewkowa</t>
  </si>
  <si>
    <t>Wkładka wykonana z polietylenu crosslink (steryli-zacja gamma w atmosferze gazu obojętnego. Wkład-ka niezwiązana (tzw. typ mobile Bearing) z kompo-nentem piszczelowym w minimum 7 grubościach od 3 do 9 minimetrów ze skokiem co 1 mm anatomiczna (lewa, prawa)</t>
  </si>
  <si>
    <t xml:space="preserve">Pakiet 2 Endoproteza połowicza kolana </t>
  </si>
  <si>
    <t>Pakiet 3 Endoproteza kciuka</t>
  </si>
  <si>
    <t>Trzpień pokryty w połowie porowatym tytanem, występujący w pięciu rozmiarach, o przekroju trójkąta, długości 21.9 do 25.9mm</t>
  </si>
  <si>
    <t>Szyjka ze stopu kobaltowo - chromowego w wersji prostej oraz z 15 stopniowym offsetem fi/przekrój 5mm w dwóch długościach 6 i 8 mm pokryta antyalergicznym TiN (azotyn tytanu)</t>
  </si>
  <si>
    <t>Panewka bezcementowa w dwóch rozmiarach 8.8 i 9.7mm pokryta porowatym tytanem</t>
  </si>
  <si>
    <t>Wkładka z polietylenu z wit. E do panewki w dwóch rozmiarach Mi L w zależności od panewki, średnice 5mm</t>
  </si>
  <si>
    <t>Wykonawca udostępni, na zasadzie użyczenia, zestaw narzędzi (instrumentarium) do zakładania implantu, na czas obowiązywania umowy.</t>
  </si>
  <si>
    <t>Ostrze kompatybilne z użyczonym napędem</t>
  </si>
  <si>
    <t>Ostrze posuwiste typu "keel"</t>
  </si>
  <si>
    <t>Ostrze oscylacyjne / posuwisto-zwrotne</t>
  </si>
  <si>
    <t>Panewka cementowana w dwóch rozmiarach 7.9 i 8.7mm z pierścieniem rentgenowskim</t>
  </si>
  <si>
    <t>Wykonawca zobowiązuje się oddać na przechowanie przedmiot zamówienia w ilości po 1 szt. w każdym rozmiarze.</t>
  </si>
  <si>
    <t>PAKIET 4 Endoproteza całkowita pierwszego stawu śródstopno-paliczkowego</t>
  </si>
  <si>
    <t>Pakiet 5 Implant do artroplastyki małych stawów dłoni lub stóp</t>
  </si>
  <si>
    <t>Mały dystanser stawowy, porowaty, biowchłanialny implant w postaci dysku. Stosuje się go w artroplastyce drobnych stawów dłoni i stóp u pacjentów cierpiących np. na reumatoidalne zapalenie stawów czy chorobę zwyrodnieniową stawów. Implant wykonany jest z włókna kopolimerowego poli L/D laktydu, dostępny w 5 rozmiarach. Dodatkowe 2 rozmiary (Ø 8 mm, H = 3.6 mm / Ø 10 mm, H = 4 mm) dostępne tylko na specjalne zamówienie. Biodegradowalny, biokompatybilny. Stawy, w których produkt jest stosowany: śródstopno-paliczkowe I-V (MTP I-V) stopy, nadgarstkowo-śródręczny (CMC I) oraz śródręczno-paliczkowe II-V (MCP II-V) dłoni.</t>
  </si>
  <si>
    <t xml:space="preserve">Endoproteza całkowita pierwszego stawu śródstopno-paliczkowego. Implant do całkowitej odbudowy powierzchni stawu śródstopno-paliczkowego. Jest to zaawansowany technologicznie system stworzony w celu dopasowania się do kształtu i profilu powierzchni chrzęstnej. </t>
  </si>
  <si>
    <t>Implant PP - wkładka polietylenowa - komp. stawowy paliczka bliższego</t>
  </si>
  <si>
    <t>Śruba DF-P</t>
  </si>
  <si>
    <t>Kapa głowy kości śródstopia wykonana jest ze stopu CoCrMo, od strony kontaktu z kością napylana tytanem</t>
  </si>
  <si>
    <t>Śruba 9.5 mm x 18.0 mm mocująca tytanowa do głowy kości śródstopia</t>
  </si>
  <si>
    <t>Komponent piszczelowy połowiczy cementowany wykonany ze stopu kobaltowo-chromowego, w mi-nimum 6 rozmiarach AA, A, B, C, D, E anatomiczny dla każdej ze stron (prawy, lewy)</t>
  </si>
  <si>
    <t>Komponent udowy połowiczy cementowany wykonany ze stopu kobaltowo-chromowego, w minimum 3 rozmiarach S,M,L uniwersalny dla strony lewej i prawej</t>
  </si>
  <si>
    <t>Wykonawca zobowiązuje się oddać na przechowanie przedmiot zamówienia w ilości po 1 linii implantów w każdym rozmiarze.</t>
  </si>
  <si>
    <t>Kaseta z drenami napływu do pompy artroskopowej (niebieska), pakowana zbiorczo (10szt.)</t>
  </si>
  <si>
    <t>Kaseta z drenami odpływu do pompy artroskopowej (czerwona), pakowana zbiorczo (10szt.)</t>
  </si>
  <si>
    <t xml:space="preserve">Jednorazowe ostrze do tkanek miękkich do shavera artroskopowego Formula firmy STRYKER, średnica ostrza 3,5mm - 5,5mm, kodowane kolorem niebieskim, typ końcówki roboczej Agressive Plus, Tomcat, Resector, Scalloped cutter, Double Bite Cutter, do wyboru z katalogu. </t>
  </si>
  <si>
    <t xml:space="preserve">Jednorazowy frez kostny do shavera artroskopowego Formula firmy STRYKER, średnica frezu 4,0mm - 5,5mm, kodowane kolorem czerwonym, typ końcówki roboczej Standard 12 Flute Barrel Burs, Aggressive 6 Flute Barrel Burs, Unhooded 6 Flute Barrel Burs, Aggressive 6 Flute Round Bur, Standard 12 Flute Round Bur, Unhooded 6 Flute Round Bur, Egg 6 Flute Bur, 6 Flute SLAP® Bur, do wyboru z katalogu. </t>
  </si>
  <si>
    <t>Elektroda do waporyzacji kompatybilna z konsolą SERFAS firmy STRYKER, średnica: 3.5/4.0mm. Elektrody z ręcznym sterowaniem, jednoczęściowe, z/bez kanału ssącego, do wyboru z katalogu spośród 3.5mm 90-S, 4.0mm 90-S Max, 3.5mm Lateral, 3.5mm Hook, 4.0mm 90-S Cruise</t>
  </si>
  <si>
    <r>
      <t xml:space="preserve">                     Wartość końcowa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(suma poszczególnych pozycji)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>&gt;&gt;</t>
    </r>
  </si>
  <si>
    <t>Pakiet 6 Kasety, ostrza, frezy i elektrody do artroskopii</t>
  </si>
  <si>
    <t>Implanty do międzykręgowej, przedniej stabilizacji odcinka szyjnego o kształcie trapezowych bloków z otworem centralnym do wypełnienia biomateriałem lub przeszczepami kostnymi. Anatomiczny kształt umożliwiający uzyskanie maksymalnego kontaktu z kością. Wykonane z tytanu komórkowego Ti6Al4V  o właściwościach hydrofilnych. Materiał klatki  wykonany jest przy użyciu metody – druk 3D. Struktura implantu charakteryzuje się regularną wielkością porów na całej powierzchni 900 μm. Klatka ACIF posiada na powierzchni elementy kotwiczące w postaci 4 szt. kolców z góry i 4 szt. kolców z dołu wpływające na wysoką stabilność. Implanty pakowane sterylnie z oznaczeniem daty sterylności. Wysokości klatek od 4mm do 8mm stopniowane co 1mm, dostępne w 3 rozmiarach postawy: 14x11,5mm, 16x13,5mm oraz 18x15mm z pochyleniem 5 stopnii. Zestaw instrumentarium zawiera narzędzie do zakładania wszystkich wielkości implantów, wraz z implantami próbnymi. Metalowe tace instrumentarium z trwałym oznaczeniem na narzędzia oraz rozwieracze typu Caspar z pinami dotrzonowymi o długości 12mm i 14 mm</t>
  </si>
  <si>
    <t>Żelopostaciowy, nanocząsteczkowy hydroksyapatyt fosforanowo – wapniowy Ca10(PO4)6(OH)2  (stosunek wagowy 30/70), nanocząsteczki o wymiarach od 100nm do 200nm, żel o ciastowatej konsystencji zachowujący stabilność in situ nawet przy komórkowym przepływie krwi, forma sterylnego żelu w wypełnionej strzykawce o pojemnościach odpowiednio: 0,5ml.</t>
  </si>
  <si>
    <t>Żelopostaciowy, nanocząsteczkowy hydroksyapatyt fosforanowo – wapniowy Ca10(PO4)6(OH)2  (stosunek wagowy 30/70), nanocząsteczki o wymiarach od 100nm do 200nm, żel o ciastowatej konsystencji zachowujący stabilność in situ nawet przy komórkowym przepływie krwi, forma sterylnego żelu w wypełnionej strzykawce o pojemnościach odpowiednio: 1ml</t>
  </si>
  <si>
    <t xml:space="preserve">Pakiet 7 IMPLANTY KRĘGOSŁUPOWE </t>
  </si>
  <si>
    <t>Płyn zawierający  roztwór Ringera i PHMB (polihaeksanidynę) 1000 ml.</t>
  </si>
  <si>
    <t>szt,</t>
  </si>
  <si>
    <t>Jednorazowy sterylny system do płukania - ran, pistolet z wymienną końcówką do kanału szpikowego kości udowej i kolana, możliwość podłączenia do drenu, przełącznik mocy pracy na dwa biegi (słabszy i mocniejszy).</t>
  </si>
  <si>
    <t>Wykonawca zobowiązuje się oddać na przechowanie przedmiot zamówienia – 2 szt.</t>
  </si>
  <si>
    <t>Wchłanialna łata opony, biologiczny, dwuwarstwowy implant - jedna warstwa z wysokooczyszczonego składnika kolagenowego pozyskiwanego z osierdzia wołowego, druga warstwa z wysokooczyszczonego kolagenu pozyskiwanego z dwoin bydlęcych. Łata dostosowana do uzupełniania ubytków opony twardej mózgu, materiał cienki, elastyczny i sprężysty, o doskonałej zdolności do dopasowywania się, do stosowania w obrębie czaszki i kręgosłupa. Posiada dużą wytrzymałość na rozciąganie i wyciąganie szwów. Liofilizowany niskotemperaturowo, sterylny. Możliwość implantacji w technice bezszwowej jak również szwowej. Mozliwość uszczelnienia klejem fibrynowym. Rozmiar 2,5 cm x 2,5 cm</t>
  </si>
  <si>
    <t>Wchłanialna łata opony, biologiczny, dwuwarstwowy implant - jedna warstwa z wysokooczyszczonego składnika kolagenowego pozyskiwanego z osierdzia wołowego, druga warstwa z wysokooczyszczonego kolagenu pozyskiwanego z dwoin bydlęcych. Łata dostosowana do uzupełniania ubytków opony twardej mózgu, materiał cienki, elastyczny i sprężysty, o doskonałej zdolności do dopasowywania się, do stosowania w obrębie czaszki i kręgosłupa. Posiada dużą wytrzymałość na rozciąganie i wyciąganie szwów. Liofilizowany niskotemperaturowo, sterylny. Możliwość implantacji w technice bezszwowej jak również szwowej. Mozliwość uszczelnienia klejem fibrynowym. Rozmiar 5,0 cm x 5,0 cm</t>
  </si>
  <si>
    <t>Wchłanialna łata opony, biologiczny, dwuwarstwowy implant - jedna warstwa z wysokooczyszczonego składnika kolagenowego pozyskiwanego z osierdzia wołowego, druga warstwa z wysokooczyszczonego kolagenu pozyskiwanego z dwoin bydlęcych. Łata dostosowana do uzupełniania ubytków opony twardej mózgu, materiał cienki, elastyczny i sprężysty, o doskonałej zdolności do dopasowywania się, do stosowania w obrębie czaszki i kręgosłupa. Posiada dużą wytrzymałość na rozciąganie i wyciąganie szwów. Liofilizowany niskotemperaturowo, sterylny. Możliwość implantacji w technice bezszwowej jak również szwowej. Mozliwość uszczelnienia klejem fibrynowym. Rozmiar 2,5 cm x 7,5 cm</t>
  </si>
  <si>
    <t>Wchłanialna łata opony, biologiczny, dwuwarstwowy implant - jedna warstwa z wysokooczyszczonego składnika kolagenowego pozyskiwanego z osierdzia wołowego, druga warstwa z wysokooczyszczonego kolagenu pozyskiwanego z dwoin bydlęcych. Łata dostosowana do uzupełniania ubytków opony twardej mózgu, materiał cienki, elastyczny i sprężysty, o doskonałej zdolności do dopasowywania się, do stosowania w obrębie czaszki i kręgosłupa. Posiada dużą wytrzymałość na rozciąganie i wyciąganie szwów. Liofilizowany niskotemperaturowo, sterylny. Możliwość implantacji w technice bezszwowej jak również szwowej. Mozliwość uszczelnienia klejem fibrynowym. Rozmiar 7,5 cm x 7,5 cm</t>
  </si>
  <si>
    <t>Wykonawca zobowiązuje się oddać na przechowanie przedmiot zamówienia w ilości po 2 szt. Dla pozycji 1-3, oraz po 1 szt. 4-7</t>
  </si>
  <si>
    <t>Wykonawca zobowiązany będzie przeprowadzić bezpłatne szkolenie personelu medycznego (lekarzy i instrumentariuszek) Zamawiającego w zakresie korzystania z przedmiotu dostawy i instrumentarium. Szkolenie zostanie przeprowadzone w miejscu użytkowania.</t>
  </si>
  <si>
    <t>Frezy o różnych kształtach typu rozetkowe/diamentowe (rozmiary od 0,6 mm do 6,0 mm), frezy do kątnicy szybkoobrotowej, możliwość wyboru z katalogu wykonawcy, ponad 100 różnych rozmiarów i kształtów, frezy jednej długości pasujące do różnych długości kątnic, możliwość mycia dezynfekcji i sterylizacji możliwość mycia dezynfekcji i sterylizacji (do wyboru przez zamawiającego, udostępniony bank w ilości 10 frezów na blok operacyjny, wraz z frezami wykonawca zapewnia zestaw przewód do kątnicy i kątnica 10 cm. Frezy kompatybilne z wiertarką szybkoobrotową typu ELAN4. Do wielokrotnego użytku z możliwością resterylizacji.</t>
  </si>
  <si>
    <t>Pakiet 9 Jednorazowy sterylny system do płukania</t>
  </si>
  <si>
    <t>Wykonawca udostępni, na zasadzie użyczenia, zestaw narzędzi (instrumentarium) wraz z napędem elektrycznym (wiertarka + piła oscylacyjna) do wykonania zabiegu, na czas obowiązywania umowy.</t>
  </si>
  <si>
    <t>Wykonawca użyczy narzędzi do konkretnego zabiegu.</t>
  </si>
  <si>
    <t>Pakiet 8 Frezy</t>
  </si>
  <si>
    <t>Wykonawca</t>
  </si>
  <si>
    <t>….........................................................</t>
  </si>
  <si>
    <t>(pełna nazwa/firma, adres, w zależności od podmiotu: NIP/PESEL, KRS/CEiDG)</t>
  </si>
  <si>
    <t>reprezentowany przez:</t>
  </si>
  <si>
    <t>(imię, nazwisko, stanowisko/podstawa do reprezentacji)</t>
  </si>
  <si>
    <t>Załącznik nr 2 do SWZ</t>
  </si>
  <si>
    <t>DZA. 381.31.2024</t>
  </si>
  <si>
    <t xml:space="preserve">FORMULARZ  ASORTYMENTOWO - CENOWY </t>
  </si>
  <si>
    <t>FORMULARZ  ASORTYMENTOWO - CENOWY</t>
  </si>
  <si>
    <t xml:space="preserve">FORMULARZ  ASORTYMENTOWO - CENOWY  </t>
  </si>
  <si>
    <t>Producent/
Nr katalogowy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</si>
</sst>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[$-415]General"/>
    <numFmt numFmtId="165" formatCode="#,##0.00&quot; &quot;[$€-407];[Red]&quot;-&quot;#,##0.00&quot; &quot;[$€-407]"/>
    <numFmt numFmtId="166" formatCode="&quot; &quot;#,##0.00&quot; &quot;[$zł-415]&quot; &quot;;&quot;-&quot;#,##0.00&quot; &quot;[$zł-415]&quot; &quot;;&quot; -&quot;00&quot; &quot;[$zł-415]&quot; &quot;;&quot; &quot;@&quot; &quot;"/>
    <numFmt numFmtId="167" formatCode="_-* #,##0.00\ _z_ł_-;\-* #,##0.00\ _z_ł_-;_-* &quot;-&quot;??\ _z_ł_-;_-@_-"/>
    <numFmt numFmtId="168" formatCode="_-* #,##0_-;\-* #,##0_-;_-* &quot;-&quot;??_-;_-@_-"/>
  </numFmts>
  <fonts count="26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color theme="1"/>
      <name val="Arial CE"/>
      <charset val="238"/>
    </font>
    <font>
      <sz val="8"/>
      <name val="Arial"/>
      <family val="2"/>
      <charset val="238"/>
    </font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u/>
      <sz val="8"/>
      <color rgb="FF000000"/>
      <name val="Arial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rgb="FF000000"/>
      <name val="Arial"/>
      <family val="2"/>
    </font>
    <font>
      <sz val="7"/>
      <color rgb="FF000000"/>
      <name val="Times New Roman"/>
      <family val="1"/>
      <charset val="238"/>
    </font>
    <font>
      <i/>
      <sz val="7"/>
      <color rgb="FF000000"/>
      <name val="Times New Roman"/>
      <family val="1"/>
      <charset val="238"/>
    </font>
    <font>
      <u/>
      <sz val="7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699"/>
        <bgColor rgb="FFFFCC99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/>
    <xf numFmtId="164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8" fillId="0" borderId="0" applyNumberFormat="0" applyBorder="0" applyProtection="0"/>
    <xf numFmtId="0" fontId="10" fillId="0" borderId="0" applyNumberFormat="0" applyBorder="0" applyProtection="0"/>
    <xf numFmtId="165" fontId="10" fillId="0" borderId="0" applyBorder="0" applyProtection="0"/>
    <xf numFmtId="0" fontId="11" fillId="0" borderId="0" applyNumberFormat="0" applyBorder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167" fontId="3" fillId="0" borderId="0" applyFont="0" applyFill="0" applyBorder="0" applyAlignment="0" applyProtection="0"/>
    <xf numFmtId="0" fontId="12" fillId="0" borderId="0"/>
    <xf numFmtId="0" fontId="21" fillId="0" borderId="0"/>
    <xf numFmtId="43" fontId="3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2" fillId="0" borderId="1" xfId="1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3" fontId="2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6" xfId="1" applyFont="1" applyBorder="1" applyAlignment="1" applyProtection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43" fontId="2" fillId="0" borderId="0" xfId="1" applyFont="1" applyBorder="1" applyAlignment="1" applyProtection="1">
      <alignment horizontal="center" vertical="center" wrapText="1"/>
    </xf>
    <xf numFmtId="43" fontId="2" fillId="0" borderId="2" xfId="1" applyFont="1" applyFill="1" applyBorder="1" applyAlignment="1" applyProtection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3" fontId="2" fillId="0" borderId="1" xfId="1" applyFont="1" applyBorder="1" applyAlignment="1" applyProtection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43" fontId="15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/>
    <xf numFmtId="43" fontId="18" fillId="0" borderId="0" xfId="0" applyNumberFormat="1" applyFont="1"/>
    <xf numFmtId="0" fontId="14" fillId="0" borderId="0" xfId="0" applyFont="1"/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0" borderId="0" xfId="1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0" xfId="4" applyFont="1" applyBorder="1" applyAlignment="1">
      <alignment vertical="center" wrapText="1"/>
    </xf>
    <xf numFmtId="0" fontId="2" fillId="0" borderId="1" xfId="4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0" fontId="2" fillId="0" borderId="1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2" fillId="0" borderId="1" xfId="1" applyNumberFormat="1" applyFont="1" applyFill="1" applyBorder="1" applyAlignment="1" applyProtection="1">
      <alignment vertical="center"/>
    </xf>
    <xf numFmtId="0" fontId="1" fillId="0" borderId="1" xfId="0" applyFont="1" applyBorder="1"/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2" xfId="19" applyFont="1" applyBorder="1" applyAlignment="1">
      <alignment vertical="center"/>
    </xf>
    <xf numFmtId="43" fontId="2" fillId="0" borderId="1" xfId="1" applyFont="1" applyFill="1" applyBorder="1" applyAlignment="1" applyProtection="1">
      <alignment vertical="center"/>
    </xf>
    <xf numFmtId="2" fontId="2" fillId="0" borderId="0" xfId="0" applyNumberFormat="1" applyFont="1" applyAlignment="1">
      <alignment horizontal="left" vertical="center" wrapText="1"/>
    </xf>
    <xf numFmtId="168" fontId="2" fillId="0" borderId="0" xfId="1" applyNumberFormat="1" applyFont="1" applyAlignment="1">
      <alignment horizontal="center" vertical="center"/>
    </xf>
    <xf numFmtId="43" fontId="2" fillId="0" borderId="0" xfId="1" applyFont="1" applyAlignment="1">
      <alignment horizontal="right" vertical="center"/>
    </xf>
    <xf numFmtId="43" fontId="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horizontal="right" vertical="center" wrapText="1"/>
    </xf>
    <xf numFmtId="43" fontId="1" fillId="0" borderId="0" xfId="19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/>
    </xf>
  </cellXfs>
  <cellStyles count="20">
    <cellStyle name="Dziesiętny" xfId="1" builtinId="3"/>
    <cellStyle name="Dziesiętny 2" xfId="16" xr:uid="{918C0D84-8358-44AC-99B4-AF3979F46368}"/>
    <cellStyle name="Dziesiętny 3" xfId="19" xr:uid="{619AC213-A742-4D80-918C-D97A007C46CB}"/>
    <cellStyle name="Excel Built-in Normal" xfId="3" xr:uid="{7AD96C90-C140-452A-AF80-1B548C30A05C}"/>
    <cellStyle name="Excel Built-in Normal 2" xfId="5" xr:uid="{1AA6E69D-3150-42E6-BA83-3A6C2BC510FF}"/>
    <cellStyle name="Heading" xfId="6" xr:uid="{E26D09BF-65E6-487E-9682-511BE1984A73}"/>
    <cellStyle name="Heading1" xfId="7" xr:uid="{120299F2-50B5-401E-B984-06BCF2E34390}"/>
    <cellStyle name="Normalny" xfId="0" builtinId="0"/>
    <cellStyle name="Normalny 2" xfId="8" xr:uid="{293DF431-BCDE-4192-B0CE-F65AB372EC03}"/>
    <cellStyle name="Normalny 2 2" xfId="15" xr:uid="{FEF87844-7955-49BF-9895-7A1B83C7D5B9}"/>
    <cellStyle name="Normalny 2 3" xfId="18" xr:uid="{606C5FD2-07EE-461B-BB79-AA56A6E3E4A4}"/>
    <cellStyle name="Normalny 3" xfId="2" xr:uid="{1F01AFA6-49CE-4CE2-83A5-A3A2654AF04D}"/>
    <cellStyle name="Normalny 4" xfId="4" xr:uid="{396F4A8A-55C0-4F42-9942-E70B1A7B1521}"/>
    <cellStyle name="Normalny 5" xfId="17" xr:uid="{6A72D55E-27F4-4C8C-9BF0-942E64891C31}"/>
    <cellStyle name="Result" xfId="9" xr:uid="{2D7E60E1-B6FC-444E-8C4F-39496C6B385D}"/>
    <cellStyle name="Result2" xfId="10" xr:uid="{7EEF2761-3467-455B-B028-B71C116FDF63}"/>
    <cellStyle name="TableStyleLight1" xfId="11" xr:uid="{8E42611D-BD26-4624-B53C-51D8BD80C39B}"/>
    <cellStyle name="Walutowy 2" xfId="12" xr:uid="{C452CCB6-04B4-4FFE-8791-FE60FFBF8342}"/>
    <cellStyle name="Walutowy 3" xfId="13" xr:uid="{24F8E220-BCE2-4DC1-81D6-196D6011FABC}"/>
    <cellStyle name="Walutowy 4" xfId="14" xr:uid="{2A8941CF-09A6-4978-9CDA-A435D7DD7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23FC-E33D-4B73-9140-5B5BDD7BC1DB}">
  <dimension ref="A1:AMJ565"/>
  <sheetViews>
    <sheetView tabSelected="1" topLeftCell="A129" zoomScale="130" zoomScaleNormal="130" workbookViewId="0">
      <selection activeCell="K237" sqref="K237"/>
    </sheetView>
  </sheetViews>
  <sheetFormatPr defaultColWidth="9.140625" defaultRowHeight="11.25"/>
  <cols>
    <col min="1" max="1" width="2.85546875" style="21" customWidth="1"/>
    <col min="2" max="2" width="68.5703125" style="10" customWidth="1"/>
    <col min="3" max="3" width="4.7109375" style="14" bestFit="1" customWidth="1"/>
    <col min="4" max="4" width="4.140625" style="14" bestFit="1" customWidth="1"/>
    <col min="5" max="5" width="8.5703125" style="35" bestFit="1" customWidth="1"/>
    <col min="6" max="6" width="4.140625" style="14" bestFit="1" customWidth="1"/>
    <col min="7" max="7" width="6.5703125" style="46" bestFit="1" customWidth="1"/>
    <col min="8" max="8" width="11.140625" style="22" bestFit="1" customWidth="1"/>
    <col min="9" max="9" width="9.85546875" style="22" bestFit="1" customWidth="1"/>
    <col min="10" max="10" width="11.140625" style="22" bestFit="1" customWidth="1"/>
    <col min="11" max="1024" width="9.140625" style="10"/>
    <col min="1025" max="16384" width="9.140625" style="48"/>
  </cols>
  <sheetData>
    <row r="1" spans="1:14">
      <c r="B1" s="65" t="s">
        <v>105</v>
      </c>
      <c r="D1" s="61"/>
      <c r="E1" s="62"/>
      <c r="F1" s="46"/>
      <c r="G1" s="63"/>
      <c r="H1" s="63"/>
      <c r="I1" s="63"/>
      <c r="J1" s="71" t="s">
        <v>110</v>
      </c>
      <c r="K1" s="71"/>
      <c r="L1" s="46"/>
      <c r="M1" s="48"/>
      <c r="N1" s="48"/>
    </row>
    <row r="2" spans="1:14">
      <c r="B2" s="65" t="s">
        <v>106</v>
      </c>
      <c r="D2" s="61"/>
      <c r="E2" s="62"/>
      <c r="F2" s="46"/>
      <c r="G2" s="63"/>
      <c r="H2" s="63"/>
      <c r="I2" s="63"/>
      <c r="J2" s="71" t="s">
        <v>111</v>
      </c>
      <c r="K2" s="71"/>
      <c r="L2" s="46"/>
      <c r="M2" s="48"/>
      <c r="N2" s="48"/>
    </row>
    <row r="3" spans="1:14">
      <c r="B3" s="66" t="s">
        <v>107</v>
      </c>
      <c r="C3" s="64"/>
      <c r="D3" s="64"/>
      <c r="E3" s="64"/>
      <c r="F3" s="46"/>
      <c r="G3" s="63"/>
      <c r="H3" s="63"/>
      <c r="I3" s="63"/>
      <c r="J3" s="63"/>
      <c r="K3" s="63"/>
      <c r="L3" s="46"/>
      <c r="M3" s="46"/>
      <c r="N3" s="46"/>
    </row>
    <row r="4" spans="1:14">
      <c r="B4" s="67" t="s">
        <v>108</v>
      </c>
      <c r="C4" s="64"/>
      <c r="D4" s="61"/>
      <c r="E4" s="62"/>
      <c r="F4" s="46"/>
      <c r="G4" s="63"/>
      <c r="H4" s="63"/>
      <c r="I4" s="63"/>
      <c r="J4" s="63"/>
      <c r="K4" s="63"/>
      <c r="L4" s="46"/>
      <c r="M4" s="46"/>
      <c r="N4" s="46"/>
    </row>
    <row r="5" spans="1:14">
      <c r="B5" s="67"/>
      <c r="C5" s="64"/>
      <c r="D5" s="61"/>
      <c r="E5" s="62"/>
      <c r="F5" s="46"/>
      <c r="G5" s="63"/>
      <c r="H5" s="63"/>
      <c r="I5" s="63"/>
      <c r="J5" s="63"/>
      <c r="K5" s="63"/>
      <c r="L5" s="46"/>
      <c r="M5" s="46"/>
      <c r="N5" s="46"/>
    </row>
    <row r="6" spans="1:14">
      <c r="B6" s="66" t="s">
        <v>109</v>
      </c>
      <c r="C6" s="64"/>
      <c r="D6" s="64"/>
      <c r="E6" s="62"/>
      <c r="F6" s="46"/>
      <c r="G6" s="63"/>
      <c r="H6" s="63"/>
      <c r="I6" s="63"/>
      <c r="J6" s="63"/>
      <c r="K6" s="63"/>
      <c r="L6" s="46"/>
      <c r="M6" s="46"/>
      <c r="N6" s="46"/>
    </row>
    <row r="9" spans="1:14" s="47" customFormat="1">
      <c r="A9" s="73" t="s">
        <v>114</v>
      </c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pans="1:14" s="47" customFormat="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4" ht="11.25" customHeight="1">
      <c r="A11" s="82" t="s">
        <v>15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4" s="14" customFormat="1" ht="33.75">
      <c r="A12" s="11" t="s">
        <v>0</v>
      </c>
      <c r="B12" s="12" t="s">
        <v>1</v>
      </c>
      <c r="C12" s="12" t="s">
        <v>2</v>
      </c>
      <c r="D12" s="12" t="s">
        <v>3</v>
      </c>
      <c r="E12" s="34" t="s">
        <v>4</v>
      </c>
      <c r="F12" s="12" t="s">
        <v>5</v>
      </c>
      <c r="G12" s="12" t="s">
        <v>6</v>
      </c>
      <c r="H12" s="13" t="s">
        <v>7</v>
      </c>
      <c r="I12" s="13" t="s">
        <v>8</v>
      </c>
      <c r="J12" s="13" t="s">
        <v>9</v>
      </c>
      <c r="K12" s="70" t="s">
        <v>115</v>
      </c>
    </row>
    <row r="13" spans="1:14" s="14" customFormat="1" ht="65.25" customHeight="1">
      <c r="A13" s="83" t="s">
        <v>16</v>
      </c>
      <c r="B13" s="84"/>
      <c r="C13" s="84"/>
      <c r="D13" s="84"/>
      <c r="E13" s="84"/>
      <c r="F13" s="84"/>
      <c r="G13" s="84"/>
      <c r="H13" s="84"/>
      <c r="I13" s="84"/>
      <c r="J13" s="84"/>
      <c r="K13" s="85"/>
    </row>
    <row r="14" spans="1:14">
      <c r="A14" s="15">
        <v>1</v>
      </c>
      <c r="B14" s="3" t="s">
        <v>17</v>
      </c>
      <c r="C14" s="49" t="s">
        <v>10</v>
      </c>
      <c r="D14" s="49">
        <v>22</v>
      </c>
      <c r="E14" s="50"/>
      <c r="F14" s="15"/>
      <c r="G14" s="17"/>
      <c r="H14" s="18"/>
      <c r="I14" s="18"/>
      <c r="J14" s="18"/>
      <c r="K14" s="19"/>
    </row>
    <row r="15" spans="1:14">
      <c r="A15" s="15">
        <v>2</v>
      </c>
      <c r="B15" s="3" t="s">
        <v>18</v>
      </c>
      <c r="C15" s="49" t="s">
        <v>10</v>
      </c>
      <c r="D15" s="49">
        <v>22</v>
      </c>
      <c r="E15" s="50"/>
      <c r="F15" s="15"/>
      <c r="G15" s="17"/>
      <c r="H15" s="18"/>
      <c r="I15" s="18"/>
      <c r="J15" s="18"/>
      <c r="K15" s="5"/>
    </row>
    <row r="16" spans="1:14">
      <c r="A16" s="15">
        <v>3</v>
      </c>
      <c r="B16" s="3" t="s">
        <v>19</v>
      </c>
      <c r="C16" s="49" t="s">
        <v>10</v>
      </c>
      <c r="D16" s="49">
        <v>22</v>
      </c>
      <c r="E16" s="50"/>
      <c r="F16" s="15"/>
      <c r="G16" s="17"/>
      <c r="H16" s="18"/>
      <c r="I16" s="18"/>
      <c r="J16" s="18"/>
      <c r="K16" s="5"/>
    </row>
    <row r="17" spans="1:11">
      <c r="A17" s="15">
        <v>4</v>
      </c>
      <c r="B17" s="3" t="s">
        <v>14</v>
      </c>
      <c r="C17" s="49" t="s">
        <v>10</v>
      </c>
      <c r="D17" s="49">
        <v>22</v>
      </c>
      <c r="E17" s="50"/>
      <c r="F17" s="15"/>
      <c r="G17" s="17"/>
      <c r="H17" s="18"/>
      <c r="I17" s="18"/>
      <c r="J17" s="18"/>
      <c r="K17" s="5"/>
    </row>
    <row r="18" spans="1:11">
      <c r="A18" s="15">
        <v>5</v>
      </c>
      <c r="B18" s="3" t="s">
        <v>20</v>
      </c>
      <c r="C18" s="49" t="s">
        <v>10</v>
      </c>
      <c r="D18" s="49">
        <v>22</v>
      </c>
      <c r="E18" s="50"/>
      <c r="F18" s="15"/>
      <c r="G18" s="17"/>
      <c r="H18" s="18"/>
      <c r="I18" s="18"/>
      <c r="J18" s="18"/>
      <c r="K18" s="16"/>
    </row>
    <row r="19" spans="1:11">
      <c r="A19" s="15">
        <v>6</v>
      </c>
      <c r="B19" s="3" t="s">
        <v>21</v>
      </c>
      <c r="C19" s="49" t="s">
        <v>10</v>
      </c>
      <c r="D19" s="49">
        <v>22</v>
      </c>
      <c r="E19" s="50"/>
      <c r="F19" s="15"/>
      <c r="G19" s="17"/>
      <c r="H19" s="18"/>
      <c r="I19" s="18"/>
      <c r="J19" s="18"/>
      <c r="K19" s="16"/>
    </row>
    <row r="20" spans="1:11">
      <c r="A20" s="15">
        <v>7</v>
      </c>
      <c r="B20" s="3" t="s">
        <v>22</v>
      </c>
      <c r="C20" s="49" t="s">
        <v>10</v>
      </c>
      <c r="D20" s="49">
        <v>22</v>
      </c>
      <c r="E20" s="50"/>
      <c r="F20" s="15"/>
      <c r="G20" s="17"/>
      <c r="H20" s="18"/>
      <c r="I20" s="18"/>
      <c r="J20" s="18"/>
      <c r="K20" s="16"/>
    </row>
    <row r="21" spans="1:11">
      <c r="A21" s="15">
        <v>8</v>
      </c>
      <c r="B21" s="3" t="s">
        <v>23</v>
      </c>
      <c r="C21" s="49" t="s">
        <v>10</v>
      </c>
      <c r="D21" s="49">
        <v>22</v>
      </c>
      <c r="E21" s="50"/>
      <c r="F21" s="15"/>
      <c r="G21" s="17"/>
      <c r="H21" s="18"/>
      <c r="I21" s="18"/>
      <c r="J21" s="18"/>
      <c r="K21" s="16"/>
    </row>
    <row r="22" spans="1:11">
      <c r="A22" s="15">
        <v>9</v>
      </c>
      <c r="B22" s="3" t="s">
        <v>24</v>
      </c>
      <c r="C22" s="49" t="s">
        <v>10</v>
      </c>
      <c r="D22" s="49">
        <v>22</v>
      </c>
      <c r="E22" s="50"/>
      <c r="F22" s="15"/>
      <c r="G22" s="17"/>
      <c r="H22" s="18"/>
      <c r="I22" s="18"/>
      <c r="J22" s="18"/>
      <c r="K22" s="16"/>
    </row>
    <row r="23" spans="1:11">
      <c r="A23" s="15">
        <v>10</v>
      </c>
      <c r="B23" s="3" t="s">
        <v>25</v>
      </c>
      <c r="C23" s="49" t="s">
        <v>10</v>
      </c>
      <c r="D23" s="49">
        <v>22</v>
      </c>
      <c r="E23" s="50"/>
      <c r="F23" s="15"/>
      <c r="G23" s="17"/>
      <c r="H23" s="18"/>
      <c r="I23" s="18"/>
      <c r="J23" s="18"/>
      <c r="K23" s="16"/>
    </row>
    <row r="24" spans="1:11">
      <c r="A24" s="15">
        <v>11</v>
      </c>
      <c r="B24" s="3" t="s">
        <v>26</v>
      </c>
      <c r="C24" s="49" t="s">
        <v>10</v>
      </c>
      <c r="D24" s="49">
        <v>22</v>
      </c>
      <c r="E24" s="50"/>
      <c r="F24" s="15"/>
      <c r="G24" s="17"/>
      <c r="H24" s="18"/>
      <c r="I24" s="18"/>
      <c r="J24" s="18"/>
      <c r="K24" s="16"/>
    </row>
    <row r="25" spans="1:11">
      <c r="A25" s="15">
        <v>12</v>
      </c>
      <c r="B25" s="3" t="s">
        <v>27</v>
      </c>
      <c r="C25" s="49" t="s">
        <v>10</v>
      </c>
      <c r="D25" s="49">
        <v>22</v>
      </c>
      <c r="E25" s="50"/>
      <c r="F25" s="15"/>
      <c r="G25" s="17"/>
      <c r="H25" s="18"/>
      <c r="I25" s="18"/>
      <c r="J25" s="18"/>
      <c r="K25" s="16"/>
    </row>
    <row r="26" spans="1:11" ht="60.75" customHeight="1">
      <c r="A26" s="86" t="s">
        <v>28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1">
      <c r="A27" s="15">
        <v>13</v>
      </c>
      <c r="B27" s="3" t="s">
        <v>17</v>
      </c>
      <c r="C27" s="49" t="s">
        <v>10</v>
      </c>
      <c r="D27" s="49">
        <v>2</v>
      </c>
      <c r="E27" s="50"/>
      <c r="F27" s="15"/>
      <c r="G27" s="17"/>
      <c r="H27" s="18"/>
      <c r="I27" s="18"/>
      <c r="J27" s="18"/>
      <c r="K27" s="16"/>
    </row>
    <row r="28" spans="1:11">
      <c r="A28" s="15">
        <v>14</v>
      </c>
      <c r="B28" s="3" t="s">
        <v>29</v>
      </c>
      <c r="C28" s="49" t="s">
        <v>10</v>
      </c>
      <c r="D28" s="49">
        <v>3</v>
      </c>
      <c r="E28" s="50"/>
      <c r="F28" s="15"/>
      <c r="G28" s="17"/>
      <c r="H28" s="18"/>
      <c r="I28" s="18"/>
      <c r="J28" s="18"/>
      <c r="K28" s="16"/>
    </row>
    <row r="29" spans="1:11">
      <c r="A29" s="15">
        <v>15</v>
      </c>
      <c r="B29" s="3" t="s">
        <v>30</v>
      </c>
      <c r="C29" s="49" t="s">
        <v>10</v>
      </c>
      <c r="D29" s="49">
        <v>2</v>
      </c>
      <c r="E29" s="50"/>
      <c r="F29" s="15"/>
      <c r="G29" s="17"/>
      <c r="H29" s="18"/>
      <c r="I29" s="18"/>
      <c r="J29" s="18"/>
      <c r="K29" s="16"/>
    </row>
    <row r="30" spans="1:11">
      <c r="A30" s="15">
        <v>16</v>
      </c>
      <c r="B30" s="3" t="s">
        <v>31</v>
      </c>
      <c r="C30" s="49" t="s">
        <v>10</v>
      </c>
      <c r="D30" s="49">
        <v>3</v>
      </c>
      <c r="E30" s="50"/>
      <c r="F30" s="15"/>
      <c r="G30" s="17"/>
      <c r="H30" s="18"/>
      <c r="I30" s="18"/>
      <c r="J30" s="18"/>
      <c r="K30" s="16"/>
    </row>
    <row r="31" spans="1:11">
      <c r="A31" s="15">
        <v>17</v>
      </c>
      <c r="B31" s="3" t="s">
        <v>21</v>
      </c>
      <c r="C31" s="49" t="s">
        <v>10</v>
      </c>
      <c r="D31" s="49">
        <v>2</v>
      </c>
      <c r="E31" s="50"/>
      <c r="F31" s="15"/>
      <c r="G31" s="17"/>
      <c r="H31" s="18"/>
      <c r="I31" s="18"/>
      <c r="J31" s="18"/>
      <c r="K31" s="16"/>
    </row>
    <row r="32" spans="1:11">
      <c r="A32" s="15">
        <v>18</v>
      </c>
      <c r="B32" s="3" t="s">
        <v>22</v>
      </c>
      <c r="C32" s="49" t="s">
        <v>10</v>
      </c>
      <c r="D32" s="49">
        <v>3</v>
      </c>
      <c r="E32" s="50"/>
      <c r="F32" s="15"/>
      <c r="G32" s="17"/>
      <c r="H32" s="18"/>
      <c r="I32" s="18"/>
      <c r="J32" s="18"/>
      <c r="K32" s="16"/>
    </row>
    <row r="33" spans="1:11">
      <c r="A33" s="15">
        <v>19</v>
      </c>
      <c r="B33" s="3" t="s">
        <v>32</v>
      </c>
      <c r="C33" s="49" t="s">
        <v>10</v>
      </c>
      <c r="D33" s="49">
        <v>2</v>
      </c>
      <c r="E33" s="50"/>
      <c r="F33" s="15"/>
      <c r="G33" s="17"/>
      <c r="H33" s="18"/>
      <c r="I33" s="18"/>
      <c r="J33" s="18"/>
      <c r="K33" s="16"/>
    </row>
    <row r="34" spans="1:11">
      <c r="A34" s="15">
        <v>20</v>
      </c>
      <c r="B34" s="3" t="s">
        <v>33</v>
      </c>
      <c r="C34" s="49" t="s">
        <v>10</v>
      </c>
      <c r="D34" s="49">
        <v>3</v>
      </c>
      <c r="E34" s="50"/>
      <c r="F34" s="15"/>
      <c r="G34" s="17"/>
      <c r="H34" s="18"/>
      <c r="I34" s="18"/>
      <c r="J34" s="18"/>
      <c r="K34" s="16"/>
    </row>
    <row r="35" spans="1:11">
      <c r="A35" s="15">
        <v>21</v>
      </c>
      <c r="B35" s="3" t="s">
        <v>34</v>
      </c>
      <c r="C35" s="49" t="s">
        <v>10</v>
      </c>
      <c r="D35" s="49">
        <v>2</v>
      </c>
      <c r="E35" s="50"/>
      <c r="F35" s="15"/>
      <c r="G35" s="17"/>
      <c r="H35" s="18"/>
      <c r="I35" s="18"/>
      <c r="J35" s="18"/>
      <c r="K35" s="16"/>
    </row>
    <row r="36" spans="1:11" ht="37.5" customHeight="1">
      <c r="A36" s="87" t="s">
        <v>35</v>
      </c>
      <c r="B36" s="88"/>
      <c r="C36" s="88"/>
      <c r="D36" s="88"/>
      <c r="E36" s="88"/>
      <c r="F36" s="88"/>
      <c r="G36" s="88"/>
      <c r="H36" s="88"/>
      <c r="I36" s="88"/>
      <c r="J36" s="88"/>
      <c r="K36" s="89"/>
    </row>
    <row r="37" spans="1:11">
      <c r="A37" s="15">
        <v>22</v>
      </c>
      <c r="B37" s="3" t="s">
        <v>36</v>
      </c>
      <c r="C37" s="49" t="s">
        <v>10</v>
      </c>
      <c r="D37" s="49">
        <v>1</v>
      </c>
      <c r="E37" s="50"/>
      <c r="F37" s="15"/>
      <c r="G37" s="17"/>
      <c r="H37" s="18"/>
      <c r="I37" s="18"/>
      <c r="J37" s="18"/>
      <c r="K37" s="16"/>
    </row>
    <row r="38" spans="1:11">
      <c r="A38" s="15">
        <v>23</v>
      </c>
      <c r="B38" s="3" t="s">
        <v>37</v>
      </c>
      <c r="C38" s="49" t="s">
        <v>10</v>
      </c>
      <c r="D38" s="49">
        <v>1</v>
      </c>
      <c r="E38" s="50"/>
      <c r="F38" s="15"/>
      <c r="G38" s="17"/>
      <c r="H38" s="18"/>
      <c r="I38" s="18"/>
      <c r="J38" s="18"/>
      <c r="K38" s="16"/>
    </row>
    <row r="39" spans="1:11">
      <c r="A39" s="15">
        <v>24</v>
      </c>
      <c r="B39" s="3" t="s">
        <v>38</v>
      </c>
      <c r="C39" s="49" t="s">
        <v>10</v>
      </c>
      <c r="D39" s="49">
        <v>1</v>
      </c>
      <c r="E39" s="50"/>
      <c r="F39" s="15"/>
      <c r="G39" s="17"/>
      <c r="H39" s="18"/>
      <c r="I39" s="18"/>
      <c r="J39" s="18"/>
      <c r="K39" s="16"/>
    </row>
    <row r="40" spans="1:11">
      <c r="A40" s="15">
        <v>25</v>
      </c>
      <c r="B40" s="3" t="s">
        <v>39</v>
      </c>
      <c r="C40" s="49" t="s">
        <v>10</v>
      </c>
      <c r="D40" s="49">
        <v>1</v>
      </c>
      <c r="E40" s="50"/>
      <c r="F40" s="15"/>
      <c r="G40" s="17"/>
      <c r="H40" s="18"/>
      <c r="I40" s="18"/>
      <c r="J40" s="18"/>
      <c r="K40" s="16"/>
    </row>
    <row r="41" spans="1:11">
      <c r="A41" s="15">
        <v>26</v>
      </c>
      <c r="B41" s="3" t="s">
        <v>40</v>
      </c>
      <c r="C41" s="49" t="s">
        <v>10</v>
      </c>
      <c r="D41" s="49">
        <v>1</v>
      </c>
      <c r="E41" s="50"/>
      <c r="F41" s="15"/>
      <c r="G41" s="17"/>
      <c r="H41" s="18"/>
      <c r="I41" s="18"/>
      <c r="J41" s="18"/>
      <c r="K41" s="16"/>
    </row>
    <row r="42" spans="1:11">
      <c r="A42" s="15">
        <v>27</v>
      </c>
      <c r="B42" s="3" t="s">
        <v>41</v>
      </c>
      <c r="C42" s="49" t="s">
        <v>10</v>
      </c>
      <c r="D42" s="49">
        <v>1</v>
      </c>
      <c r="E42" s="50"/>
      <c r="F42" s="15"/>
      <c r="G42" s="17"/>
      <c r="H42" s="18"/>
      <c r="I42" s="18"/>
      <c r="J42" s="18"/>
      <c r="K42" s="16"/>
    </row>
    <row r="43" spans="1:11" ht="64.5" customHeight="1">
      <c r="A43" s="87" t="s">
        <v>42</v>
      </c>
      <c r="B43" s="88"/>
      <c r="C43" s="88"/>
      <c r="D43" s="88"/>
      <c r="E43" s="88"/>
      <c r="F43" s="88"/>
      <c r="G43" s="88"/>
      <c r="H43" s="88"/>
      <c r="I43" s="88"/>
      <c r="J43" s="88"/>
      <c r="K43" s="89"/>
    </row>
    <row r="44" spans="1:11">
      <c r="A44" s="15">
        <v>28</v>
      </c>
      <c r="B44" s="3" t="s">
        <v>43</v>
      </c>
      <c r="C44" s="49" t="s">
        <v>10</v>
      </c>
      <c r="D44" s="49">
        <v>1</v>
      </c>
      <c r="E44" s="50"/>
      <c r="F44" s="15"/>
      <c r="G44" s="17"/>
      <c r="H44" s="18"/>
      <c r="I44" s="18"/>
      <c r="J44" s="18"/>
      <c r="K44" s="16"/>
    </row>
    <row r="45" spans="1:11">
      <c r="A45" s="15">
        <v>29</v>
      </c>
      <c r="B45" s="3" t="s">
        <v>44</v>
      </c>
      <c r="C45" s="49" t="s">
        <v>10</v>
      </c>
      <c r="D45" s="49">
        <v>1</v>
      </c>
      <c r="E45" s="50"/>
      <c r="F45" s="15"/>
      <c r="G45" s="17"/>
      <c r="H45" s="18"/>
      <c r="I45" s="18"/>
      <c r="J45" s="18"/>
      <c r="K45" s="16"/>
    </row>
    <row r="46" spans="1:11">
      <c r="A46" s="15">
        <v>30</v>
      </c>
      <c r="B46" s="3" t="s">
        <v>45</v>
      </c>
      <c r="C46" s="49" t="s">
        <v>10</v>
      </c>
      <c r="D46" s="49">
        <v>3</v>
      </c>
      <c r="E46" s="50"/>
      <c r="F46" s="15"/>
      <c r="G46" s="17"/>
      <c r="H46" s="18"/>
      <c r="I46" s="18"/>
      <c r="J46" s="18"/>
      <c r="K46" s="16"/>
    </row>
    <row r="47" spans="1:11">
      <c r="A47" s="15">
        <v>31</v>
      </c>
      <c r="B47" s="3" t="s">
        <v>46</v>
      </c>
      <c r="C47" s="49" t="s">
        <v>10</v>
      </c>
      <c r="D47" s="49">
        <v>1</v>
      </c>
      <c r="E47" s="50"/>
      <c r="F47" s="15"/>
      <c r="G47" s="17"/>
      <c r="H47" s="18"/>
      <c r="I47" s="18"/>
      <c r="J47" s="18"/>
      <c r="K47" s="16"/>
    </row>
    <row r="48" spans="1:11">
      <c r="A48" s="15">
        <v>32</v>
      </c>
      <c r="B48" s="3" t="s">
        <v>47</v>
      </c>
      <c r="C48" s="49" t="s">
        <v>10</v>
      </c>
      <c r="D48" s="49">
        <v>1</v>
      </c>
      <c r="E48" s="50"/>
      <c r="F48" s="15"/>
      <c r="G48" s="17"/>
      <c r="H48" s="18"/>
      <c r="I48" s="18"/>
      <c r="J48" s="18"/>
      <c r="K48" s="16"/>
    </row>
    <row r="49" spans="1:11">
      <c r="A49" s="15">
        <v>33</v>
      </c>
      <c r="B49" s="3" t="s">
        <v>48</v>
      </c>
      <c r="C49" s="49" t="s">
        <v>10</v>
      </c>
      <c r="D49" s="49">
        <v>1</v>
      </c>
      <c r="E49" s="50"/>
      <c r="F49" s="15"/>
      <c r="G49" s="17"/>
      <c r="H49" s="18"/>
      <c r="I49" s="18"/>
      <c r="J49" s="18"/>
      <c r="K49" s="16"/>
    </row>
    <row r="50" spans="1:11">
      <c r="A50" s="15">
        <v>34</v>
      </c>
      <c r="B50" s="3" t="s">
        <v>49</v>
      </c>
      <c r="C50" s="49" t="s">
        <v>10</v>
      </c>
      <c r="D50" s="49">
        <v>1</v>
      </c>
      <c r="E50" s="50"/>
      <c r="F50" s="15"/>
      <c r="G50" s="17"/>
      <c r="H50" s="18"/>
      <c r="I50" s="18"/>
      <c r="J50" s="18"/>
      <c r="K50" s="16"/>
    </row>
    <row r="51" spans="1:11">
      <c r="A51" s="15">
        <v>35</v>
      </c>
      <c r="B51" s="3" t="s">
        <v>50</v>
      </c>
      <c r="C51" s="49" t="s">
        <v>10</v>
      </c>
      <c r="D51" s="49">
        <v>1</v>
      </c>
      <c r="E51" s="50"/>
      <c r="F51" s="15"/>
      <c r="G51" s="17"/>
      <c r="H51" s="18"/>
      <c r="I51" s="18"/>
      <c r="J51" s="18"/>
      <c r="K51" s="16"/>
    </row>
    <row r="52" spans="1:11">
      <c r="A52" s="15">
        <v>36</v>
      </c>
      <c r="B52" s="3" t="s">
        <v>51</v>
      </c>
      <c r="C52" s="49" t="s">
        <v>10</v>
      </c>
      <c r="D52" s="49">
        <v>1</v>
      </c>
      <c r="E52" s="50"/>
      <c r="F52" s="15"/>
      <c r="G52" s="17"/>
      <c r="H52" s="18"/>
      <c r="I52" s="18"/>
      <c r="J52" s="18"/>
      <c r="K52" s="16"/>
    </row>
    <row r="53" spans="1:11">
      <c r="A53" s="15">
        <v>37</v>
      </c>
      <c r="B53" s="3" t="s">
        <v>52</v>
      </c>
      <c r="C53" s="49" t="s">
        <v>10</v>
      </c>
      <c r="D53" s="49">
        <v>1</v>
      </c>
      <c r="E53" s="50"/>
      <c r="F53" s="15"/>
      <c r="G53" s="17"/>
      <c r="H53" s="18"/>
      <c r="I53" s="18"/>
      <c r="J53" s="18"/>
      <c r="K53" s="16"/>
    </row>
    <row r="54" spans="1:11">
      <c r="A54" s="15">
        <v>38</v>
      </c>
      <c r="B54" s="3" t="s">
        <v>53</v>
      </c>
      <c r="C54" s="49" t="s">
        <v>10</v>
      </c>
      <c r="D54" s="49">
        <v>1</v>
      </c>
      <c r="E54" s="50"/>
      <c r="F54" s="15"/>
      <c r="G54" s="17"/>
      <c r="H54" s="18"/>
      <c r="I54" s="18"/>
      <c r="J54" s="18"/>
      <c r="K54" s="16"/>
    </row>
    <row r="55" spans="1:11">
      <c r="A55" s="15">
        <v>39</v>
      </c>
      <c r="B55" s="3" t="s">
        <v>54</v>
      </c>
      <c r="C55" s="49" t="s">
        <v>10</v>
      </c>
      <c r="D55" s="49">
        <v>1</v>
      </c>
      <c r="E55" s="50"/>
      <c r="F55" s="15"/>
      <c r="G55" s="17"/>
      <c r="H55" s="18"/>
      <c r="I55" s="18"/>
      <c r="J55" s="18"/>
      <c r="K55" s="5"/>
    </row>
    <row r="56" spans="1:11">
      <c r="A56" s="81" t="s">
        <v>11</v>
      </c>
      <c r="B56" s="81"/>
      <c r="C56" s="81"/>
      <c r="D56" s="81"/>
      <c r="E56" s="81"/>
      <c r="F56" s="81"/>
      <c r="G56" s="81"/>
      <c r="H56" s="20">
        <f>SUM(H14:H55)</f>
        <v>0</v>
      </c>
      <c r="I56" s="20">
        <f>SUM(I14:I55)</f>
        <v>0</v>
      </c>
      <c r="J56" s="20">
        <f>SUM(J14:J55)</f>
        <v>0</v>
      </c>
    </row>
    <row r="57" spans="1:11">
      <c r="A57" s="72" t="s">
        <v>12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</row>
    <row r="58" spans="1:11">
      <c r="A58" s="77" t="s">
        <v>13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1" ht="27" customHeight="1">
      <c r="A59" s="72" t="s">
        <v>99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</row>
    <row r="60" spans="1:11">
      <c r="A60" s="72" t="s">
        <v>102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</row>
    <row r="61" spans="1:11">
      <c r="A61" s="72" t="s">
        <v>78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</row>
    <row r="62" spans="1:1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11">
      <c r="A63" s="40"/>
      <c r="B63" s="65" t="s">
        <v>105</v>
      </c>
      <c r="D63" s="61"/>
      <c r="E63" s="62"/>
      <c r="F63" s="46"/>
      <c r="G63" s="63"/>
      <c r="H63" s="63"/>
      <c r="I63" s="63"/>
      <c r="J63" s="71" t="s">
        <v>110</v>
      </c>
      <c r="K63" s="71"/>
    </row>
    <row r="64" spans="1:11">
      <c r="A64" s="40"/>
      <c r="B64" s="65" t="s">
        <v>106</v>
      </c>
      <c r="D64" s="61"/>
      <c r="E64" s="62"/>
      <c r="F64" s="46"/>
      <c r="G64" s="63"/>
      <c r="H64" s="63"/>
      <c r="I64" s="63"/>
      <c r="J64" s="71" t="s">
        <v>111</v>
      </c>
      <c r="K64" s="71"/>
    </row>
    <row r="65" spans="1:11">
      <c r="A65" s="40"/>
      <c r="B65" s="66" t="s">
        <v>107</v>
      </c>
      <c r="C65" s="64"/>
      <c r="D65" s="64"/>
      <c r="E65" s="64"/>
      <c r="F65" s="46"/>
      <c r="G65" s="63"/>
      <c r="H65" s="63"/>
      <c r="I65" s="63"/>
      <c r="J65" s="63"/>
      <c r="K65" s="63"/>
    </row>
    <row r="66" spans="1:11">
      <c r="A66" s="40"/>
      <c r="B66" s="67" t="s">
        <v>108</v>
      </c>
      <c r="C66" s="64"/>
      <c r="D66" s="61"/>
      <c r="E66" s="62"/>
      <c r="F66" s="46"/>
      <c r="G66" s="63"/>
      <c r="H66" s="63"/>
      <c r="I66" s="63"/>
      <c r="J66" s="63"/>
      <c r="K66" s="63"/>
    </row>
    <row r="67" spans="1:11">
      <c r="A67" s="40"/>
      <c r="B67" s="67"/>
      <c r="C67" s="64"/>
      <c r="D67" s="61"/>
      <c r="E67" s="62"/>
      <c r="F67" s="46"/>
      <c r="G67" s="63"/>
      <c r="H67" s="63"/>
      <c r="I67" s="63"/>
      <c r="J67" s="63"/>
      <c r="K67" s="63"/>
    </row>
    <row r="68" spans="1:11">
      <c r="A68" s="40"/>
      <c r="B68" s="66" t="s">
        <v>109</v>
      </c>
      <c r="C68" s="64"/>
      <c r="D68" s="64"/>
      <c r="E68" s="62"/>
      <c r="F68" s="46"/>
      <c r="G68" s="63"/>
      <c r="H68" s="63"/>
      <c r="I68" s="63"/>
      <c r="J68" s="63"/>
      <c r="K68" s="63"/>
    </row>
    <row r="69" spans="1:1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</row>
    <row r="70" spans="1:1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1:1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1:1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4" spans="1:11" s="47" customFormat="1">
      <c r="A74" s="73" t="s">
        <v>112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</row>
    <row r="75" spans="1:11" s="47" customForma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</row>
    <row r="76" spans="1:11">
      <c r="A76" s="72" t="s">
        <v>56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</row>
    <row r="77" spans="1:11" s="14" customFormat="1" ht="33.75">
      <c r="A77" s="11" t="s">
        <v>0</v>
      </c>
      <c r="B77" s="12" t="s">
        <v>1</v>
      </c>
      <c r="C77" s="12" t="s">
        <v>2</v>
      </c>
      <c r="D77" s="12" t="s">
        <v>3</v>
      </c>
      <c r="E77" s="34" t="s">
        <v>4</v>
      </c>
      <c r="F77" s="12" t="s">
        <v>5</v>
      </c>
      <c r="G77" s="12" t="s">
        <v>6</v>
      </c>
      <c r="H77" s="13" t="s">
        <v>7</v>
      </c>
      <c r="I77" s="13" t="s">
        <v>8</v>
      </c>
      <c r="J77" s="13" t="s">
        <v>9</v>
      </c>
      <c r="K77" s="70" t="s">
        <v>115</v>
      </c>
    </row>
    <row r="78" spans="1:11" ht="33.75">
      <c r="A78" s="8">
        <v>1</v>
      </c>
      <c r="B78" s="36" t="s">
        <v>76</v>
      </c>
      <c r="C78" s="51" t="s">
        <v>10</v>
      </c>
      <c r="D78" s="4">
        <v>5</v>
      </c>
      <c r="E78" s="37"/>
      <c r="F78" s="15"/>
      <c r="G78" s="17"/>
      <c r="H78" s="18"/>
      <c r="I78" s="18"/>
      <c r="J78" s="18"/>
      <c r="K78" s="5"/>
    </row>
    <row r="79" spans="1:11" ht="22.5">
      <c r="A79" s="8">
        <v>2</v>
      </c>
      <c r="B79" s="36" t="s">
        <v>77</v>
      </c>
      <c r="C79" s="51" t="s">
        <v>10</v>
      </c>
      <c r="D79" s="4">
        <v>5</v>
      </c>
      <c r="E79" s="37"/>
      <c r="F79" s="15"/>
      <c r="G79" s="17"/>
      <c r="H79" s="18"/>
      <c r="I79" s="18"/>
      <c r="J79" s="18"/>
      <c r="K79" s="5"/>
    </row>
    <row r="80" spans="1:11" ht="45">
      <c r="A80" s="8">
        <v>3</v>
      </c>
      <c r="B80" s="36" t="s">
        <v>55</v>
      </c>
      <c r="C80" s="51" t="s">
        <v>10</v>
      </c>
      <c r="D80" s="4">
        <v>5</v>
      </c>
      <c r="E80" s="37"/>
      <c r="F80" s="15"/>
      <c r="G80" s="17"/>
      <c r="H80" s="18"/>
      <c r="I80" s="18"/>
      <c r="J80" s="18"/>
      <c r="K80" s="5"/>
    </row>
    <row r="81" spans="1:11">
      <c r="A81" s="8">
        <v>4</v>
      </c>
      <c r="B81" s="36" t="s">
        <v>63</v>
      </c>
      <c r="C81" s="51" t="s">
        <v>10</v>
      </c>
      <c r="D81" s="4">
        <v>5</v>
      </c>
      <c r="E81" s="37"/>
      <c r="F81" s="15"/>
      <c r="G81" s="17"/>
      <c r="H81" s="18"/>
      <c r="I81" s="18"/>
      <c r="J81" s="18"/>
      <c r="K81" s="5"/>
    </row>
    <row r="82" spans="1:11">
      <c r="A82" s="8">
        <v>5</v>
      </c>
      <c r="B82" s="36" t="s">
        <v>65</v>
      </c>
      <c r="C82" s="51" t="s">
        <v>10</v>
      </c>
      <c r="D82" s="4">
        <v>10</v>
      </c>
      <c r="E82" s="37"/>
      <c r="F82" s="15"/>
      <c r="G82" s="17"/>
      <c r="H82" s="18"/>
      <c r="I82" s="18"/>
      <c r="J82" s="18"/>
      <c r="K82" s="5"/>
    </row>
    <row r="83" spans="1:11">
      <c r="A83" s="8">
        <v>6</v>
      </c>
      <c r="B83" s="36" t="s">
        <v>64</v>
      </c>
      <c r="C83" s="51" t="s">
        <v>10</v>
      </c>
      <c r="D83" s="4">
        <v>5</v>
      </c>
      <c r="E83" s="37"/>
      <c r="F83" s="15"/>
      <c r="G83" s="17"/>
      <c r="H83" s="18"/>
      <c r="I83" s="18"/>
      <c r="J83" s="18"/>
      <c r="K83" s="5"/>
    </row>
    <row r="84" spans="1:11">
      <c r="A84" s="81" t="s">
        <v>11</v>
      </c>
      <c r="B84" s="81"/>
      <c r="C84" s="81"/>
      <c r="D84" s="81"/>
      <c r="E84" s="81"/>
      <c r="F84" s="81"/>
      <c r="G84" s="81"/>
      <c r="H84" s="20">
        <f>SUM(H78:H83)</f>
        <v>0</v>
      </c>
      <c r="I84" s="20">
        <f>SUM(I78:I83)</f>
        <v>0</v>
      </c>
      <c r="J84" s="20">
        <f>SUM(J78:J83)</f>
        <v>0</v>
      </c>
    </row>
    <row r="85" spans="1:11" s="10" customFormat="1">
      <c r="A85" s="72" t="s">
        <v>12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</row>
    <row r="86" spans="1:11">
      <c r="A86" s="77" t="s">
        <v>13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</row>
    <row r="87" spans="1:11" ht="22.5" customHeight="1">
      <c r="A87" s="72" t="s">
        <v>99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</row>
    <row r="88" spans="1:11">
      <c r="A88" s="72" t="s">
        <v>103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</row>
    <row r="89" spans="1:1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</row>
    <row r="90" spans="1:1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</row>
    <row r="91" spans="1:11">
      <c r="A91" s="40"/>
      <c r="B91" s="65" t="s">
        <v>105</v>
      </c>
      <c r="D91" s="61"/>
      <c r="E91" s="62"/>
      <c r="F91" s="46"/>
      <c r="G91" s="63"/>
      <c r="H91" s="63"/>
      <c r="I91" s="63"/>
      <c r="J91" s="71" t="s">
        <v>110</v>
      </c>
      <c r="K91" s="71"/>
    </row>
    <row r="92" spans="1:11">
      <c r="A92" s="40"/>
      <c r="B92" s="65" t="s">
        <v>106</v>
      </c>
      <c r="D92" s="61"/>
      <c r="E92" s="62"/>
      <c r="F92" s="46"/>
      <c r="G92" s="63"/>
      <c r="H92" s="63"/>
      <c r="I92" s="63"/>
      <c r="J92" s="71" t="s">
        <v>111</v>
      </c>
      <c r="K92" s="71"/>
    </row>
    <row r="93" spans="1:11">
      <c r="A93" s="40"/>
      <c r="B93" s="66" t="s">
        <v>107</v>
      </c>
      <c r="C93" s="64"/>
      <c r="D93" s="64"/>
      <c r="E93" s="64"/>
      <c r="F93" s="46"/>
      <c r="G93" s="63"/>
      <c r="H93" s="63"/>
      <c r="I93" s="63"/>
      <c r="J93" s="63"/>
      <c r="K93" s="63"/>
    </row>
    <row r="94" spans="1:11">
      <c r="A94" s="40"/>
      <c r="B94" s="67" t="s">
        <v>108</v>
      </c>
      <c r="C94" s="64"/>
      <c r="D94" s="61"/>
      <c r="E94" s="62"/>
      <c r="F94" s="46"/>
      <c r="G94" s="63"/>
      <c r="H94" s="63"/>
      <c r="I94" s="63"/>
      <c r="J94" s="63"/>
      <c r="K94" s="63"/>
    </row>
    <row r="95" spans="1:11">
      <c r="A95" s="40"/>
      <c r="B95" s="67"/>
      <c r="C95" s="64"/>
      <c r="D95" s="61"/>
      <c r="E95" s="62"/>
      <c r="F95" s="46"/>
      <c r="G95" s="63"/>
      <c r="H95" s="63"/>
      <c r="I95" s="63"/>
      <c r="J95" s="63"/>
      <c r="K95" s="63"/>
    </row>
    <row r="96" spans="1:11">
      <c r="A96" s="40"/>
      <c r="B96" s="66" t="s">
        <v>109</v>
      </c>
      <c r="C96" s="64"/>
      <c r="D96" s="61"/>
      <c r="E96" s="62"/>
      <c r="F96" s="46"/>
      <c r="G96" s="63"/>
      <c r="H96" s="63"/>
      <c r="I96" s="63"/>
      <c r="J96" s="63"/>
      <c r="K96" s="63"/>
    </row>
    <row r="97" spans="1:11">
      <c r="A97" s="40"/>
      <c r="B97" s="66"/>
      <c r="C97" s="64"/>
      <c r="D97" s="61"/>
      <c r="E97" s="62"/>
      <c r="F97" s="46"/>
      <c r="G97" s="63"/>
      <c r="H97" s="63"/>
      <c r="I97" s="63"/>
      <c r="J97" s="63"/>
      <c r="K97" s="63"/>
    </row>
    <row r="98" spans="1:11">
      <c r="B98" s="48"/>
      <c r="C98" s="64"/>
      <c r="D98" s="64"/>
      <c r="E98" s="62"/>
      <c r="F98" s="46"/>
      <c r="G98" s="63"/>
      <c r="H98" s="63"/>
      <c r="I98" s="63"/>
      <c r="J98" s="63"/>
      <c r="K98" s="63"/>
    </row>
    <row r="99" spans="1:11" s="47" customFormat="1">
      <c r="A99" s="73" t="s">
        <v>113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</row>
    <row r="100" spans="1:11" s="47" customFormat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</row>
    <row r="101" spans="1:11">
      <c r="A101" s="72" t="s">
        <v>57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</row>
    <row r="102" spans="1:11" s="14" customFormat="1" ht="33.75">
      <c r="A102" s="11" t="s">
        <v>0</v>
      </c>
      <c r="B102" s="12" t="s">
        <v>1</v>
      </c>
      <c r="C102" s="12" t="s">
        <v>2</v>
      </c>
      <c r="D102" s="12" t="s">
        <v>3</v>
      </c>
      <c r="E102" s="34" t="s">
        <v>4</v>
      </c>
      <c r="F102" s="12" t="s">
        <v>5</v>
      </c>
      <c r="G102" s="12" t="s">
        <v>6</v>
      </c>
      <c r="H102" s="13" t="s">
        <v>7</v>
      </c>
      <c r="I102" s="13" t="s">
        <v>8</v>
      </c>
      <c r="J102" s="13" t="s">
        <v>9</v>
      </c>
      <c r="K102" s="70" t="s">
        <v>115</v>
      </c>
    </row>
    <row r="103" spans="1:11" ht="22.5">
      <c r="A103" s="8">
        <v>1</v>
      </c>
      <c r="B103" s="3" t="s">
        <v>58</v>
      </c>
      <c r="C103" s="52" t="s">
        <v>10</v>
      </c>
      <c r="D103" s="49">
        <v>5</v>
      </c>
      <c r="E103" s="53"/>
      <c r="F103" s="15"/>
      <c r="G103" s="17"/>
      <c r="H103" s="23"/>
      <c r="I103" s="23"/>
      <c r="J103" s="23"/>
      <c r="K103" s="5"/>
    </row>
    <row r="104" spans="1:11" ht="22.5">
      <c r="A104" s="8">
        <v>2</v>
      </c>
      <c r="B104" s="3" t="s">
        <v>59</v>
      </c>
      <c r="C104" s="52" t="s">
        <v>10</v>
      </c>
      <c r="D104" s="49">
        <v>5</v>
      </c>
      <c r="E104" s="53"/>
      <c r="F104" s="8"/>
      <c r="G104" s="39"/>
      <c r="H104" s="7"/>
      <c r="I104" s="23"/>
      <c r="J104" s="23"/>
      <c r="K104" s="5"/>
    </row>
    <row r="105" spans="1:11">
      <c r="A105" s="8">
        <v>3</v>
      </c>
      <c r="B105" s="3" t="s">
        <v>60</v>
      </c>
      <c r="C105" s="52" t="s">
        <v>10</v>
      </c>
      <c r="D105" s="49">
        <v>5</v>
      </c>
      <c r="E105" s="53"/>
      <c r="F105" s="8"/>
      <c r="G105" s="39"/>
      <c r="H105" s="7"/>
      <c r="I105" s="23"/>
      <c r="J105" s="23"/>
      <c r="K105" s="16"/>
    </row>
    <row r="106" spans="1:11" ht="22.5">
      <c r="A106" s="8">
        <v>4</v>
      </c>
      <c r="B106" s="3" t="s">
        <v>61</v>
      </c>
      <c r="C106" s="52" t="s">
        <v>10</v>
      </c>
      <c r="D106" s="49">
        <v>5</v>
      </c>
      <c r="E106" s="53"/>
      <c r="F106" s="8"/>
      <c r="G106" s="39"/>
      <c r="H106" s="7"/>
      <c r="I106" s="23"/>
      <c r="J106" s="23"/>
      <c r="K106" s="16"/>
    </row>
    <row r="107" spans="1:11">
      <c r="A107" s="8">
        <v>5</v>
      </c>
      <c r="B107" s="3" t="s">
        <v>66</v>
      </c>
      <c r="C107" s="52" t="s">
        <v>10</v>
      </c>
      <c r="D107" s="49">
        <v>5</v>
      </c>
      <c r="E107" s="53"/>
      <c r="F107" s="8"/>
      <c r="G107" s="17"/>
      <c r="H107" s="23"/>
      <c r="I107" s="23"/>
      <c r="J107" s="23"/>
      <c r="K107" s="5"/>
    </row>
    <row r="108" spans="1:11">
      <c r="A108" s="81" t="s">
        <v>11</v>
      </c>
      <c r="B108" s="81"/>
      <c r="C108" s="81"/>
      <c r="D108" s="81"/>
      <c r="E108" s="81"/>
      <c r="F108" s="81"/>
      <c r="G108" s="81"/>
      <c r="H108" s="7">
        <f>SUM(H103:H107)</f>
        <v>0</v>
      </c>
      <c r="I108" s="7">
        <f>SUM(I103:I107)</f>
        <v>0</v>
      </c>
      <c r="J108" s="7">
        <f>SUM(J103:J107)</f>
        <v>0</v>
      </c>
    </row>
    <row r="109" spans="1:11" s="10" customFormat="1">
      <c r="A109" s="72" t="s">
        <v>12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</row>
    <row r="110" spans="1:11">
      <c r="A110" s="77" t="s">
        <v>13</v>
      </c>
      <c r="B110" s="77"/>
      <c r="C110" s="77"/>
      <c r="D110" s="77"/>
      <c r="E110" s="77"/>
      <c r="F110" s="77"/>
      <c r="G110" s="77"/>
      <c r="H110" s="77"/>
      <c r="I110" s="77"/>
      <c r="J110" s="77"/>
      <c r="K110" s="77"/>
    </row>
    <row r="111" spans="1:11" ht="22.5" customHeight="1">
      <c r="A111" s="72" t="s">
        <v>99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</row>
    <row r="112" spans="1:11">
      <c r="A112" s="72" t="s">
        <v>103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</row>
    <row r="113" spans="1:1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</row>
    <row r="114" spans="1:1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</row>
    <row r="115" spans="1:11">
      <c r="A115" s="40"/>
      <c r="B115" s="65" t="s">
        <v>105</v>
      </c>
      <c r="D115" s="61"/>
      <c r="E115" s="62"/>
      <c r="F115" s="46"/>
      <c r="G115" s="63"/>
      <c r="H115" s="63"/>
      <c r="I115" s="63"/>
      <c r="J115" s="71" t="s">
        <v>110</v>
      </c>
      <c r="K115" s="71"/>
    </row>
    <row r="116" spans="1:11">
      <c r="A116" s="40"/>
      <c r="B116" s="65" t="s">
        <v>106</v>
      </c>
      <c r="D116" s="61"/>
      <c r="E116" s="62"/>
      <c r="F116" s="46"/>
      <c r="G116" s="63"/>
      <c r="H116" s="63"/>
      <c r="I116" s="63"/>
      <c r="J116" s="71" t="s">
        <v>111</v>
      </c>
      <c r="K116" s="71"/>
    </row>
    <row r="117" spans="1:11">
      <c r="A117" s="40"/>
      <c r="B117" s="66" t="s">
        <v>107</v>
      </c>
      <c r="C117" s="64"/>
      <c r="D117" s="64"/>
      <c r="E117" s="64"/>
      <c r="F117" s="46"/>
      <c r="G117" s="63"/>
      <c r="H117" s="63"/>
      <c r="I117" s="63"/>
      <c r="J117" s="63"/>
      <c r="K117" s="63"/>
    </row>
    <row r="118" spans="1:11">
      <c r="A118" s="40"/>
      <c r="B118" s="67" t="s">
        <v>108</v>
      </c>
      <c r="C118" s="64"/>
      <c r="D118" s="61"/>
      <c r="E118" s="62"/>
      <c r="F118" s="46"/>
      <c r="G118" s="63"/>
      <c r="H118" s="63"/>
      <c r="I118" s="63"/>
      <c r="J118" s="63"/>
      <c r="K118" s="63"/>
    </row>
    <row r="119" spans="1:11">
      <c r="A119" s="40"/>
      <c r="B119" s="67"/>
      <c r="C119" s="64"/>
      <c r="D119" s="61"/>
      <c r="E119" s="62"/>
      <c r="F119" s="46"/>
      <c r="G119" s="63"/>
      <c r="H119" s="63"/>
      <c r="I119" s="63"/>
      <c r="J119" s="63"/>
      <c r="K119" s="63"/>
    </row>
    <row r="120" spans="1:11">
      <c r="A120" s="40"/>
      <c r="B120" s="66" t="s">
        <v>109</v>
      </c>
      <c r="C120" s="64"/>
      <c r="D120" s="61"/>
      <c r="E120" s="62"/>
      <c r="F120" s="46"/>
      <c r="G120" s="63"/>
      <c r="H120" s="63"/>
      <c r="I120" s="63"/>
      <c r="J120" s="63"/>
      <c r="K120" s="63"/>
    </row>
    <row r="121" spans="1:1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</row>
    <row r="122" spans="1:1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</row>
    <row r="123" spans="1:1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</row>
    <row r="125" spans="1:11" s="47" customFormat="1">
      <c r="A125" s="73" t="s">
        <v>114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</row>
    <row r="126" spans="1:11" s="47" customFormat="1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</row>
    <row r="127" spans="1:11">
      <c r="A127" s="72" t="s">
        <v>68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</row>
    <row r="128" spans="1:11" s="14" customFormat="1" ht="33.75">
      <c r="A128" s="11" t="s">
        <v>0</v>
      </c>
      <c r="B128" s="12" t="s">
        <v>1</v>
      </c>
      <c r="C128" s="12" t="s">
        <v>2</v>
      </c>
      <c r="D128" s="12" t="s">
        <v>3</v>
      </c>
      <c r="E128" s="34" t="s">
        <v>4</v>
      </c>
      <c r="F128" s="12" t="s">
        <v>5</v>
      </c>
      <c r="G128" s="12" t="s">
        <v>6</v>
      </c>
      <c r="H128" s="13" t="s">
        <v>7</v>
      </c>
      <c r="I128" s="13" t="s">
        <v>8</v>
      </c>
      <c r="J128" s="13" t="s">
        <v>9</v>
      </c>
      <c r="K128" s="70" t="s">
        <v>115</v>
      </c>
    </row>
    <row r="129" spans="1:11" s="14" customFormat="1">
      <c r="A129" s="78" t="s">
        <v>71</v>
      </c>
      <c r="B129" s="79"/>
      <c r="C129" s="79"/>
      <c r="D129" s="79"/>
      <c r="E129" s="79"/>
      <c r="F129" s="79"/>
      <c r="G129" s="79"/>
      <c r="H129" s="79"/>
      <c r="I129" s="79"/>
      <c r="J129" s="79"/>
      <c r="K129" s="80"/>
    </row>
    <row r="130" spans="1:11">
      <c r="A130" s="8">
        <v>1</v>
      </c>
      <c r="B130" s="5" t="s">
        <v>72</v>
      </c>
      <c r="C130" s="52" t="s">
        <v>10</v>
      </c>
      <c r="D130" s="52">
        <v>2</v>
      </c>
      <c r="E130" s="54"/>
      <c r="F130" s="8"/>
      <c r="G130" s="17"/>
      <c r="H130" s="18"/>
      <c r="I130" s="18"/>
      <c r="J130" s="18"/>
      <c r="K130" s="5"/>
    </row>
    <row r="131" spans="1:11">
      <c r="A131" s="8">
        <v>2</v>
      </c>
      <c r="B131" s="5" t="s">
        <v>73</v>
      </c>
      <c r="C131" s="52" t="s">
        <v>10</v>
      </c>
      <c r="D131" s="52">
        <v>3</v>
      </c>
      <c r="E131" s="54"/>
      <c r="F131" s="24"/>
      <c r="G131" s="17"/>
      <c r="H131" s="18"/>
      <c r="I131" s="18"/>
      <c r="J131" s="18"/>
      <c r="K131" s="16"/>
    </row>
    <row r="132" spans="1:11" ht="22.5">
      <c r="A132" s="8">
        <v>3</v>
      </c>
      <c r="B132" s="38" t="s">
        <v>74</v>
      </c>
      <c r="C132" s="52" t="s">
        <v>10</v>
      </c>
      <c r="D132" s="52">
        <v>2</v>
      </c>
      <c r="E132" s="54"/>
      <c r="F132" s="8"/>
      <c r="G132" s="17"/>
      <c r="H132" s="18"/>
      <c r="I132" s="18"/>
      <c r="J132" s="18"/>
      <c r="K132" s="5"/>
    </row>
    <row r="133" spans="1:11">
      <c r="A133" s="8">
        <v>4</v>
      </c>
      <c r="B133" s="55" t="s">
        <v>75</v>
      </c>
      <c r="C133" s="56" t="s">
        <v>10</v>
      </c>
      <c r="D133" s="52">
        <v>3</v>
      </c>
      <c r="E133" s="54"/>
      <c r="F133" s="8"/>
      <c r="G133" s="17"/>
      <c r="H133" s="18"/>
      <c r="I133" s="18"/>
      <c r="J133" s="18"/>
      <c r="K133" s="5"/>
    </row>
    <row r="134" spans="1:11" s="10" customFormat="1">
      <c r="A134" s="81" t="s">
        <v>11</v>
      </c>
      <c r="B134" s="81"/>
      <c r="C134" s="81"/>
      <c r="D134" s="81"/>
      <c r="E134" s="81"/>
      <c r="F134" s="81"/>
      <c r="G134" s="81"/>
      <c r="H134" s="25">
        <f>SUM(H130:H133)</f>
        <v>0</v>
      </c>
      <c r="I134" s="25">
        <f>SUM(I130:I133)</f>
        <v>0</v>
      </c>
      <c r="J134" s="25">
        <f>SUM(J130:J133)</f>
        <v>0</v>
      </c>
    </row>
    <row r="135" spans="1:11">
      <c r="A135" s="72" t="s">
        <v>12</v>
      </c>
      <c r="B135" s="72"/>
      <c r="C135" s="72"/>
      <c r="D135" s="72"/>
      <c r="E135" s="72"/>
      <c r="F135" s="72"/>
      <c r="G135" s="72"/>
      <c r="H135" s="72"/>
      <c r="I135" s="72"/>
      <c r="J135" s="72"/>
      <c r="K135" s="72"/>
    </row>
    <row r="136" spans="1:11">
      <c r="A136" s="77" t="s">
        <v>13</v>
      </c>
      <c r="B136" s="77"/>
      <c r="C136" s="77"/>
      <c r="D136" s="77"/>
      <c r="E136" s="77"/>
      <c r="F136" s="77"/>
      <c r="G136" s="77"/>
      <c r="H136" s="77"/>
      <c r="I136" s="77"/>
      <c r="J136" s="77"/>
      <c r="K136" s="77"/>
    </row>
    <row r="137" spans="1:11" ht="23.25" customHeight="1">
      <c r="A137" s="72" t="s">
        <v>99</v>
      </c>
      <c r="B137" s="72"/>
      <c r="C137" s="72"/>
      <c r="D137" s="72"/>
      <c r="E137" s="72"/>
      <c r="F137" s="72"/>
      <c r="G137" s="72"/>
      <c r="H137" s="72"/>
      <c r="I137" s="72"/>
      <c r="J137" s="72"/>
      <c r="K137" s="72"/>
    </row>
    <row r="138" spans="1:11">
      <c r="A138" s="72" t="s">
        <v>103</v>
      </c>
      <c r="B138" s="72"/>
      <c r="C138" s="72"/>
      <c r="D138" s="72"/>
      <c r="E138" s="72"/>
      <c r="F138" s="72"/>
      <c r="G138" s="72"/>
      <c r="H138" s="72"/>
      <c r="I138" s="72"/>
      <c r="J138" s="72"/>
      <c r="K138" s="72"/>
    </row>
    <row r="139" spans="1:1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</row>
    <row r="140" spans="1:11">
      <c r="A140" s="40"/>
      <c r="B140" s="65" t="s">
        <v>105</v>
      </c>
      <c r="D140" s="61"/>
      <c r="E140" s="62"/>
      <c r="F140" s="46"/>
      <c r="G140" s="63"/>
      <c r="H140" s="63"/>
      <c r="I140" s="63"/>
      <c r="J140" s="71" t="s">
        <v>110</v>
      </c>
      <c r="K140" s="71"/>
    </row>
    <row r="141" spans="1:11">
      <c r="A141" s="40"/>
      <c r="B141" s="65" t="s">
        <v>106</v>
      </c>
      <c r="D141" s="61"/>
      <c r="E141" s="62"/>
      <c r="F141" s="46"/>
      <c r="G141" s="63"/>
      <c r="H141" s="63"/>
      <c r="I141" s="63"/>
      <c r="J141" s="71" t="s">
        <v>111</v>
      </c>
      <c r="K141" s="71"/>
    </row>
    <row r="142" spans="1:11">
      <c r="A142" s="40"/>
      <c r="B142" s="66" t="s">
        <v>107</v>
      </c>
      <c r="C142" s="64"/>
      <c r="D142" s="64"/>
      <c r="E142" s="64"/>
      <c r="F142" s="46"/>
      <c r="G142" s="63"/>
      <c r="H142" s="63"/>
      <c r="I142" s="63"/>
      <c r="J142" s="63"/>
      <c r="K142" s="63"/>
    </row>
    <row r="143" spans="1:11">
      <c r="A143" s="40"/>
      <c r="B143" s="67" t="s">
        <v>108</v>
      </c>
      <c r="C143" s="64"/>
      <c r="D143" s="61"/>
      <c r="E143" s="62"/>
      <c r="F143" s="46"/>
      <c r="G143" s="63"/>
      <c r="H143" s="63"/>
      <c r="I143" s="63"/>
      <c r="J143" s="63"/>
      <c r="K143" s="63"/>
    </row>
    <row r="144" spans="1:11">
      <c r="A144" s="40"/>
      <c r="B144" s="67"/>
      <c r="C144" s="64"/>
      <c r="D144" s="61"/>
      <c r="E144" s="62"/>
      <c r="F144" s="46"/>
      <c r="G144" s="63"/>
      <c r="H144" s="63"/>
      <c r="I144" s="63"/>
      <c r="J144" s="63"/>
      <c r="K144" s="63"/>
    </row>
    <row r="145" spans="1:11">
      <c r="A145" s="40"/>
      <c r="B145" s="66" t="s">
        <v>109</v>
      </c>
      <c r="C145" s="64"/>
      <c r="D145" s="61"/>
      <c r="E145" s="62"/>
      <c r="F145" s="46"/>
      <c r="G145" s="63"/>
      <c r="H145" s="63"/>
      <c r="I145" s="63"/>
      <c r="J145" s="63"/>
      <c r="K145" s="63"/>
    </row>
    <row r="146" spans="1:1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</row>
    <row r="147" spans="1:1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</row>
    <row r="149" spans="1:11" s="47" customFormat="1">
      <c r="A149" s="73" t="s">
        <v>114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73"/>
    </row>
    <row r="150" spans="1:11" s="47" customFormat="1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</row>
    <row r="151" spans="1:11">
      <c r="A151" s="72" t="s">
        <v>69</v>
      </c>
      <c r="B151" s="72"/>
      <c r="C151" s="72"/>
      <c r="D151" s="72"/>
      <c r="E151" s="72"/>
      <c r="F151" s="72"/>
      <c r="G151" s="72"/>
      <c r="H151" s="72"/>
      <c r="I151" s="72"/>
      <c r="J151" s="72"/>
      <c r="K151" s="72"/>
    </row>
    <row r="152" spans="1:11" s="14" customFormat="1" ht="33.75">
      <c r="A152" s="11" t="s">
        <v>0</v>
      </c>
      <c r="B152" s="12" t="s">
        <v>1</v>
      </c>
      <c r="C152" s="12" t="s">
        <v>2</v>
      </c>
      <c r="D152" s="12" t="s">
        <v>3</v>
      </c>
      <c r="E152" s="34" t="s">
        <v>4</v>
      </c>
      <c r="F152" s="12" t="s">
        <v>5</v>
      </c>
      <c r="G152" s="12" t="s">
        <v>6</v>
      </c>
      <c r="H152" s="13" t="s">
        <v>7</v>
      </c>
      <c r="I152" s="13" t="s">
        <v>8</v>
      </c>
      <c r="J152" s="13" t="s">
        <v>9</v>
      </c>
      <c r="K152" s="70" t="s">
        <v>115</v>
      </c>
    </row>
    <row r="153" spans="1:11" ht="78.75">
      <c r="A153" s="8">
        <v>1</v>
      </c>
      <c r="B153" s="9" t="s">
        <v>70</v>
      </c>
      <c r="C153" s="52" t="s">
        <v>10</v>
      </c>
      <c r="D153" s="52">
        <v>3</v>
      </c>
      <c r="E153" s="54"/>
      <c r="F153" s="8"/>
      <c r="G153" s="17"/>
      <c r="H153" s="18"/>
      <c r="I153" s="18"/>
      <c r="J153" s="18"/>
      <c r="K153" s="5"/>
    </row>
    <row r="154" spans="1:11">
      <c r="A154" s="81" t="s">
        <v>11</v>
      </c>
      <c r="B154" s="81"/>
      <c r="C154" s="81"/>
      <c r="D154" s="81"/>
      <c r="E154" s="81"/>
      <c r="F154" s="81"/>
      <c r="G154" s="81"/>
      <c r="H154" s="25">
        <f>SUM(H153:H153)</f>
        <v>0</v>
      </c>
      <c r="I154" s="25">
        <f>SUM(I153:I153)</f>
        <v>0</v>
      </c>
      <c r="J154" s="25">
        <f>SUM(J153:J153)</f>
        <v>0</v>
      </c>
    </row>
    <row r="155" spans="1:11">
      <c r="A155" s="90" t="s">
        <v>13</v>
      </c>
      <c r="B155" s="90"/>
      <c r="C155" s="90"/>
      <c r="D155" s="90"/>
      <c r="E155" s="90"/>
      <c r="F155" s="90"/>
      <c r="G155" s="90"/>
      <c r="H155" s="90"/>
      <c r="I155" s="90"/>
      <c r="J155" s="90"/>
      <c r="K155" s="90"/>
    </row>
    <row r="156" spans="1:11" ht="24.75" customHeight="1">
      <c r="A156" s="72" t="s">
        <v>99</v>
      </c>
      <c r="B156" s="72"/>
      <c r="C156" s="72"/>
      <c r="D156" s="72"/>
      <c r="E156" s="72"/>
      <c r="F156" s="72"/>
      <c r="G156" s="72"/>
      <c r="H156" s="72"/>
      <c r="I156" s="72"/>
      <c r="J156" s="72"/>
      <c r="K156" s="72"/>
    </row>
    <row r="157" spans="1:11">
      <c r="A157" s="72" t="s">
        <v>67</v>
      </c>
      <c r="B157" s="72"/>
      <c r="C157" s="72"/>
      <c r="D157" s="72"/>
      <c r="E157" s="72"/>
      <c r="F157" s="72"/>
      <c r="G157" s="72"/>
      <c r="H157" s="72"/>
      <c r="I157" s="72"/>
      <c r="J157" s="72"/>
      <c r="K157" s="72"/>
    </row>
    <row r="158" spans="1:11">
      <c r="A158" s="72" t="s">
        <v>102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</row>
    <row r="159" spans="1:1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</row>
    <row r="160" spans="1:1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</row>
    <row r="161" spans="1:11">
      <c r="A161" s="40"/>
      <c r="B161" s="65" t="s">
        <v>105</v>
      </c>
      <c r="D161" s="61"/>
      <c r="E161" s="62"/>
      <c r="F161" s="46"/>
      <c r="G161" s="63"/>
      <c r="H161" s="63"/>
      <c r="I161" s="63"/>
      <c r="J161" s="71" t="s">
        <v>110</v>
      </c>
      <c r="K161" s="71"/>
    </row>
    <row r="162" spans="1:11">
      <c r="A162" s="40"/>
      <c r="B162" s="65" t="s">
        <v>106</v>
      </c>
      <c r="D162" s="61"/>
      <c r="E162" s="62"/>
      <c r="F162" s="46"/>
      <c r="G162" s="63"/>
      <c r="H162" s="63"/>
      <c r="I162" s="63"/>
      <c r="J162" s="71" t="s">
        <v>111</v>
      </c>
      <c r="K162" s="71"/>
    </row>
    <row r="163" spans="1:11">
      <c r="A163" s="40"/>
      <c r="B163" s="66" t="s">
        <v>107</v>
      </c>
      <c r="C163" s="64"/>
      <c r="D163" s="64"/>
      <c r="E163" s="64"/>
      <c r="F163" s="46"/>
      <c r="G163" s="63"/>
      <c r="H163" s="63"/>
      <c r="I163" s="63"/>
      <c r="J163" s="63"/>
      <c r="K163" s="63"/>
    </row>
    <row r="164" spans="1:11">
      <c r="A164" s="40"/>
      <c r="B164" s="67" t="s">
        <v>108</v>
      </c>
      <c r="C164" s="64"/>
      <c r="D164" s="61"/>
      <c r="E164" s="62"/>
      <c r="F164" s="46"/>
      <c r="G164" s="63"/>
      <c r="H164" s="63"/>
      <c r="I164" s="63"/>
      <c r="J164" s="63"/>
      <c r="K164" s="63"/>
    </row>
    <row r="165" spans="1:11">
      <c r="A165" s="40"/>
      <c r="B165" s="67"/>
      <c r="C165" s="64"/>
      <c r="D165" s="61"/>
      <c r="E165" s="62"/>
      <c r="F165" s="46"/>
      <c r="G165" s="63"/>
      <c r="H165" s="63"/>
      <c r="I165" s="63"/>
      <c r="J165" s="63"/>
      <c r="K165" s="63"/>
    </row>
    <row r="166" spans="1:11">
      <c r="A166" s="40"/>
      <c r="B166" s="66" t="s">
        <v>109</v>
      </c>
      <c r="C166" s="64"/>
      <c r="D166" s="61"/>
      <c r="E166" s="62"/>
      <c r="F166" s="46"/>
      <c r="G166" s="63"/>
      <c r="H166" s="63"/>
      <c r="I166" s="63"/>
      <c r="J166" s="63"/>
      <c r="K166" s="63"/>
    </row>
    <row r="167" spans="1:1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73" t="s">
        <v>114</v>
      </c>
      <c r="B169" s="73"/>
      <c r="C169" s="73"/>
      <c r="D169" s="73"/>
      <c r="E169" s="73"/>
      <c r="F169" s="73"/>
      <c r="G169" s="73"/>
      <c r="H169" s="73"/>
      <c r="I169" s="73"/>
      <c r="J169" s="73"/>
      <c r="K169" s="73"/>
    </row>
    <row r="170" spans="1:11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</row>
    <row r="171" spans="1:11">
      <c r="A171" s="72" t="s">
        <v>85</v>
      </c>
      <c r="B171" s="72"/>
      <c r="C171" s="72"/>
      <c r="D171" s="72"/>
      <c r="E171" s="72"/>
      <c r="F171" s="72"/>
      <c r="G171" s="72"/>
      <c r="H171" s="72"/>
      <c r="I171" s="72"/>
      <c r="J171" s="72"/>
      <c r="K171" s="72"/>
    </row>
    <row r="172" spans="1:11" ht="33.75">
      <c r="A172" s="11" t="s">
        <v>0</v>
      </c>
      <c r="B172" s="12" t="s">
        <v>1</v>
      </c>
      <c r="C172" s="12" t="s">
        <v>2</v>
      </c>
      <c r="D172" s="12" t="s">
        <v>3</v>
      </c>
      <c r="E172" s="34" t="s">
        <v>4</v>
      </c>
      <c r="F172" s="12" t="s">
        <v>5</v>
      </c>
      <c r="G172" s="12" t="s">
        <v>6</v>
      </c>
      <c r="H172" s="13" t="s">
        <v>7</v>
      </c>
      <c r="I172" s="13" t="s">
        <v>8</v>
      </c>
      <c r="J172" s="13" t="s">
        <v>9</v>
      </c>
      <c r="K172" s="70" t="s">
        <v>115</v>
      </c>
    </row>
    <row r="173" spans="1:11">
      <c r="A173" s="57">
        <v>1</v>
      </c>
      <c r="B173" s="3" t="s">
        <v>79</v>
      </c>
      <c r="C173" s="41" t="s">
        <v>10</v>
      </c>
      <c r="D173" s="4">
        <v>83</v>
      </c>
      <c r="E173" s="42"/>
      <c r="F173" s="8"/>
      <c r="G173" s="17"/>
      <c r="H173" s="18"/>
      <c r="I173" s="18"/>
      <c r="J173" s="18"/>
      <c r="K173" s="36"/>
    </row>
    <row r="174" spans="1:11">
      <c r="A174" s="57">
        <v>2</v>
      </c>
      <c r="B174" s="3" t="s">
        <v>80</v>
      </c>
      <c r="C174" s="41" t="s">
        <v>10</v>
      </c>
      <c r="D174" s="4">
        <v>58</v>
      </c>
      <c r="E174" s="42"/>
      <c r="F174" s="8"/>
      <c r="G174" s="17"/>
      <c r="H174" s="18"/>
      <c r="I174" s="18"/>
      <c r="J174" s="18"/>
      <c r="K174" s="36"/>
    </row>
    <row r="175" spans="1:11" ht="33.75">
      <c r="A175" s="57">
        <v>3</v>
      </c>
      <c r="B175" s="3" t="s">
        <v>81</v>
      </c>
      <c r="C175" s="41" t="s">
        <v>10</v>
      </c>
      <c r="D175" s="4">
        <v>79</v>
      </c>
      <c r="E175" s="42"/>
      <c r="F175" s="8"/>
      <c r="G175" s="17"/>
      <c r="H175" s="18"/>
      <c r="I175" s="18"/>
      <c r="J175" s="18"/>
      <c r="K175" s="36"/>
    </row>
    <row r="176" spans="1:11" ht="56.25">
      <c r="A176" s="57">
        <v>4</v>
      </c>
      <c r="B176" s="3" t="s">
        <v>82</v>
      </c>
      <c r="C176" s="41" t="s">
        <v>10</v>
      </c>
      <c r="D176" s="4">
        <v>5</v>
      </c>
      <c r="E176" s="42"/>
      <c r="F176" s="8"/>
      <c r="G176" s="17"/>
      <c r="H176" s="18"/>
      <c r="I176" s="18"/>
      <c r="J176" s="18"/>
      <c r="K176" s="36"/>
    </row>
    <row r="177" spans="1:11" ht="45">
      <c r="A177" s="57">
        <v>5</v>
      </c>
      <c r="B177" s="3" t="s">
        <v>83</v>
      </c>
      <c r="C177" s="41" t="s">
        <v>10</v>
      </c>
      <c r="D177" s="4">
        <v>88</v>
      </c>
      <c r="E177" s="42"/>
      <c r="F177" s="8"/>
      <c r="G177" s="17"/>
      <c r="H177" s="18"/>
      <c r="I177" s="18"/>
      <c r="J177" s="18"/>
      <c r="K177" s="36"/>
    </row>
    <row r="178" spans="1:11" ht="15">
      <c r="A178" s="74" t="s">
        <v>84</v>
      </c>
      <c r="B178" s="75"/>
      <c r="C178" s="75"/>
      <c r="D178" s="75"/>
      <c r="E178" s="75"/>
      <c r="F178" s="75"/>
      <c r="G178" s="76"/>
      <c r="H178" s="58">
        <f>SUM(H173:H177)</f>
        <v>0</v>
      </c>
      <c r="I178" s="58">
        <f t="shared" ref="I178:J178" si="0">SUM(I173:I177)</f>
        <v>0</v>
      </c>
      <c r="J178" s="58">
        <f t="shared" si="0"/>
        <v>0</v>
      </c>
      <c r="K178"/>
    </row>
    <row r="179" spans="1:11" ht="15">
      <c r="A179" s="68"/>
      <c r="B179" s="68"/>
      <c r="C179" s="68"/>
      <c r="D179" s="68"/>
      <c r="E179" s="68"/>
      <c r="F179" s="68"/>
      <c r="G179" s="68"/>
      <c r="H179" s="69"/>
      <c r="I179" s="69"/>
      <c r="J179" s="69"/>
      <c r="K179"/>
    </row>
    <row r="180" spans="1:11" ht="15">
      <c r="A180" s="68"/>
      <c r="B180" s="68"/>
      <c r="C180" s="68"/>
      <c r="D180" s="68"/>
      <c r="E180" s="68"/>
      <c r="F180" s="68"/>
      <c r="G180" s="68"/>
      <c r="H180" s="69"/>
      <c r="I180" s="69"/>
      <c r="J180" s="69"/>
      <c r="K180"/>
    </row>
    <row r="181" spans="1:11">
      <c r="A181" s="68"/>
      <c r="B181" s="65" t="s">
        <v>105</v>
      </c>
      <c r="D181" s="61"/>
      <c r="E181" s="62"/>
      <c r="F181" s="46"/>
      <c r="G181" s="63"/>
      <c r="H181" s="63"/>
      <c r="I181" s="63"/>
      <c r="J181" s="71" t="s">
        <v>110</v>
      </c>
      <c r="K181" s="71"/>
    </row>
    <row r="182" spans="1:11">
      <c r="A182" s="68"/>
      <c r="B182" s="65" t="s">
        <v>106</v>
      </c>
      <c r="D182" s="61"/>
      <c r="E182" s="62"/>
      <c r="F182" s="46"/>
      <c r="G182" s="63"/>
      <c r="H182" s="63"/>
      <c r="I182" s="63"/>
      <c r="J182" s="71" t="s">
        <v>111</v>
      </c>
      <c r="K182" s="71"/>
    </row>
    <row r="183" spans="1:11">
      <c r="A183" s="68"/>
      <c r="B183" s="66" t="s">
        <v>107</v>
      </c>
      <c r="C183" s="64"/>
      <c r="D183" s="64"/>
      <c r="E183" s="64"/>
      <c r="F183" s="46"/>
      <c r="G183" s="63"/>
      <c r="H183" s="63"/>
      <c r="I183" s="63"/>
      <c r="J183" s="63"/>
      <c r="K183" s="63"/>
    </row>
    <row r="184" spans="1:11">
      <c r="A184" s="68"/>
      <c r="B184" s="67" t="s">
        <v>108</v>
      </c>
      <c r="C184" s="64"/>
      <c r="D184" s="61"/>
      <c r="E184" s="62"/>
      <c r="F184" s="46"/>
      <c r="G184" s="63"/>
      <c r="H184" s="63"/>
      <c r="I184" s="63"/>
      <c r="J184" s="63"/>
      <c r="K184" s="63"/>
    </row>
    <row r="185" spans="1:11">
      <c r="A185" s="68"/>
      <c r="B185" s="67"/>
      <c r="C185" s="64"/>
      <c r="D185" s="61"/>
      <c r="E185" s="62"/>
      <c r="F185" s="46"/>
      <c r="G185" s="63"/>
      <c r="H185" s="63"/>
      <c r="I185" s="63"/>
      <c r="J185" s="63"/>
      <c r="K185" s="63"/>
    </row>
    <row r="186" spans="1:11">
      <c r="A186" s="68"/>
      <c r="B186" s="66" t="s">
        <v>109</v>
      </c>
      <c r="C186" s="64"/>
      <c r="D186" s="61"/>
      <c r="E186" s="62"/>
      <c r="F186" s="46"/>
      <c r="G186" s="63"/>
      <c r="H186" s="63"/>
      <c r="I186" s="63"/>
      <c r="J186" s="63"/>
      <c r="K186" s="63"/>
    </row>
    <row r="187" spans="1:11" ht="15">
      <c r="A187" s="68"/>
      <c r="B187" s="68"/>
      <c r="C187" s="68"/>
      <c r="D187" s="68"/>
      <c r="E187" s="68"/>
      <c r="F187" s="68"/>
      <c r="G187" s="68"/>
      <c r="H187" s="69"/>
      <c r="I187" s="69"/>
      <c r="J187" s="69"/>
      <c r="K187"/>
    </row>
    <row r="188" spans="1:1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</row>
    <row r="189" spans="1:11">
      <c r="A189" s="73" t="s">
        <v>114</v>
      </c>
      <c r="B189" s="73"/>
      <c r="C189" s="73"/>
      <c r="D189" s="73"/>
      <c r="E189" s="73"/>
      <c r="F189" s="73"/>
      <c r="G189" s="73"/>
      <c r="H189" s="73"/>
      <c r="I189" s="73"/>
      <c r="J189" s="73"/>
      <c r="K189" s="73"/>
    </row>
    <row r="190" spans="1:1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</row>
    <row r="191" spans="1:11">
      <c r="A191" s="72" t="s">
        <v>89</v>
      </c>
      <c r="B191" s="72"/>
      <c r="C191" s="72"/>
      <c r="D191" s="72"/>
      <c r="E191" s="72"/>
      <c r="F191" s="72"/>
      <c r="G191" s="72"/>
      <c r="H191" s="72"/>
      <c r="I191" s="72"/>
      <c r="J191" s="72"/>
      <c r="K191" s="72"/>
    </row>
    <row r="192" spans="1:11" ht="33.75">
      <c r="A192" s="11" t="s">
        <v>0</v>
      </c>
      <c r="B192" s="12" t="s">
        <v>1</v>
      </c>
      <c r="C192" s="12" t="s">
        <v>2</v>
      </c>
      <c r="D192" s="12" t="s">
        <v>3</v>
      </c>
      <c r="E192" s="34" t="s">
        <v>4</v>
      </c>
      <c r="F192" s="12" t="s">
        <v>5</v>
      </c>
      <c r="G192" s="12" t="s">
        <v>6</v>
      </c>
      <c r="H192" s="13" t="s">
        <v>7</v>
      </c>
      <c r="I192" s="13" t="s">
        <v>8</v>
      </c>
      <c r="J192" s="13" t="s">
        <v>9</v>
      </c>
      <c r="K192" s="70" t="s">
        <v>115</v>
      </c>
    </row>
    <row r="193" spans="1:11" ht="146.25">
      <c r="A193" s="57">
        <v>1</v>
      </c>
      <c r="B193" s="43" t="s">
        <v>86</v>
      </c>
      <c r="C193" s="41" t="s">
        <v>10</v>
      </c>
      <c r="D193" s="4">
        <v>50</v>
      </c>
      <c r="E193" s="42"/>
      <c r="F193" s="8"/>
      <c r="G193" s="17"/>
      <c r="H193" s="18"/>
      <c r="I193" s="18"/>
      <c r="J193" s="18"/>
      <c r="K193" s="36"/>
    </row>
    <row r="194" spans="1:11" ht="56.25">
      <c r="A194" s="57">
        <v>2</v>
      </c>
      <c r="B194" s="43" t="s">
        <v>87</v>
      </c>
      <c r="C194" s="41" t="s">
        <v>10</v>
      </c>
      <c r="D194" s="4">
        <v>38</v>
      </c>
      <c r="E194" s="42"/>
      <c r="F194" s="8"/>
      <c r="G194" s="17"/>
      <c r="H194" s="18"/>
      <c r="I194" s="18"/>
      <c r="J194" s="18"/>
      <c r="K194" s="36"/>
    </row>
    <row r="195" spans="1:11" ht="56.25">
      <c r="A195" s="57">
        <v>3</v>
      </c>
      <c r="B195" s="43" t="s">
        <v>88</v>
      </c>
      <c r="C195" s="41" t="s">
        <v>10</v>
      </c>
      <c r="D195" s="4">
        <v>12</v>
      </c>
      <c r="E195" s="42"/>
      <c r="F195" s="8"/>
      <c r="G195" s="17"/>
      <c r="H195" s="18"/>
      <c r="I195" s="18"/>
      <c r="J195" s="18"/>
      <c r="K195" s="36"/>
    </row>
    <row r="196" spans="1:11" ht="90">
      <c r="A196" s="57">
        <v>4</v>
      </c>
      <c r="B196" s="43" t="s">
        <v>94</v>
      </c>
      <c r="C196" s="41" t="s">
        <v>10</v>
      </c>
      <c r="D196" s="4">
        <v>1</v>
      </c>
      <c r="E196" s="42"/>
      <c r="F196" s="8"/>
      <c r="G196" s="17"/>
      <c r="H196" s="18"/>
      <c r="I196" s="18"/>
      <c r="J196" s="18"/>
      <c r="K196" s="36"/>
    </row>
    <row r="197" spans="1:11" ht="90">
      <c r="A197" s="57">
        <v>5</v>
      </c>
      <c r="B197" s="43" t="s">
        <v>95</v>
      </c>
      <c r="C197" s="41" t="s">
        <v>10</v>
      </c>
      <c r="D197" s="4">
        <v>1</v>
      </c>
      <c r="E197" s="42"/>
      <c r="F197" s="8"/>
      <c r="G197" s="17"/>
      <c r="H197" s="18"/>
      <c r="I197" s="18"/>
      <c r="J197" s="18"/>
      <c r="K197" s="36"/>
    </row>
    <row r="198" spans="1:11" ht="90">
      <c r="A198" s="57">
        <v>6</v>
      </c>
      <c r="B198" s="43" t="s">
        <v>96</v>
      </c>
      <c r="C198" s="41" t="s">
        <v>10</v>
      </c>
      <c r="D198" s="4">
        <v>1</v>
      </c>
      <c r="E198" s="42"/>
      <c r="F198" s="8"/>
      <c r="G198" s="17"/>
      <c r="H198" s="18"/>
      <c r="I198" s="18"/>
      <c r="J198" s="18"/>
      <c r="K198" s="36"/>
    </row>
    <row r="199" spans="1:11" ht="90">
      <c r="A199" s="57">
        <v>7</v>
      </c>
      <c r="B199" s="43" t="s">
        <v>97</v>
      </c>
      <c r="C199" s="41" t="s">
        <v>10</v>
      </c>
      <c r="D199" s="4">
        <v>1</v>
      </c>
      <c r="E199" s="42"/>
      <c r="F199" s="8"/>
      <c r="G199" s="17"/>
      <c r="H199" s="18"/>
      <c r="I199" s="18"/>
      <c r="J199" s="18"/>
      <c r="K199" s="36"/>
    </row>
    <row r="200" spans="1:11" ht="15">
      <c r="A200" s="74" t="s">
        <v>84</v>
      </c>
      <c r="B200" s="75"/>
      <c r="C200" s="75"/>
      <c r="D200" s="75"/>
      <c r="E200" s="75"/>
      <c r="F200" s="75"/>
      <c r="G200" s="76"/>
      <c r="H200" s="58">
        <f>SUM(H193:H199)</f>
        <v>0</v>
      </c>
      <c r="I200" s="58">
        <f>SUM(I193:I199)</f>
        <v>0</v>
      </c>
      <c r="J200" s="58">
        <f>SUM(J193:J199)</f>
        <v>0</v>
      </c>
      <c r="K200"/>
    </row>
    <row r="201" spans="1:11">
      <c r="A201" s="92" t="s">
        <v>62</v>
      </c>
      <c r="B201" s="92"/>
      <c r="C201" s="92"/>
      <c r="D201" s="92"/>
      <c r="E201" s="92"/>
      <c r="F201" s="92"/>
      <c r="G201" s="92"/>
      <c r="H201" s="92"/>
      <c r="I201" s="92"/>
      <c r="J201" s="92"/>
      <c r="K201" s="92"/>
    </row>
    <row r="202" spans="1:11" ht="24" customHeight="1">
      <c r="A202" s="72" t="s">
        <v>99</v>
      </c>
      <c r="B202" s="72"/>
      <c r="C202" s="72"/>
      <c r="D202" s="72"/>
      <c r="E202" s="72"/>
      <c r="F202" s="72"/>
      <c r="G202" s="72"/>
      <c r="H202" s="72"/>
      <c r="I202" s="72"/>
      <c r="J202" s="72"/>
      <c r="K202" s="72"/>
    </row>
    <row r="203" spans="1:11">
      <c r="A203" s="72" t="s">
        <v>98</v>
      </c>
      <c r="B203" s="72"/>
      <c r="C203" s="72"/>
      <c r="D203" s="72"/>
      <c r="E203" s="72"/>
      <c r="F203" s="72"/>
      <c r="G203" s="72"/>
      <c r="H203" s="72"/>
      <c r="I203" s="72"/>
      <c r="J203" s="72"/>
      <c r="K203" s="72"/>
    </row>
    <row r="204" spans="1:1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</row>
    <row r="205" spans="1:1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</row>
    <row r="206" spans="1:11">
      <c r="A206" s="40"/>
      <c r="B206" s="65" t="s">
        <v>105</v>
      </c>
      <c r="D206" s="61"/>
      <c r="E206" s="62"/>
      <c r="F206" s="46"/>
      <c r="G206" s="63"/>
      <c r="H206" s="63"/>
      <c r="I206" s="63"/>
      <c r="J206" s="71" t="s">
        <v>110</v>
      </c>
      <c r="K206" s="71"/>
    </row>
    <row r="207" spans="1:11">
      <c r="A207" s="40"/>
      <c r="B207" s="65" t="s">
        <v>106</v>
      </c>
      <c r="D207" s="61"/>
      <c r="E207" s="62"/>
      <c r="F207" s="46"/>
      <c r="G207" s="63"/>
      <c r="H207" s="63"/>
      <c r="I207" s="63"/>
      <c r="J207" s="71" t="s">
        <v>111</v>
      </c>
      <c r="K207" s="71"/>
    </row>
    <row r="208" spans="1:11">
      <c r="A208" s="40"/>
      <c r="B208" s="66" t="s">
        <v>107</v>
      </c>
      <c r="C208" s="64"/>
      <c r="D208" s="64"/>
      <c r="E208" s="64"/>
      <c r="F208" s="46"/>
      <c r="G208" s="63"/>
      <c r="H208" s="63"/>
      <c r="I208" s="63"/>
      <c r="J208" s="63"/>
      <c r="K208" s="63"/>
    </row>
    <row r="209" spans="1:11">
      <c r="A209" s="40"/>
      <c r="B209" s="67" t="s">
        <v>108</v>
      </c>
      <c r="C209" s="64"/>
      <c r="D209" s="61"/>
      <c r="E209" s="62"/>
      <c r="F209" s="46"/>
      <c r="G209" s="63"/>
      <c r="H209" s="63"/>
      <c r="I209" s="63"/>
      <c r="J209" s="63"/>
      <c r="K209" s="63"/>
    </row>
    <row r="210" spans="1:11">
      <c r="A210" s="40"/>
      <c r="B210" s="67"/>
      <c r="C210" s="64"/>
      <c r="D210" s="61"/>
      <c r="E210" s="62"/>
      <c r="F210" s="46"/>
      <c r="G210" s="63"/>
      <c r="H210" s="63"/>
      <c r="I210" s="63"/>
      <c r="J210" s="63"/>
      <c r="K210" s="63"/>
    </row>
    <row r="211" spans="1:11">
      <c r="A211" s="40"/>
      <c r="B211" s="66" t="s">
        <v>109</v>
      </c>
      <c r="C211" s="64"/>
      <c r="D211" s="61"/>
      <c r="E211" s="62"/>
      <c r="F211" s="46"/>
      <c r="G211" s="63"/>
      <c r="H211" s="63"/>
      <c r="I211" s="63"/>
      <c r="J211" s="63"/>
      <c r="K211" s="63"/>
    </row>
    <row r="212" spans="1:1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</row>
    <row r="213" spans="1:1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</row>
    <row r="214" spans="1:1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</row>
    <row r="215" spans="1:11">
      <c r="A215" s="73" t="s">
        <v>114</v>
      </c>
      <c r="B215" s="73"/>
      <c r="C215" s="73"/>
      <c r="D215" s="73"/>
      <c r="E215" s="73"/>
      <c r="F215" s="73"/>
      <c r="G215" s="73"/>
      <c r="H215" s="73"/>
      <c r="I215" s="73"/>
      <c r="J215" s="73"/>
      <c r="K215" s="73"/>
    </row>
    <row r="216" spans="1:11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</row>
    <row r="217" spans="1:11">
      <c r="A217" s="72" t="s">
        <v>104</v>
      </c>
      <c r="B217" s="72"/>
      <c r="C217" s="72"/>
      <c r="D217" s="72"/>
      <c r="E217" s="72"/>
      <c r="F217" s="72"/>
      <c r="G217" s="72"/>
      <c r="H217" s="72"/>
      <c r="I217" s="72"/>
      <c r="J217" s="72"/>
      <c r="K217" s="72"/>
    </row>
    <row r="218" spans="1:11" ht="33.75">
      <c r="A218" s="11" t="s">
        <v>0</v>
      </c>
      <c r="B218" s="12" t="s">
        <v>1</v>
      </c>
      <c r="C218" s="12" t="s">
        <v>2</v>
      </c>
      <c r="D218" s="12" t="s">
        <v>3</v>
      </c>
      <c r="E218" s="13" t="s">
        <v>4</v>
      </c>
      <c r="F218" s="12" t="s">
        <v>5</v>
      </c>
      <c r="G218" s="12" t="s">
        <v>6</v>
      </c>
      <c r="H218" s="13" t="s">
        <v>7</v>
      </c>
      <c r="I218" s="13" t="s">
        <v>8</v>
      </c>
      <c r="J218" s="13" t="s">
        <v>9</v>
      </c>
      <c r="K218" s="70" t="s">
        <v>115</v>
      </c>
    </row>
    <row r="219" spans="1:11" ht="90">
      <c r="A219" s="57">
        <v>8</v>
      </c>
      <c r="B219" s="43" t="s">
        <v>100</v>
      </c>
      <c r="C219" s="41" t="s">
        <v>10</v>
      </c>
      <c r="D219" s="4">
        <v>25</v>
      </c>
      <c r="E219" s="42"/>
      <c r="F219" s="8"/>
      <c r="G219" s="17"/>
      <c r="H219" s="18"/>
      <c r="I219" s="18"/>
      <c r="J219" s="18"/>
      <c r="K219" s="36"/>
    </row>
    <row r="220" spans="1:11">
      <c r="A220" s="93" t="s">
        <v>11</v>
      </c>
      <c r="B220" s="93"/>
      <c r="C220" s="93"/>
      <c r="D220" s="93"/>
      <c r="E220" s="93"/>
      <c r="F220" s="93"/>
      <c r="G220" s="93"/>
      <c r="H220" s="25">
        <f>SUM(H219:H219)</f>
        <v>0</v>
      </c>
      <c r="I220" s="25">
        <f>SUM(I219:I219)</f>
        <v>0</v>
      </c>
      <c r="J220" s="25">
        <f>SUM(J219:J219)</f>
        <v>0</v>
      </c>
    </row>
    <row r="221" spans="1:11">
      <c r="A221" s="91" t="s">
        <v>12</v>
      </c>
      <c r="B221" s="91"/>
      <c r="C221" s="91"/>
      <c r="D221" s="91"/>
      <c r="E221" s="91"/>
      <c r="F221" s="91"/>
      <c r="G221" s="91"/>
      <c r="H221" s="91"/>
      <c r="I221" s="91"/>
      <c r="J221" s="91"/>
      <c r="K221" s="91"/>
    </row>
    <row r="222" spans="1:11">
      <c r="A222" s="90" t="s">
        <v>13</v>
      </c>
      <c r="B222" s="90"/>
      <c r="C222" s="90"/>
      <c r="D222" s="90"/>
      <c r="E222" s="90"/>
      <c r="F222" s="90"/>
      <c r="G222" s="90"/>
      <c r="H222" s="90"/>
      <c r="I222" s="90"/>
      <c r="J222" s="90"/>
      <c r="K222" s="90"/>
    </row>
    <row r="223" spans="1:11" ht="21.75" customHeight="1">
      <c r="A223" s="72" t="s">
        <v>99</v>
      </c>
      <c r="B223" s="72"/>
      <c r="C223" s="72"/>
      <c r="D223" s="72"/>
      <c r="E223" s="72"/>
      <c r="F223" s="72"/>
      <c r="G223" s="72"/>
      <c r="H223" s="72"/>
      <c r="I223" s="72"/>
      <c r="J223" s="72"/>
      <c r="K223" s="72"/>
    </row>
    <row r="224" spans="1:11" ht="21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</row>
    <row r="225" spans="1:11" ht="13.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</row>
    <row r="226" spans="1:1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</row>
    <row r="227" spans="1:11">
      <c r="A227" s="40"/>
      <c r="B227" s="65" t="s">
        <v>105</v>
      </c>
      <c r="D227" s="61"/>
      <c r="E227" s="62"/>
      <c r="F227" s="46"/>
      <c r="G227" s="63"/>
      <c r="H227" s="63"/>
      <c r="I227" s="63"/>
      <c r="J227" s="71" t="s">
        <v>110</v>
      </c>
      <c r="K227" s="71"/>
    </row>
    <row r="228" spans="1:11">
      <c r="A228" s="40"/>
      <c r="B228" s="65" t="s">
        <v>106</v>
      </c>
      <c r="D228" s="61"/>
      <c r="E228" s="62"/>
      <c r="F228" s="46"/>
      <c r="G228" s="63"/>
      <c r="H228" s="63"/>
      <c r="I228" s="63"/>
      <c r="J228" s="71" t="s">
        <v>111</v>
      </c>
      <c r="K228" s="71"/>
    </row>
    <row r="229" spans="1:11">
      <c r="A229" s="40"/>
      <c r="B229" s="66" t="s">
        <v>107</v>
      </c>
      <c r="C229" s="64"/>
      <c r="D229" s="64"/>
      <c r="E229" s="64"/>
      <c r="F229" s="46"/>
      <c r="G229" s="63"/>
      <c r="H229" s="63"/>
      <c r="I229" s="63"/>
      <c r="J229" s="63"/>
      <c r="K229" s="63"/>
    </row>
    <row r="230" spans="1:11">
      <c r="A230" s="40"/>
      <c r="B230" s="67" t="s">
        <v>108</v>
      </c>
      <c r="C230" s="64"/>
      <c r="D230" s="61"/>
      <c r="E230" s="62"/>
      <c r="F230" s="46"/>
      <c r="G230" s="63"/>
      <c r="H230" s="63"/>
      <c r="I230" s="63"/>
      <c r="J230" s="63"/>
      <c r="K230" s="63"/>
    </row>
    <row r="231" spans="1:11">
      <c r="A231" s="40"/>
      <c r="B231" s="67"/>
      <c r="C231" s="64"/>
      <c r="D231" s="61"/>
      <c r="E231" s="62"/>
      <c r="F231" s="46"/>
      <c r="G231" s="63"/>
      <c r="H231" s="63"/>
      <c r="I231" s="63"/>
      <c r="J231" s="63"/>
      <c r="K231" s="63"/>
    </row>
    <row r="232" spans="1:11">
      <c r="A232" s="40"/>
      <c r="B232" s="66" t="s">
        <v>109</v>
      </c>
      <c r="C232" s="64"/>
      <c r="D232" s="61"/>
      <c r="E232" s="62"/>
      <c r="F232" s="46"/>
      <c r="G232" s="63"/>
      <c r="H232" s="63"/>
      <c r="I232" s="63"/>
      <c r="J232" s="63"/>
      <c r="K232" s="63"/>
    </row>
    <row r="233" spans="1:11" s="47" customForma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</row>
    <row r="234" spans="1:11">
      <c r="A234" s="73" t="s">
        <v>114</v>
      </c>
      <c r="B234" s="73"/>
      <c r="C234" s="73"/>
      <c r="D234" s="73"/>
      <c r="E234" s="73"/>
      <c r="F234" s="73"/>
      <c r="G234" s="73"/>
      <c r="H234" s="73"/>
      <c r="I234" s="73"/>
      <c r="J234" s="73"/>
      <c r="K234" s="73"/>
    </row>
    <row r="235" spans="1:1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</row>
    <row r="236" spans="1:11">
      <c r="A236" s="72" t="s">
        <v>101</v>
      </c>
      <c r="B236" s="72"/>
      <c r="C236" s="72"/>
      <c r="D236" s="72"/>
      <c r="E236" s="72"/>
      <c r="F236" s="72"/>
      <c r="G236" s="72"/>
      <c r="H236" s="72"/>
      <c r="I236" s="72"/>
      <c r="J236" s="72"/>
      <c r="K236" s="72"/>
    </row>
    <row r="237" spans="1:11" ht="33.75">
      <c r="A237" s="11" t="s">
        <v>0</v>
      </c>
      <c r="B237" s="12" t="s">
        <v>1</v>
      </c>
      <c r="C237" s="12" t="s">
        <v>2</v>
      </c>
      <c r="D237" s="12" t="s">
        <v>3</v>
      </c>
      <c r="E237" s="13" t="s">
        <v>4</v>
      </c>
      <c r="F237" s="12" t="s">
        <v>5</v>
      </c>
      <c r="G237" s="12" t="s">
        <v>6</v>
      </c>
      <c r="H237" s="13" t="s">
        <v>7</v>
      </c>
      <c r="I237" s="13" t="s">
        <v>8</v>
      </c>
      <c r="J237" s="13" t="s">
        <v>9</v>
      </c>
      <c r="K237" s="70" t="s">
        <v>115</v>
      </c>
    </row>
    <row r="238" spans="1:11">
      <c r="A238" s="8">
        <v>1</v>
      </c>
      <c r="B238" s="44" t="s">
        <v>90</v>
      </c>
      <c r="C238" s="45" t="s">
        <v>91</v>
      </c>
      <c r="D238" s="45">
        <v>45</v>
      </c>
      <c r="E238" s="59">
        <v>50</v>
      </c>
      <c r="F238" s="8">
        <v>8</v>
      </c>
      <c r="G238" s="17">
        <f>SUM(E238+E238*F238%)</f>
        <v>54</v>
      </c>
      <c r="H238" s="18">
        <f>D238*E238</f>
        <v>2250</v>
      </c>
      <c r="I238" s="18">
        <f>J238-H238</f>
        <v>180</v>
      </c>
      <c r="J238" s="18">
        <f>D238*G238</f>
        <v>2430</v>
      </c>
      <c r="K238" s="5"/>
    </row>
    <row r="239" spans="1:11" ht="33.75">
      <c r="A239" s="8">
        <v>2</v>
      </c>
      <c r="B239" s="44" t="s">
        <v>92</v>
      </c>
      <c r="C239" s="45" t="s">
        <v>91</v>
      </c>
      <c r="D239" s="51">
        <v>45</v>
      </c>
      <c r="E239" s="59">
        <v>200</v>
      </c>
      <c r="F239" s="8">
        <v>8</v>
      </c>
      <c r="G239" s="17">
        <f>SUM(E239+E239*F239%)</f>
        <v>216</v>
      </c>
      <c r="H239" s="18">
        <f>D239*E239</f>
        <v>9000</v>
      </c>
      <c r="I239" s="18">
        <f>J239-H239</f>
        <v>720</v>
      </c>
      <c r="J239" s="18">
        <f>D239*G239</f>
        <v>9720</v>
      </c>
    </row>
    <row r="240" spans="1:11">
      <c r="A240" s="93" t="s">
        <v>11</v>
      </c>
      <c r="B240" s="93"/>
      <c r="C240" s="93"/>
      <c r="D240" s="93"/>
      <c r="E240" s="93"/>
      <c r="F240" s="93"/>
      <c r="G240" s="93"/>
      <c r="H240" s="25">
        <f>SUM(H238:H239)</f>
        <v>11250</v>
      </c>
      <c r="I240" s="25">
        <f t="shared" ref="I240:J240" si="1">SUM(I238:I239)</f>
        <v>900</v>
      </c>
      <c r="J240" s="25">
        <f t="shared" si="1"/>
        <v>12150</v>
      </c>
    </row>
    <row r="241" spans="1:11">
      <c r="A241" s="91" t="s">
        <v>12</v>
      </c>
      <c r="B241" s="91"/>
      <c r="C241" s="91"/>
      <c r="D241" s="91"/>
      <c r="E241" s="91"/>
      <c r="F241" s="91"/>
      <c r="G241" s="91"/>
      <c r="H241" s="91"/>
      <c r="I241" s="91"/>
      <c r="J241" s="91"/>
      <c r="K241" s="91"/>
    </row>
    <row r="242" spans="1:11">
      <c r="A242" s="90" t="s">
        <v>13</v>
      </c>
      <c r="B242" s="90"/>
      <c r="C242" s="90"/>
      <c r="D242" s="90"/>
      <c r="E242" s="90"/>
      <c r="F242" s="90"/>
      <c r="G242" s="90"/>
      <c r="H242" s="90"/>
      <c r="I242" s="90"/>
      <c r="J242" s="90"/>
      <c r="K242" s="90"/>
    </row>
    <row r="243" spans="1:11" s="47" customFormat="1" ht="21.75" customHeight="1">
      <c r="A243" s="72" t="s">
        <v>99</v>
      </c>
      <c r="B243" s="72"/>
      <c r="C243" s="72"/>
      <c r="D243" s="72"/>
      <c r="E243" s="72"/>
      <c r="F243" s="72"/>
      <c r="G243" s="72"/>
      <c r="H243" s="72"/>
      <c r="I243" s="72"/>
      <c r="J243" s="72"/>
      <c r="K243" s="72"/>
    </row>
    <row r="244" spans="1:11" s="47" customFormat="1">
      <c r="A244" s="91" t="s">
        <v>93</v>
      </c>
      <c r="B244" s="91"/>
      <c r="C244" s="91"/>
      <c r="D244" s="91"/>
      <c r="E244" s="91"/>
      <c r="F244" s="91"/>
      <c r="G244" s="91"/>
      <c r="H244" s="91"/>
      <c r="I244" s="91"/>
      <c r="J244" s="91"/>
      <c r="K244" s="91"/>
    </row>
    <row r="245" spans="1:1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</row>
    <row r="246" spans="1:11" s="47" customForma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59" spans="1:11" s="47" customFormat="1">
      <c r="A259" s="21"/>
      <c r="B259" s="10"/>
      <c r="C259" s="14"/>
      <c r="D259" s="14"/>
      <c r="E259" s="35"/>
      <c r="F259" s="14"/>
      <c r="G259" s="46"/>
      <c r="H259" s="22"/>
      <c r="I259" s="22"/>
      <c r="J259" s="22"/>
      <c r="K259" s="10"/>
    </row>
    <row r="260" spans="1:11" s="47" customFormat="1">
      <c r="A260" s="21"/>
      <c r="B260" s="10"/>
      <c r="C260" s="14"/>
      <c r="D260" s="14"/>
      <c r="E260" s="35"/>
      <c r="F260" s="14"/>
      <c r="G260" s="46"/>
      <c r="H260" s="22"/>
      <c r="I260" s="22"/>
      <c r="J260" s="22"/>
      <c r="K260" s="10"/>
    </row>
    <row r="262" spans="1:11" s="14" customFormat="1">
      <c r="A262" s="21"/>
      <c r="B262" s="10"/>
      <c r="E262" s="35"/>
      <c r="G262" s="46"/>
      <c r="H262" s="22"/>
      <c r="I262" s="22"/>
      <c r="J262" s="22"/>
      <c r="K262" s="10"/>
    </row>
    <row r="292" spans="1:11" s="47" customFormat="1">
      <c r="A292" s="21"/>
      <c r="B292" s="10"/>
      <c r="C292" s="14"/>
      <c r="D292" s="14"/>
      <c r="E292" s="35"/>
      <c r="F292" s="14"/>
      <c r="G292" s="46"/>
      <c r="H292" s="22"/>
      <c r="I292" s="22"/>
      <c r="J292" s="22"/>
      <c r="K292" s="10"/>
    </row>
    <row r="293" spans="1:11" s="47" customFormat="1">
      <c r="A293" s="21"/>
      <c r="B293" s="10"/>
      <c r="C293" s="14"/>
      <c r="D293" s="14"/>
      <c r="E293" s="35"/>
      <c r="F293" s="14"/>
      <c r="G293" s="46"/>
      <c r="H293" s="22"/>
      <c r="I293" s="22"/>
      <c r="J293" s="22"/>
      <c r="K293" s="10"/>
    </row>
    <row r="295" spans="1:11" s="14" customFormat="1">
      <c r="A295" s="21"/>
      <c r="B295" s="10"/>
      <c r="E295" s="35"/>
      <c r="G295" s="46"/>
      <c r="H295" s="22"/>
      <c r="I295" s="22"/>
      <c r="J295" s="22"/>
      <c r="K295" s="10"/>
    </row>
    <row r="339" spans="1:11" s="47" customFormat="1">
      <c r="A339" s="21"/>
      <c r="B339" s="10"/>
      <c r="C339" s="14"/>
      <c r="D339" s="14"/>
      <c r="E339" s="35"/>
      <c r="F339" s="14"/>
      <c r="G339" s="46"/>
      <c r="H339" s="22"/>
      <c r="I339" s="22"/>
      <c r="J339" s="22"/>
      <c r="K339" s="10"/>
    </row>
    <row r="340" spans="1:11" s="47" customFormat="1">
      <c r="A340" s="21"/>
      <c r="B340" s="10"/>
      <c r="C340" s="14"/>
      <c r="D340" s="14"/>
      <c r="E340" s="35"/>
      <c r="F340" s="14"/>
      <c r="G340" s="46"/>
      <c r="H340" s="22"/>
      <c r="I340" s="22"/>
      <c r="J340" s="22"/>
      <c r="K340" s="10"/>
    </row>
    <row r="342" spans="1:11" s="14" customFormat="1">
      <c r="A342" s="21"/>
      <c r="B342" s="10"/>
      <c r="E342" s="35"/>
      <c r="G342" s="46"/>
      <c r="H342" s="22"/>
      <c r="I342" s="22"/>
      <c r="J342" s="22"/>
      <c r="K342" s="10"/>
    </row>
    <row r="358" spans="1:11" s="47" customFormat="1">
      <c r="A358" s="21"/>
      <c r="B358" s="10"/>
      <c r="C358" s="14"/>
      <c r="D358" s="14"/>
      <c r="E358" s="35"/>
      <c r="F358" s="14"/>
      <c r="G358" s="46"/>
      <c r="H358" s="22"/>
      <c r="I358" s="22"/>
      <c r="J358" s="22"/>
      <c r="K358" s="10"/>
    </row>
    <row r="359" spans="1:11" s="47" customFormat="1">
      <c r="A359" s="21"/>
      <c r="B359" s="10"/>
      <c r="C359" s="14"/>
      <c r="D359" s="14"/>
      <c r="E359" s="35"/>
      <c r="F359" s="14"/>
      <c r="G359" s="46"/>
      <c r="H359" s="22"/>
      <c r="I359" s="22"/>
      <c r="J359" s="22"/>
      <c r="K359" s="10"/>
    </row>
    <row r="361" spans="1:11" s="14" customFormat="1">
      <c r="A361" s="21"/>
      <c r="B361" s="10"/>
      <c r="E361" s="35"/>
      <c r="G361" s="46"/>
      <c r="H361" s="22"/>
      <c r="I361" s="22"/>
      <c r="J361" s="22"/>
      <c r="K361" s="10"/>
    </row>
    <row r="371" spans="1:11" s="47" customFormat="1">
      <c r="A371" s="21"/>
      <c r="B371" s="10"/>
      <c r="C371" s="14"/>
      <c r="D371" s="14"/>
      <c r="E371" s="35"/>
      <c r="F371" s="14"/>
      <c r="G371" s="46"/>
      <c r="H371" s="22"/>
      <c r="I371" s="22"/>
      <c r="J371" s="22"/>
      <c r="K371" s="10"/>
    </row>
    <row r="372" spans="1:11" s="47" customFormat="1">
      <c r="A372" s="21"/>
      <c r="B372" s="10"/>
      <c r="C372" s="14"/>
      <c r="D372" s="14"/>
      <c r="E372" s="35"/>
      <c r="F372" s="14"/>
      <c r="G372" s="46"/>
      <c r="H372" s="22"/>
      <c r="I372" s="22"/>
      <c r="J372" s="22"/>
      <c r="K372" s="10"/>
    </row>
    <row r="374" spans="1:11" s="14" customFormat="1">
      <c r="A374" s="21"/>
      <c r="B374" s="10"/>
      <c r="E374" s="35"/>
      <c r="G374" s="46"/>
      <c r="H374" s="22"/>
      <c r="I374" s="22"/>
      <c r="J374" s="22"/>
      <c r="K374" s="10"/>
    </row>
    <row r="384" spans="1:11" s="47" customFormat="1">
      <c r="A384" s="21"/>
      <c r="B384" s="10"/>
      <c r="C384" s="14"/>
      <c r="D384" s="14"/>
      <c r="E384" s="35"/>
      <c r="F384" s="14"/>
      <c r="G384" s="46"/>
      <c r="H384" s="22"/>
      <c r="I384" s="22"/>
      <c r="J384" s="22"/>
      <c r="K384" s="10"/>
    </row>
    <row r="385" spans="1:11" s="47" customFormat="1">
      <c r="A385" s="21"/>
      <c r="B385" s="10"/>
      <c r="C385" s="14"/>
      <c r="D385" s="14"/>
      <c r="E385" s="35"/>
      <c r="F385" s="14"/>
      <c r="G385" s="46"/>
      <c r="H385" s="22"/>
      <c r="I385" s="22"/>
      <c r="J385" s="22"/>
      <c r="K385" s="10"/>
    </row>
    <row r="387" spans="1:11" s="14" customFormat="1">
      <c r="A387" s="21"/>
      <c r="B387" s="10"/>
      <c r="E387" s="35"/>
      <c r="G387" s="46"/>
      <c r="H387" s="22"/>
      <c r="I387" s="22"/>
      <c r="J387" s="22"/>
      <c r="K387" s="10"/>
    </row>
    <row r="394" spans="1:11" s="47" customFormat="1">
      <c r="A394" s="21"/>
      <c r="B394" s="10"/>
      <c r="C394" s="14"/>
      <c r="D394" s="14"/>
      <c r="E394" s="35"/>
      <c r="F394" s="14"/>
      <c r="G394" s="46"/>
      <c r="H394" s="22"/>
      <c r="I394" s="22"/>
      <c r="J394" s="22"/>
      <c r="K394" s="10"/>
    </row>
    <row r="395" spans="1:11" s="47" customFormat="1">
      <c r="A395" s="21"/>
      <c r="B395" s="10"/>
      <c r="C395" s="14"/>
      <c r="D395" s="14"/>
      <c r="E395" s="35"/>
      <c r="F395" s="14"/>
      <c r="G395" s="46"/>
      <c r="H395" s="22"/>
      <c r="I395" s="22"/>
      <c r="J395" s="22"/>
      <c r="K395" s="10"/>
    </row>
    <row r="397" spans="1:11" s="14" customFormat="1">
      <c r="A397" s="21"/>
      <c r="B397" s="10"/>
      <c r="E397" s="35"/>
      <c r="G397" s="46"/>
      <c r="H397" s="22"/>
      <c r="I397" s="22"/>
      <c r="J397" s="22"/>
      <c r="K397" s="10"/>
    </row>
    <row r="405" spans="1:11" s="47" customFormat="1">
      <c r="A405" s="21"/>
      <c r="B405" s="10"/>
      <c r="C405" s="14"/>
      <c r="D405" s="14"/>
      <c r="E405" s="35"/>
      <c r="F405" s="14"/>
      <c r="G405" s="46"/>
      <c r="H405" s="22"/>
      <c r="I405" s="22"/>
      <c r="J405" s="22"/>
      <c r="K405" s="10"/>
    </row>
    <row r="406" spans="1:11" s="47" customFormat="1">
      <c r="A406" s="21"/>
      <c r="B406" s="10"/>
      <c r="C406" s="14"/>
      <c r="D406" s="14"/>
      <c r="E406" s="35"/>
      <c r="F406" s="14"/>
      <c r="G406" s="46"/>
      <c r="H406" s="22"/>
      <c r="I406" s="22"/>
      <c r="J406" s="22"/>
      <c r="K406" s="10"/>
    </row>
    <row r="408" spans="1:11" s="14" customFormat="1">
      <c r="A408" s="21"/>
      <c r="B408" s="10"/>
      <c r="E408" s="35"/>
      <c r="G408" s="46"/>
      <c r="H408" s="22"/>
      <c r="I408" s="22"/>
      <c r="J408" s="22"/>
      <c r="K408" s="10"/>
    </row>
    <row r="418" spans="1:11" s="47" customFormat="1">
      <c r="A418" s="21"/>
      <c r="B418" s="10"/>
      <c r="C418" s="14"/>
      <c r="D418" s="14"/>
      <c r="E418" s="35"/>
      <c r="F418" s="14"/>
      <c r="G418" s="46"/>
      <c r="H418" s="22"/>
      <c r="I418" s="22"/>
      <c r="J418" s="22"/>
      <c r="K418" s="10"/>
    </row>
    <row r="419" spans="1:11" s="47" customFormat="1">
      <c r="A419" s="21"/>
      <c r="B419" s="10"/>
      <c r="C419" s="14"/>
      <c r="D419" s="14"/>
      <c r="E419" s="35"/>
      <c r="F419" s="14"/>
      <c r="G419" s="46"/>
      <c r="H419" s="22"/>
      <c r="I419" s="22"/>
      <c r="J419" s="22"/>
      <c r="K419" s="10"/>
    </row>
    <row r="421" spans="1:11" s="14" customFormat="1">
      <c r="A421" s="21"/>
      <c r="B421" s="10"/>
      <c r="E421" s="35"/>
      <c r="G421" s="46"/>
      <c r="H421" s="22"/>
      <c r="I421" s="22"/>
      <c r="J421" s="22"/>
      <c r="K421" s="10"/>
    </row>
    <row r="429" spans="1:11" s="47" customFormat="1">
      <c r="A429" s="21"/>
      <c r="B429" s="10"/>
      <c r="C429" s="14"/>
      <c r="D429" s="14"/>
      <c r="E429" s="35"/>
      <c r="F429" s="14"/>
      <c r="G429" s="46"/>
      <c r="H429" s="22"/>
      <c r="I429" s="22"/>
      <c r="J429" s="22"/>
      <c r="K429" s="10"/>
    </row>
    <row r="430" spans="1:11" s="47" customFormat="1">
      <c r="A430" s="21"/>
      <c r="B430" s="10"/>
      <c r="C430" s="14"/>
      <c r="D430" s="14"/>
      <c r="E430" s="35"/>
      <c r="F430" s="14"/>
      <c r="G430" s="46"/>
      <c r="H430" s="22"/>
      <c r="I430" s="22"/>
      <c r="J430" s="22"/>
      <c r="K430" s="10"/>
    </row>
    <row r="432" spans="1:11" s="14" customFormat="1">
      <c r="A432" s="21"/>
      <c r="B432" s="10"/>
      <c r="E432" s="35"/>
      <c r="G432" s="46"/>
      <c r="H432" s="22"/>
      <c r="I432" s="22"/>
      <c r="J432" s="22"/>
      <c r="K432" s="10"/>
    </row>
    <row r="477" spans="12:13">
      <c r="L477" s="47"/>
      <c r="M477" s="47"/>
    </row>
    <row r="478" spans="12:13">
      <c r="L478" s="47"/>
      <c r="M478" s="47"/>
    </row>
    <row r="480" spans="12:13">
      <c r="L480" s="14"/>
      <c r="M480" s="14"/>
    </row>
    <row r="520" spans="1:11" s="2" customFormat="1">
      <c r="A520" s="21"/>
      <c r="B520" s="10"/>
      <c r="C520" s="14"/>
      <c r="D520" s="14"/>
      <c r="E520" s="35"/>
      <c r="F520" s="14"/>
      <c r="G520" s="46"/>
      <c r="H520" s="22"/>
      <c r="I520" s="22"/>
      <c r="J520" s="22"/>
      <c r="K520" s="10"/>
    </row>
    <row r="521" spans="1:11" s="2" customFormat="1">
      <c r="A521" s="21"/>
      <c r="B521" s="10"/>
      <c r="C521" s="14"/>
      <c r="D521" s="14"/>
      <c r="E521" s="35"/>
      <c r="F521" s="14"/>
      <c r="G521" s="46"/>
      <c r="H521" s="22"/>
      <c r="I521" s="22"/>
      <c r="J521" s="22"/>
      <c r="K521" s="10"/>
    </row>
    <row r="522" spans="1:11" s="1" customFormat="1">
      <c r="A522" s="21"/>
      <c r="B522" s="10"/>
      <c r="C522" s="14"/>
      <c r="D522" s="14"/>
      <c r="E522" s="35"/>
      <c r="F522" s="14"/>
      <c r="G522" s="46"/>
      <c r="H522" s="22"/>
      <c r="I522" s="22"/>
      <c r="J522" s="22"/>
      <c r="K522" s="10"/>
    </row>
    <row r="523" spans="1:11" s="1" customFormat="1">
      <c r="A523" s="21"/>
      <c r="B523" s="10"/>
      <c r="C523" s="14"/>
      <c r="D523" s="14"/>
      <c r="E523" s="35"/>
      <c r="F523" s="14"/>
      <c r="G523" s="46"/>
      <c r="H523" s="22"/>
      <c r="I523" s="22"/>
      <c r="J523" s="22"/>
      <c r="K523" s="10"/>
    </row>
    <row r="530" spans="1:11" s="1" customFormat="1">
      <c r="A530" s="21"/>
      <c r="B530" s="10"/>
      <c r="C530" s="14"/>
      <c r="D530" s="14"/>
      <c r="E530" s="35"/>
      <c r="F530" s="14"/>
      <c r="G530" s="46"/>
      <c r="H530" s="22"/>
      <c r="I530" s="22"/>
      <c r="J530" s="22"/>
      <c r="K530" s="10"/>
    </row>
    <row r="531" spans="1:11" s="1" customFormat="1">
      <c r="A531" s="21"/>
      <c r="B531" s="10"/>
      <c r="C531" s="14"/>
      <c r="D531" s="14"/>
      <c r="E531" s="35"/>
      <c r="F531" s="14"/>
      <c r="G531" s="46"/>
      <c r="H531" s="22"/>
      <c r="I531" s="22"/>
      <c r="J531" s="22"/>
      <c r="K531" s="10"/>
    </row>
    <row r="551" spans="1:11" s="1" customFormat="1">
      <c r="A551" s="21"/>
      <c r="B551" s="10"/>
      <c r="C551" s="14"/>
      <c r="D551" s="14"/>
      <c r="E551" s="35"/>
      <c r="F551" s="14"/>
      <c r="G551" s="46"/>
      <c r="H551" s="22"/>
      <c r="I551" s="22"/>
      <c r="J551" s="22"/>
      <c r="K551" s="10"/>
    </row>
    <row r="552" spans="1:11" s="1" customFormat="1">
      <c r="A552" s="21"/>
      <c r="B552" s="10"/>
      <c r="C552" s="14"/>
      <c r="D552" s="14"/>
      <c r="E552" s="35"/>
      <c r="F552" s="14"/>
      <c r="G552" s="46"/>
      <c r="H552" s="22"/>
      <c r="I552" s="22"/>
      <c r="J552" s="22"/>
      <c r="K552" s="10"/>
    </row>
    <row r="562" spans="1:11" s="1" customFormat="1">
      <c r="A562" s="21"/>
      <c r="B562" s="10"/>
      <c r="C562" s="14"/>
      <c r="D562" s="14"/>
      <c r="E562" s="35"/>
      <c r="F562" s="14"/>
      <c r="G562" s="46"/>
      <c r="H562" s="22"/>
      <c r="I562" s="22"/>
      <c r="J562" s="22"/>
      <c r="K562" s="10"/>
    </row>
    <row r="563" spans="1:11" s="1" customFormat="1">
      <c r="A563" s="21"/>
      <c r="B563" s="10"/>
      <c r="C563" s="14"/>
      <c r="D563" s="14"/>
      <c r="E563" s="35"/>
      <c r="F563" s="14"/>
      <c r="G563" s="46"/>
      <c r="H563" s="22"/>
      <c r="I563" s="22"/>
      <c r="J563" s="22"/>
      <c r="K563" s="10"/>
    </row>
    <row r="564" spans="1:11" s="46" customFormat="1">
      <c r="A564" s="21"/>
      <c r="B564" s="10"/>
      <c r="C564" s="14"/>
      <c r="D564" s="14"/>
      <c r="E564" s="35"/>
      <c r="F564" s="14"/>
      <c r="H564" s="22"/>
      <c r="I564" s="22"/>
      <c r="J564" s="22"/>
      <c r="K564" s="10"/>
    </row>
    <row r="565" spans="1:11" s="46" customFormat="1">
      <c r="A565" s="21"/>
      <c r="B565" s="10"/>
      <c r="C565" s="14"/>
      <c r="D565" s="14"/>
      <c r="E565" s="35"/>
      <c r="F565" s="14"/>
      <c r="H565" s="22"/>
      <c r="I565" s="22"/>
      <c r="J565" s="22"/>
      <c r="K565" s="10"/>
    </row>
  </sheetData>
  <mergeCells count="90">
    <mergeCell ref="J228:K228"/>
    <mergeCell ref="A240:G240"/>
    <mergeCell ref="A241:K241"/>
    <mergeCell ref="A242:K242"/>
    <mergeCell ref="A243:K243"/>
    <mergeCell ref="A244:K244"/>
    <mergeCell ref="A235:K235"/>
    <mergeCell ref="A236:K236"/>
    <mergeCell ref="A191:K191"/>
    <mergeCell ref="A234:K234"/>
    <mergeCell ref="A200:G200"/>
    <mergeCell ref="A201:K201"/>
    <mergeCell ref="A202:K202"/>
    <mergeCell ref="A203:K203"/>
    <mergeCell ref="A215:K215"/>
    <mergeCell ref="A217:K217"/>
    <mergeCell ref="A216:K216"/>
    <mergeCell ref="A220:G220"/>
    <mergeCell ref="A221:K221"/>
    <mergeCell ref="A222:K222"/>
    <mergeCell ref="A223:K223"/>
    <mergeCell ref="J227:K227"/>
    <mergeCell ref="A61:K61"/>
    <mergeCell ref="A156:K156"/>
    <mergeCell ref="A157:K157"/>
    <mergeCell ref="A134:G134"/>
    <mergeCell ref="A135:K135"/>
    <mergeCell ref="A149:K149"/>
    <mergeCell ref="A154:G154"/>
    <mergeCell ref="A155:K155"/>
    <mergeCell ref="A150:K150"/>
    <mergeCell ref="A151:K151"/>
    <mergeCell ref="A136:K136"/>
    <mergeCell ref="A137:K137"/>
    <mergeCell ref="A138:K138"/>
    <mergeCell ref="J63:K63"/>
    <mergeCell ref="J64:K64"/>
    <mergeCell ref="A57:K57"/>
    <mergeCell ref="A58:K58"/>
    <mergeCell ref="A59:K59"/>
    <mergeCell ref="A88:K88"/>
    <mergeCell ref="A9:K9"/>
    <mergeCell ref="A10:K10"/>
    <mergeCell ref="A11:K11"/>
    <mergeCell ref="A60:K60"/>
    <mergeCell ref="A13:K13"/>
    <mergeCell ref="A26:K26"/>
    <mergeCell ref="A36:K36"/>
    <mergeCell ref="A43:K43"/>
    <mergeCell ref="A87:K87"/>
    <mergeCell ref="A75:K75"/>
    <mergeCell ref="A76:K76"/>
    <mergeCell ref="A84:G84"/>
    <mergeCell ref="J1:K1"/>
    <mergeCell ref="J2:K2"/>
    <mergeCell ref="A129:K129"/>
    <mergeCell ref="A101:K101"/>
    <mergeCell ref="A99:K99"/>
    <mergeCell ref="A100:K100"/>
    <mergeCell ref="A126:K126"/>
    <mergeCell ref="A127:K127"/>
    <mergeCell ref="A125:K125"/>
    <mergeCell ref="A108:G108"/>
    <mergeCell ref="A109:K109"/>
    <mergeCell ref="A110:K110"/>
    <mergeCell ref="A111:K111"/>
    <mergeCell ref="A112:K112"/>
    <mergeCell ref="A74:K74"/>
    <mergeCell ref="A56:G56"/>
    <mergeCell ref="J91:K91"/>
    <mergeCell ref="J92:K92"/>
    <mergeCell ref="J115:K115"/>
    <mergeCell ref="J116:K116"/>
    <mergeCell ref="A85:K85"/>
    <mergeCell ref="A86:K86"/>
    <mergeCell ref="J206:K206"/>
    <mergeCell ref="J207:K207"/>
    <mergeCell ref="J140:K140"/>
    <mergeCell ref="J141:K141"/>
    <mergeCell ref="J161:K161"/>
    <mergeCell ref="J162:K162"/>
    <mergeCell ref="J181:K181"/>
    <mergeCell ref="A158:K158"/>
    <mergeCell ref="A190:K190"/>
    <mergeCell ref="A169:K169"/>
    <mergeCell ref="A178:G178"/>
    <mergeCell ref="A189:K189"/>
    <mergeCell ref="A170:K170"/>
    <mergeCell ref="A171:K171"/>
    <mergeCell ref="J182:K182"/>
  </mergeCells>
  <pageMargins left="0.36" right="0.28000000000000003" top="0.3" bottom="0.27" header="0.27" footer="0.2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774F-C551-4CBD-B042-DCFBB07FBB0F}">
  <dimension ref="B4:H22"/>
  <sheetViews>
    <sheetView zoomScale="160" zoomScaleNormal="160" workbookViewId="0">
      <selection activeCell="I10" sqref="I10"/>
    </sheetView>
  </sheetViews>
  <sheetFormatPr defaultRowHeight="15.75"/>
  <cols>
    <col min="1" max="1" width="9.28515625" style="26" customWidth="1"/>
    <col min="2" max="2" width="12.140625" style="26" customWidth="1"/>
    <col min="3" max="3" width="7.85546875" style="26" customWidth="1"/>
    <col min="4" max="4" width="15.140625" style="26" bestFit="1" customWidth="1"/>
    <col min="5" max="5" width="4.7109375" style="26" customWidth="1"/>
    <col min="6" max="6" width="8.5703125" style="26" customWidth="1"/>
    <col min="7" max="7" width="15.85546875" style="26" bestFit="1" customWidth="1"/>
    <col min="8" max="16384" width="9.140625" style="26"/>
  </cols>
  <sheetData>
    <row r="4" spans="2:7">
      <c r="B4" s="94"/>
      <c r="C4" s="94"/>
      <c r="D4" s="94"/>
      <c r="E4" s="94"/>
      <c r="F4" s="94"/>
      <c r="G4" s="94"/>
    </row>
    <row r="5" spans="2:7">
      <c r="B5" s="27"/>
      <c r="C5" s="27"/>
      <c r="D5" s="27"/>
      <c r="E5" s="27"/>
      <c r="F5" s="27"/>
      <c r="G5" s="27"/>
    </row>
    <row r="6" spans="2:7">
      <c r="B6" s="27"/>
      <c r="C6" s="27"/>
      <c r="D6" s="27"/>
      <c r="E6" s="27"/>
      <c r="F6" s="27"/>
      <c r="G6" s="27"/>
    </row>
    <row r="7" spans="2:7">
      <c r="B7" s="28"/>
      <c r="D7" s="29"/>
      <c r="E7" s="29"/>
      <c r="G7" s="29"/>
    </row>
    <row r="8" spans="2:7">
      <c r="B8" s="28"/>
      <c r="D8" s="29"/>
      <c r="E8" s="29"/>
      <c r="G8" s="29"/>
    </row>
    <row r="9" spans="2:7">
      <c r="B9" s="28"/>
      <c r="D9" s="29"/>
      <c r="E9" s="29"/>
      <c r="G9" s="29"/>
    </row>
    <row r="10" spans="2:7">
      <c r="B10" s="28"/>
      <c r="D10" s="29"/>
      <c r="E10" s="29"/>
      <c r="G10" s="29"/>
    </row>
    <row r="11" spans="2:7">
      <c r="B11" s="28"/>
      <c r="D11" s="29"/>
      <c r="E11" s="29"/>
      <c r="G11" s="29"/>
    </row>
    <row r="12" spans="2:7">
      <c r="B12" s="28"/>
      <c r="D12" s="29"/>
      <c r="E12" s="29"/>
      <c r="G12" s="29"/>
    </row>
    <row r="13" spans="2:7">
      <c r="B13" s="28"/>
      <c r="D13" s="29"/>
      <c r="E13" s="29"/>
      <c r="G13" s="29"/>
    </row>
    <row r="14" spans="2:7">
      <c r="B14" s="28"/>
      <c r="D14" s="29"/>
      <c r="E14" s="29"/>
      <c r="G14" s="29"/>
    </row>
    <row r="15" spans="2:7">
      <c r="B15" s="28"/>
      <c r="D15" s="29"/>
      <c r="E15" s="29"/>
      <c r="G15" s="29"/>
    </row>
    <row r="16" spans="2:7" s="31" customFormat="1">
      <c r="B16" s="30"/>
      <c r="D16" s="32"/>
      <c r="E16" s="32"/>
      <c r="G16" s="32"/>
    </row>
    <row r="22" spans="8:8">
      <c r="H22" s="33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2024</vt:lpstr>
      <vt:lpstr>wartości pakietów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Kochan</dc:creator>
  <cp:lastModifiedBy>abarskasladowska@pzzoz.pl</cp:lastModifiedBy>
  <cp:lastPrinted>2024-10-18T06:17:38Z</cp:lastPrinted>
  <dcterms:created xsi:type="dcterms:W3CDTF">2019-10-28T07:00:46Z</dcterms:created>
  <dcterms:modified xsi:type="dcterms:W3CDTF">2024-10-23T13:53:19Z</dcterms:modified>
</cp:coreProperties>
</file>