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Rok 2021\tonery - tryb podstawowy\"/>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K41" i="1" l="1"/>
  <c r="I40" i="1" l="1"/>
  <c r="J40" i="1" s="1"/>
  <c r="K40" i="1" s="1"/>
  <c r="I39" i="1" l="1"/>
  <c r="J39" i="1" s="1"/>
  <c r="I38" i="1"/>
  <c r="I37" i="1"/>
  <c r="J37" i="1" s="1"/>
  <c r="K37" i="1" s="1"/>
  <c r="I36" i="1"/>
  <c r="J36" i="1" s="1"/>
  <c r="K36" i="1" s="1"/>
  <c r="I35" i="1"/>
  <c r="J35" i="1" s="1"/>
  <c r="I34" i="1"/>
  <c r="I33" i="1"/>
  <c r="J33" i="1" s="1"/>
  <c r="K33" i="1" s="1"/>
  <c r="I32" i="1"/>
  <c r="J32" i="1" s="1"/>
  <c r="K32" i="1" s="1"/>
  <c r="I31" i="1"/>
  <c r="I30" i="1"/>
  <c r="I29" i="1"/>
  <c r="J29" i="1" s="1"/>
  <c r="K29" i="1" s="1"/>
  <c r="I28" i="1"/>
  <c r="J28" i="1" s="1"/>
  <c r="K28" i="1" s="1"/>
  <c r="I27" i="1"/>
  <c r="I26" i="1"/>
  <c r="I25" i="1"/>
  <c r="J25" i="1" s="1"/>
  <c r="K25" i="1" s="1"/>
  <c r="I24" i="1"/>
  <c r="J24" i="1" s="1"/>
  <c r="K24" i="1" s="1"/>
  <c r="I23" i="1"/>
  <c r="I22" i="1"/>
  <c r="I21" i="1"/>
  <c r="J21" i="1" s="1"/>
  <c r="K21" i="1" s="1"/>
  <c r="J23" i="1" l="1"/>
  <c r="K23" i="1" s="1"/>
  <c r="J27" i="1"/>
  <c r="K27" i="1" s="1"/>
  <c r="J31" i="1"/>
  <c r="K31" i="1" s="1"/>
  <c r="J22" i="1"/>
  <c r="K22" i="1" s="1"/>
  <c r="J26" i="1"/>
  <c r="K26" i="1" s="1"/>
  <c r="J30" i="1"/>
  <c r="K30" i="1" s="1"/>
  <c r="J34" i="1"/>
  <c r="K34" i="1" s="1"/>
  <c r="K35" i="1"/>
  <c r="J38" i="1"/>
  <c r="K38" i="1" s="1"/>
  <c r="K39" i="1"/>
  <c r="I20" i="1" l="1"/>
  <c r="J20" i="1" l="1"/>
  <c r="K20" i="1" s="1"/>
</calcChain>
</file>

<file path=xl/sharedStrings.xml><?xml version="1.0" encoding="utf-8"?>
<sst xmlns="http://schemas.openxmlformats.org/spreadsheetml/2006/main" count="139" uniqueCount="112">
  <si>
    <t>lp.</t>
  </si>
  <si>
    <t>wartość brutto</t>
  </si>
  <si>
    <t>……………………………………………………………………………………………………………………………………………………………………………….</t>
  </si>
  <si>
    <r>
      <rPr>
        <b/>
        <sz val="8"/>
        <color theme="1"/>
        <rFont val="Verdana"/>
        <family val="2"/>
        <charset val="238"/>
      </rPr>
      <t>słownie:</t>
    </r>
    <r>
      <rPr>
        <sz val="8"/>
        <color theme="1"/>
        <rFont val="Verdana"/>
        <family val="2"/>
        <charset val="238"/>
      </rPr>
      <t xml:space="preserve"> …………………………………………………………………………………..………………………………………………………………………….</t>
    </r>
  </si>
  <si>
    <t>Oświadczamy, że:</t>
  </si>
  <si>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</si>
  <si>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</si>
  <si>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</si>
  <si>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</si>
  <si>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</si>
  <si>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t>
  </si>
  <si>
    <t>REGON:</t>
  </si>
  <si>
    <t>………………………….</t>
  </si>
  <si>
    <t>NIP</t>
  </si>
  <si>
    <t>…………………………………</t>
  </si>
  <si>
    <t xml:space="preserve">Nr tel. </t>
  </si>
  <si>
    <t>……………………………………..</t>
  </si>
  <si>
    <t>…………………………</t>
  </si>
  <si>
    <t>adres email</t>
  </si>
  <si>
    <t>ilość</t>
  </si>
  <si>
    <t>cena jednostkowa netto</t>
  </si>
  <si>
    <t>kwota vat (wg stawki 23%)</t>
  </si>
  <si>
    <t>jedn. miary</t>
  </si>
  <si>
    <t>szt</t>
  </si>
  <si>
    <t>1.</t>
  </si>
  <si>
    <t>2.</t>
  </si>
  <si>
    <t>3.</t>
  </si>
  <si>
    <t>4.</t>
  </si>
  <si>
    <t>5.</t>
  </si>
  <si>
    <t>6.</t>
  </si>
  <si>
    <t>7.</t>
  </si>
  <si>
    <t>8.</t>
  </si>
  <si>
    <t>9.</t>
  </si>
  <si>
    <t>10.</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</si>
  <si>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</si>
  <si>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</si>
  <si>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</si>
  <si>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</si>
  <si>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Nazwa i symbol urządzenia do którego zamawiany jest artykuł eksploatacyjny</t>
  </si>
  <si>
    <t>3.   W ramach niniejszej oferty udzielamy Zamawiającemu</t>
  </si>
  <si>
    <t xml:space="preserve">mies. gwarancji na dostarczone art. eksploatacyjne. </t>
  </si>
  <si>
    <t>Dane kontaktowe: imię i nazwisko</t>
  </si>
  <si>
    <t>………………………………….</t>
  </si>
  <si>
    <t xml:space="preserve">nr tel. </t>
  </si>
  <si>
    <t xml:space="preserve">adres e-mail: </t>
  </si>
  <si>
    <t>…………………………………………………………………………………………………………………………………………………………………………………………………………………………………………………….</t>
  </si>
  <si>
    <t>Wzór oświadczenia wymaganego od Wykonawcy w zakresie wypełniania obowiązków informacyjnych przewidzianych w art. 13 lub art. 14 RODO</t>
  </si>
  <si>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</si>
  <si>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</si>
  <si>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</si>
  <si>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 xml:space="preserve">  ………………..………………………………</t>
  </si>
  <si>
    <r>
      <t>2.</t>
    </r>
    <r>
      <rPr>
        <sz val="7"/>
        <color theme="1"/>
        <rFont val="Times New Roman"/>
        <family val="1"/>
        <charset val="238"/>
      </rPr>
      <t xml:space="preserve">     </t>
    </r>
    <r>
      <rPr>
        <sz val="8"/>
        <color theme="1"/>
        <rFont val="Verdana"/>
        <family val="2"/>
        <charset val="238"/>
      </rPr>
      <t xml:space="preserve"> Realizację przedmiotu zamówienia wykonamy w terminie do 14 dni od dnia podpisania umowy.</t>
    </r>
  </si>
  <si>
    <t>522XE lub 520XA</t>
  </si>
  <si>
    <t>bęben światłoczuły do urządzenia Lexmark MS811dn</t>
  </si>
  <si>
    <t>520Z lub 520ZA</t>
  </si>
  <si>
    <t>bęben światłoczuły do urządzenia Lexmark MX611dhe</t>
  </si>
  <si>
    <t>500Z lub 500ZA</t>
  </si>
  <si>
    <t>bęben światłoczuły do urządzenia
OKI C931 (Magenta)</t>
  </si>
  <si>
    <t>bęben światłoczuły do urządzenia
OKI C931 (Żółty)</t>
  </si>
  <si>
    <t>bęben światłoczuły do urządzenia
OKI C931 (Czarny)</t>
  </si>
  <si>
    <t>toner czarny do urządzenia 
Kyocera M3550idn</t>
  </si>
  <si>
    <t>TK-3130</t>
  </si>
  <si>
    <t>toner czarny do urządzenia 
Kyocera P3055dn</t>
  </si>
  <si>
    <t>TK-3190</t>
  </si>
  <si>
    <t>toner czarny do urządzenia 
Lexmark X364dn</t>
  </si>
  <si>
    <t>X264H11G lub X264H21G</t>
  </si>
  <si>
    <t>toner czarny do urządzenia 
Lexmark MS811dn</t>
  </si>
  <si>
    <t>toner czarny do urządzenia 
Lexmark MS823dn</t>
  </si>
  <si>
    <t>58D0U0E lub 58D2U00 lub 58D2U0E</t>
  </si>
  <si>
    <t>toner czarny do urządzenia 
Lexmark MX611dhe</t>
  </si>
  <si>
    <t>600XA, 602X lub 602XE</t>
  </si>
  <si>
    <t>toner czarny do urządzenia 
Lexmark T654dn</t>
  </si>
  <si>
    <t>T654X11E, T654X21E lub T654X31E</t>
  </si>
  <si>
    <t>toner czarny do urządzenia 
Lexmark X656de</t>
  </si>
  <si>
    <t>X654X11E</t>
  </si>
  <si>
    <t>toner czarny do urządzenia
OKI B930</t>
  </si>
  <si>
    <t>01221601</t>
  </si>
  <si>
    <t>toner czarny do urządzenia
OKI C931</t>
  </si>
  <si>
    <t>toner cyan do urządzenia
OKI C931</t>
  </si>
  <si>
    <t>toner magenta do urządzenia
OKI C931</t>
  </si>
  <si>
    <t>toner żółty do urządzenia
OKI C931</t>
  </si>
  <si>
    <t>toner czarny do urządzenia 
Samsung ML-3710ND</t>
  </si>
  <si>
    <t>MLT-D205E</t>
  </si>
  <si>
    <t>tusz czarny do urządzenia
HP OfficeJet 202</t>
  </si>
  <si>
    <t>HP651 czarny
(C2P10AE)</t>
  </si>
  <si>
    <t>tusz kolorowy do urządzenia
HP OfficeJet 202</t>
  </si>
  <si>
    <t>HP651 kolorowy
(C2P11AE)</t>
  </si>
  <si>
    <t>kod produktu wg producenta urządzenia</t>
  </si>
  <si>
    <r>
      <t xml:space="preserve">W odpowiedzi na ogłoszone postępowanie prowadzone w trybie podstawowym na </t>
    </r>
    <r>
      <rPr>
        <b/>
        <sz val="8"/>
        <color theme="1"/>
        <rFont val="Verdana"/>
        <family val="2"/>
        <charset val="238"/>
      </rPr>
      <t>dostawę artykułów eksploatacyjnych do drukarek i urządzeń wielofunkcyjnych na potrzeby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BOR03.2619.2.2021.AP</t>
    </r>
    <r>
      <rPr>
        <sz val="8"/>
        <color theme="1"/>
        <rFont val="Verdana"/>
        <family val="2"/>
        <charset val="238"/>
      </rPr>
      <t>, zgodnie z wymaganiami określonymi w Specyfikacji Warunków Zamówienia, oferujemy zrealizowanie przedmiotu zamówienia na następujących warunkach i za cenę:</t>
    </r>
  </si>
  <si>
    <t>Załącznik nr 1A do SWZ</t>
  </si>
  <si>
    <t>FORMULARZ OFERTOWY - Część nr 1</t>
  </si>
  <si>
    <t>1.      Zapoznaliśmy się z treścią specyfikacji warunków zamówienia (w tym z Projektowanymi Postanowieniami Umowy) i nie wnosimy do niej zastrzeżeń oraz przyjmujemy warunki w niej zawarte.</t>
  </si>
  <si>
    <t>4.      Oświadczamy, że uważamy się za związanych niniejszą ofertą do terminu określonego w SWZ.</t>
  </si>
  <si>
    <t>6.     Podwykonawcom zamierzamy powierzyć wykonanie następującej(-ych) części/zakresu zamówienia (należy podać zakres prac oraz firmę Podwykonawcy jeśli jest już znany)</t>
  </si>
  <si>
    <t>………………………………………………………………………………………………………………………………………………………………………………………………………………………………………………………………………………………….</t>
  </si>
  <si>
    <t>* w przypadku niewypełnienia Zamawiający uzna, że Wykonawca nie zamierza powierzyć wykonania żadnej części zamówienia podwykonawcom.</t>
  </si>
  <si>
    <t>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t>
  </si>
  <si>
    <t>7. Jednocześnie zgodnie z treścią art. 225 ust. 2 ustawy oświadczam, że wybór przedmiotowej oferty:***)</t>
  </si>
  <si>
    <t>________________________________________________________________________________________</t>
  </si>
  <si>
    <r>
      <t>a) </t>
    </r>
    <r>
      <rPr>
        <b/>
        <sz val="8"/>
        <color theme="1"/>
        <rFont val="Verdana"/>
        <family val="2"/>
        <charset val="238"/>
      </rPr>
      <t>nie będzie</t>
    </r>
    <r>
      <rPr>
        <sz val="8"/>
        <color theme="1"/>
        <rFont val="Verdana"/>
        <family val="2"/>
        <charset val="238"/>
      </rPr>
      <t xml:space="preserve"> prowadzić do powstania u Zamawiającego obowiązku podatkowego</t>
    </r>
  </si>
  <si>
    <r>
      <t xml:space="preserve">b) </t>
    </r>
    <r>
      <rPr>
        <b/>
        <sz val="8"/>
        <color theme="1"/>
        <rFont val="Verdana"/>
        <family val="2"/>
        <charset val="238"/>
      </rPr>
      <t>będzie</t>
    </r>
    <r>
      <rPr>
        <sz val="8"/>
        <color theme="1"/>
        <rFont val="Verdana"/>
        <family val="2"/>
        <charset val="238"/>
      </rPr>
      <t xml:space="preserve"> prowadzić do powstania u Zamawiającego obowiązku podatkowego zgodnie z przepisami o podatku od towarów i usług </t>
    </r>
  </si>
  <si>
    <t>(należy wskazać: nazwę (rodzaj) towarów/usługi, których dostawa/świadczenie będzie prowadzić do jego powstania oraz wartość bez kwoty podatku od towarów i usług)</t>
  </si>
  <si>
    <t>***) Niepotrzebne skreślić.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t>
  </si>
  <si>
    <t>8.   Załacznikami do niniejszego formularza ofertowego stanowiącymi integralną część oferty są:</t>
  </si>
  <si>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</si>
  <si>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</si>
  <si>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 xml:space="preserve">UWAGA: </t>
    </r>
    <r>
      <rPr>
        <i/>
        <sz val="8"/>
        <color theme="1"/>
        <rFont val="Verdana"/>
        <family val="2"/>
        <charset val="238"/>
      </rPr>
      <t>Zamawiający przypomina, że stosownie do art. 18 ust. 3 Ustawy Wykonawca winien nie później niż w terminie składania ofert wykazać,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</si>
  <si>
    <t>Marka/ producent i nazwa oferowanego materiału</t>
  </si>
  <si>
    <t>Zalecany przez producenta/ równoważny</t>
  </si>
  <si>
    <t xml:space="preserve">Produkt oferowany                     </t>
  </si>
  <si>
    <t>UWAGA: Opisy zamieszczone przez Wykonawców w nw. kolumnach traktowane będą jako deklaracja (oświadczenie) Wykonawcy dotycząca dostarczanych przez niego materiałów eksploatacyjnych, a także będą służyły Zamawiającemu do sprawdzenia, czy dostarczone przez Wykonawcę materiały eksploatacyjne są zgodne z zaoferowanymi.</t>
  </si>
  <si>
    <t>1. W „Formularzu ofertowym”,w kolumnie nr 4 „Marka/producent i nazwa oferowanego materiału” Wykonawca zobowiązany jest wpisać oznaczenie oferowanego tuszu/tonera/bębna oraz nazwę producenta produktu, a także dołączyć do oferty przedmiotowe środki dowodowe - dokumenty/raporty z testów (w formie elektronicznej lub w postaci elektronicznej opatrzonej podpisem zaufanym lub podpisem osobistym), potwierdzające co najmniej spełnianie minimalnych wymagań oraz, że oferowany materiał eksploatacyjny:
a) nie narusza praw gwarancyjnych producenta urządzenia,
b) jest fabrycznie nowy, nie gorszej jakości niż produkt zalecany przez producenta urządzenia,
c) posiada znak firmowy producenta oraz etykiety identyfikujące dany produkt,
d) pojemność/wydajność (ilość uzyskanych kopii) nie może być mniejsza niż dla produktów zalecanych przez producenta, zgodnie z normami ISO/IEC 19752, ISO/IEC 19798, ISO/IEC 24711 lub normami równoważnymi.
2. Wszystkie powyższe badania (testy) muszą być wykonane przez niezależny od producenta, importera i Wykonawcy podmiot zajmujący się poświadczaniem zgodności. Zamawiający nie dopuszcza wykonania badań przez podmiot inny niż ten, na który został wystawiony certyfikat.
3. W przypadku oferowania materiałów eksploatacyjnych zalecanych przez producenta, Zamawiający dopuszcza, aby kolumna nr 4 „marka/producent i nazwa oferowanego materiału” pozostała nie wypełniona.</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</si>
</sst>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theme="1"/>
      <name val="Czcionka tekstu podstawowego"/>
      <charset val="238"/>
    </font>
    <font>
      <sz val="10"/>
      <name val="Arial"/>
      <family val="2"/>
      <charset val="238"/>
    </font>
    <font>
      <b/>
      <sz val="7"/>
      <color theme="1"/>
      <name val="Verdana"/>
      <family val="2"/>
      <charset val="238"/>
    </font>
    <font>
      <b/>
      <i/>
      <sz val="8"/>
      <color theme="1"/>
      <name val="Verdana"/>
      <family val="2"/>
      <charset val="238"/>
    </font>
    <font>
      <i/>
      <sz val="10"/>
      <color theme="1"/>
      <name val="Verdana"/>
      <family val="2"/>
      <charset val="238"/>
    </font>
    <font>
      <vertAlign val="superscript"/>
      <sz val="8"/>
      <color theme="1"/>
      <name val="Verdana"/>
      <family val="2"/>
      <charset val="238"/>
    </font>
    <font>
      <sz val="8"/>
      <name val="Arial"/>
      <family val="2"/>
      <charset val="238"/>
    </font>
    <font>
      <i/>
      <sz val="7"/>
      <color theme="1"/>
      <name val="Verdana"/>
      <family val="2"/>
      <charset val="238"/>
    </font>
    <font>
      <b/>
      <sz val="8"/>
      <name val="Arial"/>
      <family val="2"/>
      <charset val="238"/>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8" fillId="0" borderId="0"/>
  </cellStyleXfs>
  <cellXfs count="89">
    <xf numFmtId="0" fontId="0" fillId="0" borderId="0" xfId="0"/>
    <xf numFmtId="0" fontId="1" fillId="0" borderId="0" xfId="0" applyFont="1"/>
    <xf numFmtId="0" fontId="1"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6" fillId="0" borderId="0" xfId="0" applyFont="1"/>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4" fontId="1" fillId="0" borderId="1" xfId="0" applyNumberFormat="1" applyFont="1" applyBorder="1" applyAlignment="1" applyProtection="1">
      <alignment horizontal="center" vertical="center"/>
      <protection locked="0"/>
    </xf>
    <xf numFmtId="0" fontId="0" fillId="0" borderId="0" xfId="0" applyProtection="1">
      <protection locked="0"/>
    </xf>
    <xf numFmtId="0" fontId="1" fillId="0" borderId="0" xfId="0" applyFont="1" applyAlignment="1" applyProtection="1">
      <alignment horizontal="center"/>
      <protection locked="0"/>
    </xf>
    <xf numFmtId="0" fontId="11" fillId="0" borderId="0" xfId="0" applyFont="1"/>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pplyProtection="1">
      <alignment horizontal="center" vertical="center" wrapText="1"/>
      <protection locked="0"/>
    </xf>
    <xf numFmtId="0" fontId="1" fillId="0" borderId="3" xfId="0" applyFont="1" applyBorder="1" applyAlignment="1" applyProtection="1">
      <alignment horizontal="left"/>
      <protection locked="0"/>
    </xf>
    <xf numFmtId="0" fontId="1" fillId="0" borderId="0" xfId="0" applyFont="1" applyAlignment="1" applyProtection="1">
      <alignment horizontal="center"/>
    </xf>
    <xf numFmtId="0" fontId="0" fillId="0" borderId="0" xfId="0" applyProtection="1"/>
    <xf numFmtId="0" fontId="1" fillId="0" borderId="0" xfId="0" applyFont="1" applyAlignment="1">
      <alignment horizontal="right"/>
    </xf>
    <xf numFmtId="4" fontId="2" fillId="2" borderId="1" xfId="0" applyNumberFormat="1" applyFont="1" applyFill="1" applyBorder="1" applyAlignment="1">
      <alignment horizontal="center" vertical="center"/>
    </xf>
    <xf numFmtId="3" fontId="1" fillId="0" borderId="0" xfId="0" applyNumberFormat="1" applyFont="1"/>
    <xf numFmtId="0" fontId="1" fillId="0" borderId="0" xfId="0" applyFont="1" applyProtection="1">
      <protection locked="0"/>
    </xf>
    <xf numFmtId="3" fontId="4" fillId="0" borderId="0" xfId="0" applyNumberFormat="1" applyFont="1" applyAlignment="1">
      <alignment horizontal="left" vertical="center"/>
    </xf>
    <xf numFmtId="0" fontId="1" fillId="0" borderId="0" xfId="0" applyFont="1" applyAlignment="1">
      <alignment horizontal="right"/>
    </xf>
    <xf numFmtId="0" fontId="2" fillId="0" borderId="1" xfId="0" applyFont="1" applyBorder="1" applyAlignment="1" applyProtection="1">
      <alignment horizontal="center" vertical="center" wrapText="1"/>
    </xf>
    <xf numFmtId="4" fontId="1" fillId="0" borderId="1" xfId="0" applyNumberFormat="1" applyFont="1" applyBorder="1" applyAlignment="1" applyProtection="1">
      <alignment horizontal="center" vertical="center"/>
    </xf>
    <xf numFmtId="0" fontId="10" fillId="0" borderId="0" xfId="0" applyFont="1" applyAlignment="1" applyProtection="1">
      <alignment horizontal="left" vertical="center" wrapText="1"/>
    </xf>
    <xf numFmtId="0" fontId="13" fillId="0" borderId="1" xfId="1" applyFont="1" applyFill="1" applyBorder="1" applyAlignment="1">
      <alignment horizontal="center" vertical="center" wrapText="1"/>
    </xf>
    <xf numFmtId="0" fontId="1" fillId="0" borderId="0" xfId="0" applyFont="1" applyAlignment="1" applyProtection="1">
      <alignment vertical="center" wrapText="1"/>
    </xf>
    <xf numFmtId="0" fontId="14"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lignment vertical="center"/>
    </xf>
    <xf numFmtId="0" fontId="2" fillId="0" borderId="4" xfId="0" applyFont="1" applyBorder="1" applyAlignment="1">
      <alignment horizontal="center" vertical="center" wrapText="1"/>
    </xf>
    <xf numFmtId="4" fontId="1" fillId="0" borderId="0" xfId="0" applyNumberFormat="1" applyFont="1" applyProtection="1"/>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6" fillId="0" borderId="0" xfId="0" applyFont="1" applyProtection="1"/>
    <xf numFmtId="0" fontId="15"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11" fontId="13" fillId="0" borderId="1" xfId="1" applyNumberFormat="1" applyFont="1" applyFill="1" applyBorder="1" applyAlignment="1">
      <alignment horizontal="center" vertical="center" wrapText="1"/>
    </xf>
    <xf numFmtId="0" fontId="13" fillId="0" borderId="1" xfId="1" quotePrefix="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1" fillId="0" borderId="0" xfId="0" applyFont="1" applyAlignment="1">
      <alignment horizontal="left" vertical="center"/>
    </xf>
    <xf numFmtId="0" fontId="10" fillId="0" borderId="0" xfId="0" applyFont="1" applyAlignment="1" applyProtection="1">
      <alignment horizontal="left" vertical="center" wrapText="1"/>
    </xf>
    <xf numFmtId="0" fontId="1" fillId="0" borderId="0" xfId="0" applyFont="1" applyAlignment="1" applyProtection="1">
      <alignment horizontal="right" vertical="center"/>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 fillId="0" borderId="0" xfId="0" applyFont="1" applyAlignment="1">
      <alignment horizontal="right"/>
    </xf>
    <xf numFmtId="0" fontId="1" fillId="0" borderId="0" xfId="0" applyFont="1" applyAlignment="1" applyProtection="1">
      <alignment horizontal="left"/>
      <protection locked="0"/>
    </xf>
    <xf numFmtId="0" fontId="3" fillId="0" borderId="0" xfId="0" applyFont="1" applyAlignment="1">
      <alignment horizontal="center"/>
    </xf>
    <xf numFmtId="0" fontId="0" fillId="0" borderId="0" xfId="0" applyAlignment="1" applyProtection="1">
      <alignment horizontal="left"/>
      <protection locked="0"/>
    </xf>
    <xf numFmtId="0" fontId="1" fillId="0" borderId="0" xfId="0" applyFont="1" applyAlignment="1">
      <alignment horizontal="lef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0" xfId="0" applyFont="1" applyAlignment="1">
      <alignment horizontal="left" vertical="center" wrapText="1"/>
    </xf>
    <xf numFmtId="0" fontId="1" fillId="0" borderId="0" xfId="0" applyFont="1" applyAlignment="1" applyProtection="1">
      <alignment horizontal="left" wrapText="1"/>
    </xf>
    <xf numFmtId="0" fontId="4"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2">
    <cellStyle name="Normalny" xfId="0" builtinId="0"/>
    <cellStyle name="Normalny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tabSelected="1" topLeftCell="A43" zoomScaleNormal="100" workbookViewId="0">
      <selection activeCell="N60" sqref="N60"/>
    </sheetView>
  </sheetViews>
  <sheetFormatPr defaultRowHeight="14.25"/>
  <cols>
    <col min="1" max="1" width="5.5" customWidth="1"/>
    <col min="2" max="2" width="26.375" customWidth="1"/>
    <col min="3" max="3" width="16.5" customWidth="1"/>
    <col min="4" max="4" width="17.5" customWidth="1"/>
    <col min="5" max="5" width="12.875" customWidth="1"/>
    <col min="6" max="6" width="11.625" customWidth="1"/>
    <col min="7" max="7" width="8.25" customWidth="1"/>
    <col min="8" max="8" width="11.75" customWidth="1"/>
    <col min="9" max="9" width="14" customWidth="1"/>
    <col min="10" max="10" width="9.625" customWidth="1"/>
    <col min="11" max="11" width="16" customWidth="1"/>
  </cols>
  <sheetData>
    <row r="1" spans="1:11" ht="45.75" customHeight="1">
      <c r="B1" s="1"/>
      <c r="H1" s="20" t="s">
        <v>89</v>
      </c>
    </row>
    <row r="2" spans="1:11">
      <c r="C2" s="65" t="s">
        <v>90</v>
      </c>
      <c r="D2" s="65"/>
      <c r="E2" s="65"/>
    </row>
    <row r="4" spans="1:11">
      <c r="A4" s="67" t="s">
        <v>9</v>
      </c>
      <c r="B4" s="67"/>
      <c r="C4" s="67"/>
      <c r="D4" s="66" t="s">
        <v>10</v>
      </c>
      <c r="E4" s="66"/>
      <c r="F4" s="66"/>
      <c r="G4" s="66"/>
      <c r="H4" s="66"/>
    </row>
    <row r="6" spans="1:11">
      <c r="A6" s="66" t="s">
        <v>7</v>
      </c>
      <c r="B6" s="66"/>
      <c r="C6" s="66"/>
      <c r="D6" s="66"/>
      <c r="E6" s="66"/>
      <c r="F6" s="66"/>
      <c r="G6" s="66"/>
      <c r="H6" s="66"/>
    </row>
    <row r="7" spans="1:11">
      <c r="B7" s="1" t="s">
        <v>8</v>
      </c>
    </row>
    <row r="8" spans="1:11">
      <c r="A8" s="66" t="s">
        <v>7</v>
      </c>
      <c r="B8" s="66"/>
      <c r="C8" s="66"/>
      <c r="D8" s="66"/>
      <c r="E8" s="66"/>
      <c r="F8" s="66"/>
      <c r="G8" s="66"/>
      <c r="H8" s="66"/>
    </row>
    <row r="9" spans="1:11">
      <c r="B9" s="1" t="s">
        <v>6</v>
      </c>
    </row>
    <row r="10" spans="1:11" ht="21.75" customHeight="1">
      <c r="A10" s="63" t="s">
        <v>11</v>
      </c>
      <c r="B10" s="63"/>
      <c r="C10" s="6" t="s">
        <v>12</v>
      </c>
      <c r="D10" s="7" t="s">
        <v>13</v>
      </c>
      <c r="E10" s="6" t="s">
        <v>14</v>
      </c>
      <c r="F10" s="8"/>
      <c r="G10" s="8"/>
      <c r="H10" s="8"/>
    </row>
    <row r="11" spans="1:11" ht="25.5" customHeight="1">
      <c r="A11" s="7" t="s">
        <v>15</v>
      </c>
      <c r="B11" s="6" t="s">
        <v>16</v>
      </c>
      <c r="C11" s="27" t="s">
        <v>18</v>
      </c>
      <c r="D11" s="6" t="s">
        <v>16</v>
      </c>
      <c r="E11" s="7"/>
      <c r="F11" s="64"/>
      <c r="G11" s="64"/>
      <c r="H11" s="64"/>
    </row>
    <row r="13" spans="1:11" ht="45.75" customHeight="1">
      <c r="A13" s="58" t="s">
        <v>88</v>
      </c>
      <c r="B13" s="58"/>
      <c r="C13" s="58"/>
      <c r="D13" s="58"/>
      <c r="E13" s="58"/>
      <c r="F13" s="58"/>
      <c r="G13" s="58"/>
      <c r="H13" s="58"/>
      <c r="I13" s="58"/>
      <c r="J13" s="58"/>
      <c r="K13" s="58"/>
    </row>
    <row r="14" spans="1:11" ht="36.75" customHeight="1">
      <c r="A14" s="58" t="s">
        <v>110</v>
      </c>
      <c r="B14" s="58"/>
      <c r="C14" s="58"/>
      <c r="D14" s="58"/>
      <c r="E14" s="58"/>
      <c r="F14" s="58"/>
      <c r="G14" s="58"/>
      <c r="H14" s="58"/>
      <c r="I14" s="58"/>
      <c r="J14" s="58"/>
      <c r="K14" s="58"/>
    </row>
    <row r="15" spans="1:11" ht="130.5" customHeight="1">
      <c r="A15" s="58" t="s">
        <v>111</v>
      </c>
      <c r="B15" s="58"/>
      <c r="C15" s="58"/>
      <c r="D15" s="58"/>
      <c r="E15" s="58"/>
      <c r="F15" s="58"/>
      <c r="G15" s="58"/>
      <c r="H15" s="58"/>
      <c r="I15" s="58"/>
      <c r="J15" s="58"/>
      <c r="K15" s="58"/>
    </row>
    <row r="16" spans="1:11" ht="12" customHeight="1">
      <c r="A16" s="70"/>
      <c r="B16" s="71"/>
      <c r="C16" s="71"/>
      <c r="D16" s="71"/>
      <c r="E16" s="71"/>
      <c r="F16" s="71"/>
      <c r="G16" s="71"/>
      <c r="H16" s="71"/>
      <c r="I16" s="71"/>
      <c r="J16" s="71"/>
      <c r="K16" s="71"/>
    </row>
    <row r="17" spans="1:11" ht="25.5" customHeight="1">
      <c r="A17" s="72" t="s">
        <v>0</v>
      </c>
      <c r="B17" s="72" t="s">
        <v>38</v>
      </c>
      <c r="C17" s="72" t="s">
        <v>87</v>
      </c>
      <c r="D17" s="74" t="s">
        <v>109</v>
      </c>
      <c r="E17" s="75"/>
      <c r="F17" s="68" t="s">
        <v>22</v>
      </c>
      <c r="G17" s="68" t="s">
        <v>19</v>
      </c>
      <c r="H17" s="68" t="s">
        <v>20</v>
      </c>
      <c r="I17" s="68" t="s">
        <v>35</v>
      </c>
      <c r="J17" s="68" t="s">
        <v>21</v>
      </c>
      <c r="K17" s="68" t="s">
        <v>1</v>
      </c>
    </row>
    <row r="18" spans="1:11" ht="61.5" customHeight="1">
      <c r="A18" s="73"/>
      <c r="B18" s="73"/>
      <c r="C18" s="73"/>
      <c r="D18" s="51" t="s">
        <v>107</v>
      </c>
      <c r="E18" s="41" t="s">
        <v>108</v>
      </c>
      <c r="F18" s="69"/>
      <c r="G18" s="69"/>
      <c r="H18" s="69"/>
      <c r="I18" s="69"/>
      <c r="J18" s="69"/>
      <c r="K18" s="69"/>
    </row>
    <row r="19" spans="1:11" s="9" customFormat="1" ht="11.25" customHeight="1">
      <c r="A19" s="2" t="s">
        <v>24</v>
      </c>
      <c r="B19" s="11" t="s">
        <v>25</v>
      </c>
      <c r="C19" s="2" t="s">
        <v>26</v>
      </c>
      <c r="D19" s="56" t="s">
        <v>27</v>
      </c>
      <c r="E19" s="57"/>
      <c r="F19" s="10" t="s">
        <v>28</v>
      </c>
      <c r="G19" s="10" t="s">
        <v>29</v>
      </c>
      <c r="H19" s="10" t="s">
        <v>30</v>
      </c>
      <c r="I19" s="10" t="s">
        <v>31</v>
      </c>
      <c r="J19" s="10" t="s">
        <v>32</v>
      </c>
      <c r="K19" s="10" t="s">
        <v>33</v>
      </c>
    </row>
    <row r="20" spans="1:11" s="9" customFormat="1" ht="50.1" customHeight="1">
      <c r="A20" s="33">
        <v>1</v>
      </c>
      <c r="B20" s="46" t="s">
        <v>53</v>
      </c>
      <c r="C20" s="36" t="s">
        <v>54</v>
      </c>
      <c r="D20" s="52"/>
      <c r="E20" s="52"/>
      <c r="F20" s="2" t="s">
        <v>23</v>
      </c>
      <c r="G20" s="36">
        <v>40</v>
      </c>
      <c r="H20" s="17"/>
      <c r="I20" s="34">
        <f>G20*H20</f>
        <v>0</v>
      </c>
      <c r="J20" s="34">
        <f t="shared" ref="J20" si="0">I20*23%</f>
        <v>0</v>
      </c>
      <c r="K20" s="34">
        <f t="shared" ref="K20" si="1">I20+J20</f>
        <v>0</v>
      </c>
    </row>
    <row r="21" spans="1:11" s="9" customFormat="1" ht="50.1" customHeight="1">
      <c r="A21" s="33">
        <v>2</v>
      </c>
      <c r="B21" s="46" t="s">
        <v>55</v>
      </c>
      <c r="C21" s="36" t="s">
        <v>56</v>
      </c>
      <c r="D21" s="52"/>
      <c r="E21" s="52"/>
      <c r="F21" s="2" t="s">
        <v>23</v>
      </c>
      <c r="G21" s="36">
        <v>15</v>
      </c>
      <c r="H21" s="17"/>
      <c r="I21" s="34">
        <f t="shared" ref="I21:I39" si="2">G21*H21</f>
        <v>0</v>
      </c>
      <c r="J21" s="34">
        <f t="shared" ref="J21:J39" si="3">I21*23%</f>
        <v>0</v>
      </c>
      <c r="K21" s="34">
        <f t="shared" ref="K21:K39" si="4">I21+J21</f>
        <v>0</v>
      </c>
    </row>
    <row r="22" spans="1:11" s="9" customFormat="1" ht="50.1" customHeight="1">
      <c r="A22" s="33">
        <v>3</v>
      </c>
      <c r="B22" s="46" t="s">
        <v>57</v>
      </c>
      <c r="C22" s="36">
        <v>45103714</v>
      </c>
      <c r="D22" s="52"/>
      <c r="E22" s="52"/>
      <c r="F22" s="2" t="s">
        <v>23</v>
      </c>
      <c r="G22" s="36">
        <v>2</v>
      </c>
      <c r="H22" s="17"/>
      <c r="I22" s="34">
        <f t="shared" si="2"/>
        <v>0</v>
      </c>
      <c r="J22" s="34">
        <f t="shared" si="3"/>
        <v>0</v>
      </c>
      <c r="K22" s="34">
        <f t="shared" si="4"/>
        <v>0</v>
      </c>
    </row>
    <row r="23" spans="1:11" s="9" customFormat="1" ht="50.1" customHeight="1">
      <c r="A23" s="33">
        <v>4</v>
      </c>
      <c r="B23" s="46" t="s">
        <v>58</v>
      </c>
      <c r="C23" s="36">
        <v>45103713</v>
      </c>
      <c r="D23" s="52"/>
      <c r="E23" s="52"/>
      <c r="F23" s="2" t="s">
        <v>23</v>
      </c>
      <c r="G23" s="36">
        <v>3</v>
      </c>
      <c r="H23" s="17"/>
      <c r="I23" s="34">
        <f t="shared" si="2"/>
        <v>0</v>
      </c>
      <c r="J23" s="34">
        <f t="shared" si="3"/>
        <v>0</v>
      </c>
      <c r="K23" s="34">
        <f t="shared" si="4"/>
        <v>0</v>
      </c>
    </row>
    <row r="24" spans="1:11" s="9" customFormat="1" ht="50.1" customHeight="1">
      <c r="A24" s="33">
        <v>5</v>
      </c>
      <c r="B24" s="46" t="s">
        <v>59</v>
      </c>
      <c r="C24" s="36">
        <v>45103716</v>
      </c>
      <c r="D24" s="52"/>
      <c r="E24" s="52"/>
      <c r="F24" s="2" t="s">
        <v>23</v>
      </c>
      <c r="G24" s="36">
        <v>3</v>
      </c>
      <c r="H24" s="17"/>
      <c r="I24" s="34">
        <f t="shared" si="2"/>
        <v>0</v>
      </c>
      <c r="J24" s="34">
        <f t="shared" si="3"/>
        <v>0</v>
      </c>
      <c r="K24" s="34">
        <f t="shared" si="4"/>
        <v>0</v>
      </c>
    </row>
    <row r="25" spans="1:11" s="9" customFormat="1" ht="50.1" customHeight="1">
      <c r="A25" s="33">
        <v>6</v>
      </c>
      <c r="B25" s="46" t="s">
        <v>60</v>
      </c>
      <c r="C25" s="36" t="s">
        <v>61</v>
      </c>
      <c r="D25" s="52"/>
      <c r="E25" s="52"/>
      <c r="F25" s="2" t="s">
        <v>23</v>
      </c>
      <c r="G25" s="36">
        <v>20</v>
      </c>
      <c r="H25" s="17"/>
      <c r="I25" s="34">
        <f t="shared" si="2"/>
        <v>0</v>
      </c>
      <c r="J25" s="34">
        <f t="shared" si="3"/>
        <v>0</v>
      </c>
      <c r="K25" s="34">
        <f t="shared" si="4"/>
        <v>0</v>
      </c>
    </row>
    <row r="26" spans="1:11" s="9" customFormat="1" ht="50.1" customHeight="1">
      <c r="A26" s="33">
        <v>7</v>
      </c>
      <c r="B26" s="46" t="s">
        <v>62</v>
      </c>
      <c r="C26" s="36" t="s">
        <v>63</v>
      </c>
      <c r="D26" s="52"/>
      <c r="E26" s="52"/>
      <c r="F26" s="2" t="s">
        <v>23</v>
      </c>
      <c r="G26" s="36">
        <v>20</v>
      </c>
      <c r="H26" s="17"/>
      <c r="I26" s="34">
        <f t="shared" si="2"/>
        <v>0</v>
      </c>
      <c r="J26" s="34">
        <f t="shared" si="3"/>
        <v>0</v>
      </c>
      <c r="K26" s="34">
        <f t="shared" si="4"/>
        <v>0</v>
      </c>
    </row>
    <row r="27" spans="1:11" s="9" customFormat="1" ht="50.1" customHeight="1">
      <c r="A27" s="33">
        <v>8</v>
      </c>
      <c r="B27" s="46" t="s">
        <v>64</v>
      </c>
      <c r="C27" s="48" t="s">
        <v>65</v>
      </c>
      <c r="D27" s="52"/>
      <c r="E27" s="52"/>
      <c r="F27" s="2" t="s">
        <v>23</v>
      </c>
      <c r="G27" s="36">
        <v>2</v>
      </c>
      <c r="H27" s="17"/>
      <c r="I27" s="34">
        <f t="shared" si="2"/>
        <v>0</v>
      </c>
      <c r="J27" s="34">
        <f t="shared" si="3"/>
        <v>0</v>
      </c>
      <c r="K27" s="34">
        <f t="shared" si="4"/>
        <v>0</v>
      </c>
    </row>
    <row r="28" spans="1:11" s="9" customFormat="1" ht="50.1" customHeight="1">
      <c r="A28" s="33">
        <v>9</v>
      </c>
      <c r="B28" s="46" t="s">
        <v>66</v>
      </c>
      <c r="C28" s="48" t="s">
        <v>52</v>
      </c>
      <c r="D28" s="52"/>
      <c r="E28" s="52"/>
      <c r="F28" s="2" t="s">
        <v>23</v>
      </c>
      <c r="G28" s="36">
        <v>150</v>
      </c>
      <c r="H28" s="17"/>
      <c r="I28" s="34">
        <f t="shared" si="2"/>
        <v>0</v>
      </c>
      <c r="J28" s="34">
        <f t="shared" si="3"/>
        <v>0</v>
      </c>
      <c r="K28" s="34">
        <f t="shared" si="4"/>
        <v>0</v>
      </c>
    </row>
    <row r="29" spans="1:11" s="9" customFormat="1" ht="50.1" customHeight="1">
      <c r="A29" s="33">
        <v>10</v>
      </c>
      <c r="B29" s="46" t="s">
        <v>67</v>
      </c>
      <c r="C29" s="48" t="s">
        <v>68</v>
      </c>
      <c r="D29" s="52"/>
      <c r="E29" s="52"/>
      <c r="F29" s="2" t="s">
        <v>23</v>
      </c>
      <c r="G29" s="36">
        <v>40</v>
      </c>
      <c r="H29" s="17"/>
      <c r="I29" s="34">
        <f t="shared" si="2"/>
        <v>0</v>
      </c>
      <c r="J29" s="34">
        <f t="shared" si="3"/>
        <v>0</v>
      </c>
      <c r="K29" s="34">
        <f t="shared" si="4"/>
        <v>0</v>
      </c>
    </row>
    <row r="30" spans="1:11" s="9" customFormat="1" ht="50.1" customHeight="1">
      <c r="A30" s="33">
        <v>11</v>
      </c>
      <c r="B30" s="46" t="s">
        <v>69</v>
      </c>
      <c r="C30" s="48" t="s">
        <v>70</v>
      </c>
      <c r="D30" s="52"/>
      <c r="E30" s="52"/>
      <c r="F30" s="2" t="s">
        <v>23</v>
      </c>
      <c r="G30" s="36">
        <v>30</v>
      </c>
      <c r="H30" s="17"/>
      <c r="I30" s="34">
        <f t="shared" si="2"/>
        <v>0</v>
      </c>
      <c r="J30" s="34">
        <f t="shared" si="3"/>
        <v>0</v>
      </c>
      <c r="K30" s="34">
        <f t="shared" si="4"/>
        <v>0</v>
      </c>
    </row>
    <row r="31" spans="1:11" s="9" customFormat="1" ht="50.1" customHeight="1">
      <c r="A31" s="33">
        <v>12</v>
      </c>
      <c r="B31" s="46" t="s">
        <v>71</v>
      </c>
      <c r="C31" s="48" t="s">
        <v>72</v>
      </c>
      <c r="D31" s="52"/>
      <c r="E31" s="52"/>
      <c r="F31" s="2" t="s">
        <v>23</v>
      </c>
      <c r="G31" s="36">
        <v>20</v>
      </c>
      <c r="H31" s="17"/>
      <c r="I31" s="34">
        <f t="shared" si="2"/>
        <v>0</v>
      </c>
      <c r="J31" s="34">
        <f t="shared" si="3"/>
        <v>0</v>
      </c>
      <c r="K31" s="34">
        <f t="shared" si="4"/>
        <v>0</v>
      </c>
    </row>
    <row r="32" spans="1:11" s="9" customFormat="1" ht="50.1" customHeight="1">
      <c r="A32" s="33">
        <v>13</v>
      </c>
      <c r="B32" s="46" t="s">
        <v>73</v>
      </c>
      <c r="C32" s="48" t="s">
        <v>74</v>
      </c>
      <c r="D32" s="52"/>
      <c r="E32" s="52"/>
      <c r="F32" s="2" t="s">
        <v>23</v>
      </c>
      <c r="G32" s="36">
        <v>2</v>
      </c>
      <c r="H32" s="17"/>
      <c r="I32" s="34">
        <f t="shared" si="2"/>
        <v>0</v>
      </c>
      <c r="J32" s="34">
        <f t="shared" si="3"/>
        <v>0</v>
      </c>
      <c r="K32" s="34">
        <f t="shared" si="4"/>
        <v>0</v>
      </c>
    </row>
    <row r="33" spans="1:11" s="9" customFormat="1" ht="50.1" customHeight="1">
      <c r="A33" s="33">
        <v>14</v>
      </c>
      <c r="B33" s="46" t="s">
        <v>75</v>
      </c>
      <c r="C33" s="49" t="s">
        <v>76</v>
      </c>
      <c r="D33" s="52"/>
      <c r="E33" s="52"/>
      <c r="F33" s="2" t="s">
        <v>23</v>
      </c>
      <c r="G33" s="36">
        <v>2</v>
      </c>
      <c r="H33" s="17"/>
      <c r="I33" s="34">
        <f t="shared" si="2"/>
        <v>0</v>
      </c>
      <c r="J33" s="34">
        <f t="shared" si="3"/>
        <v>0</v>
      </c>
      <c r="K33" s="34">
        <f t="shared" si="4"/>
        <v>0</v>
      </c>
    </row>
    <row r="34" spans="1:11" s="9" customFormat="1" ht="50.1" customHeight="1">
      <c r="A34" s="33">
        <v>15</v>
      </c>
      <c r="B34" s="46" t="s">
        <v>77</v>
      </c>
      <c r="C34" s="36">
        <v>45536508</v>
      </c>
      <c r="D34" s="52"/>
      <c r="E34" s="52"/>
      <c r="F34" s="2" t="s">
        <v>23</v>
      </c>
      <c r="G34" s="36">
        <v>3</v>
      </c>
      <c r="H34" s="17"/>
      <c r="I34" s="34">
        <f t="shared" si="2"/>
        <v>0</v>
      </c>
      <c r="J34" s="34">
        <f t="shared" si="3"/>
        <v>0</v>
      </c>
      <c r="K34" s="34">
        <f t="shared" si="4"/>
        <v>0</v>
      </c>
    </row>
    <row r="35" spans="1:11" s="9" customFormat="1" ht="50.1" customHeight="1">
      <c r="A35" s="33">
        <v>16</v>
      </c>
      <c r="B35" s="46" t="s">
        <v>78</v>
      </c>
      <c r="C35" s="36">
        <v>45536507</v>
      </c>
      <c r="D35" s="52"/>
      <c r="E35" s="52"/>
      <c r="F35" s="2" t="s">
        <v>23</v>
      </c>
      <c r="G35" s="36">
        <v>2</v>
      </c>
      <c r="H35" s="17"/>
      <c r="I35" s="34">
        <f t="shared" si="2"/>
        <v>0</v>
      </c>
      <c r="J35" s="34">
        <f t="shared" si="3"/>
        <v>0</v>
      </c>
      <c r="K35" s="34">
        <f t="shared" si="4"/>
        <v>0</v>
      </c>
    </row>
    <row r="36" spans="1:11" s="9" customFormat="1" ht="50.1" customHeight="1">
      <c r="A36" s="33">
        <v>17</v>
      </c>
      <c r="B36" s="46" t="s">
        <v>79</v>
      </c>
      <c r="C36" s="36">
        <v>45536506</v>
      </c>
      <c r="D36" s="52"/>
      <c r="E36" s="52"/>
      <c r="F36" s="2" t="s">
        <v>23</v>
      </c>
      <c r="G36" s="36">
        <v>2</v>
      </c>
      <c r="H36" s="17"/>
      <c r="I36" s="34">
        <f t="shared" si="2"/>
        <v>0</v>
      </c>
      <c r="J36" s="34">
        <f t="shared" si="3"/>
        <v>0</v>
      </c>
      <c r="K36" s="34">
        <f t="shared" si="4"/>
        <v>0</v>
      </c>
    </row>
    <row r="37" spans="1:11" s="9" customFormat="1" ht="50.1" customHeight="1">
      <c r="A37" s="33">
        <v>18</v>
      </c>
      <c r="B37" s="46" t="s">
        <v>80</v>
      </c>
      <c r="C37" s="36">
        <v>45536505</v>
      </c>
      <c r="D37" s="52"/>
      <c r="E37" s="52"/>
      <c r="F37" s="2" t="s">
        <v>23</v>
      </c>
      <c r="G37" s="36">
        <v>2</v>
      </c>
      <c r="H37" s="17"/>
      <c r="I37" s="34">
        <f t="shared" si="2"/>
        <v>0</v>
      </c>
      <c r="J37" s="34">
        <f t="shared" si="3"/>
        <v>0</v>
      </c>
      <c r="K37" s="34">
        <f t="shared" si="4"/>
        <v>0</v>
      </c>
    </row>
    <row r="38" spans="1:11" s="9" customFormat="1" ht="50.1" customHeight="1">
      <c r="A38" s="33">
        <v>19</v>
      </c>
      <c r="B38" s="46" t="s">
        <v>81</v>
      </c>
      <c r="C38" s="36" t="s">
        <v>82</v>
      </c>
      <c r="D38" s="52"/>
      <c r="E38" s="52"/>
      <c r="F38" s="2" t="s">
        <v>23</v>
      </c>
      <c r="G38" s="36">
        <v>15</v>
      </c>
      <c r="H38" s="17"/>
      <c r="I38" s="34">
        <f t="shared" si="2"/>
        <v>0</v>
      </c>
      <c r="J38" s="34">
        <f t="shared" si="3"/>
        <v>0</v>
      </c>
      <c r="K38" s="34">
        <f t="shared" si="4"/>
        <v>0</v>
      </c>
    </row>
    <row r="39" spans="1:11" s="9" customFormat="1" ht="50.1" customHeight="1">
      <c r="A39" s="33">
        <v>20</v>
      </c>
      <c r="B39" s="47" t="s">
        <v>83</v>
      </c>
      <c r="C39" s="50" t="s">
        <v>84</v>
      </c>
      <c r="D39" s="52"/>
      <c r="E39" s="52"/>
      <c r="F39" s="2" t="s">
        <v>23</v>
      </c>
      <c r="G39" s="36">
        <v>200</v>
      </c>
      <c r="H39" s="17"/>
      <c r="I39" s="34">
        <f t="shared" si="2"/>
        <v>0</v>
      </c>
      <c r="J39" s="34">
        <f t="shared" si="3"/>
        <v>0</v>
      </c>
      <c r="K39" s="34">
        <f t="shared" si="4"/>
        <v>0</v>
      </c>
    </row>
    <row r="40" spans="1:11" s="9" customFormat="1" ht="50.1" customHeight="1">
      <c r="A40" s="33">
        <v>21</v>
      </c>
      <c r="B40" s="47" t="s">
        <v>85</v>
      </c>
      <c r="C40" s="50" t="s">
        <v>86</v>
      </c>
      <c r="D40" s="52"/>
      <c r="E40" s="52"/>
      <c r="F40" s="2" t="s">
        <v>23</v>
      </c>
      <c r="G40" s="36">
        <v>100</v>
      </c>
      <c r="H40" s="17"/>
      <c r="I40" s="34">
        <f t="shared" ref="I40" si="5">G40*H40</f>
        <v>0</v>
      </c>
      <c r="J40" s="34">
        <f t="shared" ref="J40" si="6">I40*23%</f>
        <v>0</v>
      </c>
      <c r="K40" s="34">
        <f t="shared" ref="K40" si="7">I40+J40</f>
        <v>0</v>
      </c>
    </row>
    <row r="41" spans="1:11" ht="24" customHeight="1">
      <c r="A41" s="86" t="s">
        <v>34</v>
      </c>
      <c r="B41" s="87"/>
      <c r="C41" s="87"/>
      <c r="D41" s="87"/>
      <c r="E41" s="87"/>
      <c r="F41" s="87"/>
      <c r="G41" s="87"/>
      <c r="H41" s="87"/>
      <c r="I41" s="87"/>
      <c r="J41" s="88"/>
      <c r="K41" s="28">
        <f>SUM(K20:K40)</f>
        <v>0</v>
      </c>
    </row>
    <row r="42" spans="1:11" ht="21" customHeight="1">
      <c r="A42" s="83" t="s">
        <v>3</v>
      </c>
      <c r="B42" s="84"/>
      <c r="C42" s="84"/>
      <c r="D42" s="84"/>
      <c r="E42" s="84"/>
      <c r="F42" s="84"/>
      <c r="G42" s="84"/>
      <c r="H42" s="84"/>
      <c r="I42" s="84"/>
      <c r="J42" s="84"/>
      <c r="K42" s="85"/>
    </row>
    <row r="43" spans="1:11" ht="21" customHeight="1">
      <c r="A43" s="14" t="s">
        <v>2</v>
      </c>
      <c r="B43" s="15"/>
      <c r="C43" s="15"/>
      <c r="D43" s="24"/>
      <c r="E43" s="15"/>
      <c r="F43" s="15"/>
      <c r="G43" s="15"/>
      <c r="H43" s="15"/>
      <c r="I43" s="15"/>
      <c r="J43" s="15"/>
      <c r="K43" s="16"/>
    </row>
    <row r="45" spans="1:11">
      <c r="B45" s="22"/>
      <c r="C45" s="22"/>
      <c r="D45" s="22"/>
      <c r="E45" s="22"/>
      <c r="F45" s="22"/>
      <c r="G45" s="22"/>
      <c r="H45" s="22"/>
      <c r="I45" s="22"/>
      <c r="J45" s="22"/>
      <c r="K45" s="22"/>
    </row>
    <row r="46" spans="1:11">
      <c r="B46" s="3" t="s">
        <v>4</v>
      </c>
    </row>
    <row r="47" spans="1:11" ht="16.5" customHeight="1">
      <c r="B47" s="58" t="s">
        <v>91</v>
      </c>
      <c r="C47" s="58"/>
      <c r="D47" s="58"/>
      <c r="E47" s="58"/>
      <c r="F47" s="58"/>
      <c r="G47" s="58"/>
      <c r="H47" s="58"/>
      <c r="I47" s="58"/>
      <c r="J47" s="58"/>
      <c r="K47" s="58"/>
    </row>
    <row r="48" spans="1:11" ht="16.5" customHeight="1">
      <c r="B48" s="58" t="s">
        <v>51</v>
      </c>
      <c r="C48" s="58"/>
      <c r="D48" s="58"/>
      <c r="E48" s="58"/>
      <c r="F48" s="58"/>
      <c r="G48" s="58"/>
      <c r="H48" s="58"/>
    </row>
    <row r="49" spans="2:11" ht="17.25" customHeight="1">
      <c r="B49" s="58" t="s">
        <v>39</v>
      </c>
      <c r="C49" s="58"/>
      <c r="D49" s="23">
        <v>24</v>
      </c>
      <c r="E49" s="58" t="s">
        <v>40</v>
      </c>
      <c r="F49" s="58"/>
      <c r="G49" s="58"/>
      <c r="H49" s="58"/>
      <c r="I49" s="58"/>
      <c r="J49" s="58"/>
      <c r="K49" s="58"/>
    </row>
    <row r="50" spans="2:11" ht="15.75" customHeight="1">
      <c r="B50" s="59" t="s">
        <v>92</v>
      </c>
      <c r="C50" s="59"/>
      <c r="D50" s="59"/>
      <c r="E50" s="59"/>
      <c r="F50" s="59"/>
      <c r="G50" s="59"/>
      <c r="H50" s="59"/>
    </row>
    <row r="51" spans="2:11" ht="16.5" customHeight="1">
      <c r="B51" s="58" t="s">
        <v>36</v>
      </c>
      <c r="C51" s="58"/>
      <c r="D51" s="58"/>
      <c r="E51" s="58"/>
      <c r="F51" s="58"/>
      <c r="G51" s="58"/>
      <c r="H51" s="58"/>
      <c r="I51" s="58"/>
      <c r="J51" s="58"/>
      <c r="K51" s="58"/>
    </row>
    <row r="52" spans="2:11" ht="24.75" customHeight="1">
      <c r="B52" s="53" t="s">
        <v>93</v>
      </c>
      <c r="C52" s="53"/>
      <c r="D52" s="53"/>
      <c r="E52" s="53"/>
      <c r="F52" s="53"/>
      <c r="G52" s="53"/>
      <c r="H52" s="53"/>
      <c r="I52" s="53"/>
      <c r="J52" s="53"/>
      <c r="K52" s="53"/>
    </row>
    <row r="53" spans="2:11" ht="15.75" customHeight="1">
      <c r="B53" s="6" t="s">
        <v>94</v>
      </c>
      <c r="C53" s="6"/>
      <c r="D53" s="6"/>
      <c r="E53" s="6"/>
      <c r="F53" s="6"/>
      <c r="G53" s="6"/>
      <c r="H53" s="6"/>
      <c r="I53" s="18"/>
    </row>
    <row r="54" spans="2:11" ht="16.5" customHeight="1">
      <c r="B54" s="62" t="s">
        <v>95</v>
      </c>
      <c r="C54" s="62"/>
      <c r="D54" s="62"/>
      <c r="E54" s="62"/>
      <c r="F54" s="62"/>
      <c r="G54" s="62"/>
      <c r="H54" s="42"/>
      <c r="I54" s="42"/>
      <c r="J54" s="42"/>
    </row>
    <row r="55" spans="2:11" ht="60" customHeight="1">
      <c r="B55" s="61" t="s">
        <v>96</v>
      </c>
      <c r="C55" s="62"/>
      <c r="D55" s="62"/>
      <c r="E55" s="62"/>
      <c r="F55" s="62"/>
      <c r="G55" s="62"/>
      <c r="H55" s="62"/>
      <c r="I55" s="62"/>
      <c r="J55" s="62"/>
    </row>
    <row r="56" spans="2:11" ht="16.5" customHeight="1">
      <c r="B56" s="43" t="s">
        <v>97</v>
      </c>
      <c r="C56" s="25"/>
      <c r="D56" s="25"/>
      <c r="E56" s="25"/>
      <c r="F56" s="25"/>
      <c r="G56" s="25"/>
      <c r="H56" s="25"/>
      <c r="I56" s="26"/>
      <c r="J56" s="26"/>
    </row>
    <row r="57" spans="2:11" ht="17.25" customHeight="1">
      <c r="B57" s="43" t="s">
        <v>99</v>
      </c>
      <c r="C57" s="37"/>
      <c r="D57" s="37"/>
      <c r="E57" s="37"/>
      <c r="F57" s="37"/>
      <c r="G57" s="37"/>
      <c r="H57" s="37"/>
      <c r="I57" s="37"/>
      <c r="J57" s="37"/>
      <c r="K57" s="37"/>
    </row>
    <row r="58" spans="2:11" ht="17.25" customHeight="1">
      <c r="B58" s="43" t="s">
        <v>100</v>
      </c>
      <c r="C58" s="54"/>
      <c r="D58" s="54"/>
      <c r="E58" s="54"/>
      <c r="F58" s="54"/>
      <c r="G58" s="54"/>
      <c r="H58" s="54"/>
      <c r="I58" s="54"/>
      <c r="J58" s="35"/>
      <c r="K58" s="35"/>
    </row>
    <row r="59" spans="2:11" ht="15.75" customHeight="1">
      <c r="B59" s="60" t="s">
        <v>98</v>
      </c>
      <c r="C59" s="60"/>
      <c r="D59" s="60"/>
      <c r="E59" s="60"/>
      <c r="F59" s="60"/>
      <c r="G59" s="60"/>
      <c r="H59" s="19"/>
      <c r="I59" s="18"/>
      <c r="J59" s="26"/>
      <c r="K59" s="26"/>
    </row>
    <row r="60" spans="2:11" ht="15.75" customHeight="1">
      <c r="B60" s="38" t="s">
        <v>101</v>
      </c>
      <c r="C60" s="40"/>
      <c r="D60" s="40"/>
      <c r="E60" s="40"/>
      <c r="F60" s="40"/>
      <c r="G60" s="40"/>
      <c r="H60" s="40"/>
      <c r="I60" s="40"/>
      <c r="J60" s="40"/>
      <c r="K60" s="40"/>
    </row>
    <row r="61" spans="2:11" ht="40.5" customHeight="1">
      <c r="B61" s="76" t="s">
        <v>102</v>
      </c>
      <c r="C61" s="76"/>
      <c r="D61" s="76"/>
      <c r="E61" s="76"/>
      <c r="F61" s="76"/>
      <c r="G61" s="76"/>
      <c r="H61" s="76"/>
      <c r="I61" s="76"/>
      <c r="J61" s="26"/>
      <c r="K61" s="26"/>
    </row>
    <row r="62" spans="2:11" ht="15.75" customHeight="1">
      <c r="B62" s="59" t="s">
        <v>103</v>
      </c>
      <c r="C62" s="59"/>
      <c r="D62" s="59"/>
      <c r="E62" s="59"/>
      <c r="F62" s="59"/>
      <c r="G62" s="59"/>
      <c r="H62" s="59"/>
      <c r="I62" s="59"/>
      <c r="J62" s="59"/>
      <c r="K62" s="59"/>
    </row>
    <row r="63" spans="2:11">
      <c r="B63" s="13">
        <v>1</v>
      </c>
      <c r="C63" s="60" t="s">
        <v>37</v>
      </c>
      <c r="D63" s="60"/>
      <c r="E63" s="60"/>
      <c r="F63" s="60"/>
      <c r="G63" s="60"/>
      <c r="H63" s="60"/>
      <c r="I63" s="60"/>
      <c r="J63" s="60"/>
      <c r="K63" s="12"/>
    </row>
    <row r="64" spans="2:11">
      <c r="B64" s="13">
        <v>2</v>
      </c>
      <c r="C64" s="60" t="s">
        <v>37</v>
      </c>
      <c r="D64" s="60"/>
      <c r="E64" s="60"/>
      <c r="F64" s="60"/>
      <c r="G64" s="60"/>
      <c r="H64" s="60"/>
      <c r="I64" s="60"/>
      <c r="J64" s="60"/>
      <c r="K64" s="12"/>
    </row>
    <row r="65" spans="2:12">
      <c r="B65" s="13">
        <v>3</v>
      </c>
      <c r="C65" s="60" t="s">
        <v>37</v>
      </c>
      <c r="D65" s="60"/>
      <c r="E65" s="60"/>
      <c r="F65" s="60"/>
      <c r="G65" s="60"/>
      <c r="H65" s="60"/>
      <c r="I65" s="60"/>
      <c r="J65" s="60"/>
      <c r="K65" s="12"/>
    </row>
    <row r="66" spans="2:12">
      <c r="B66" s="13">
        <v>4</v>
      </c>
      <c r="C66" s="60" t="s">
        <v>37</v>
      </c>
      <c r="D66" s="60"/>
      <c r="E66" s="60"/>
      <c r="F66" s="60"/>
      <c r="G66" s="60"/>
      <c r="H66" s="60"/>
      <c r="I66" s="60"/>
      <c r="J66" s="60"/>
      <c r="K66" s="12"/>
    </row>
    <row r="67" spans="2:12">
      <c r="B67" s="13">
        <v>5</v>
      </c>
      <c r="C67" s="60" t="s">
        <v>37</v>
      </c>
      <c r="D67" s="60"/>
      <c r="E67" s="60"/>
      <c r="F67" s="60"/>
      <c r="G67" s="60"/>
      <c r="H67" s="60"/>
      <c r="I67" s="60"/>
      <c r="J67" s="60"/>
      <c r="K67" s="12"/>
    </row>
    <row r="68" spans="2:12">
      <c r="B68" s="13">
        <v>6</v>
      </c>
      <c r="C68" s="60" t="s">
        <v>37</v>
      </c>
      <c r="D68" s="60"/>
      <c r="E68" s="60"/>
      <c r="F68" s="60"/>
      <c r="G68" s="60"/>
      <c r="H68" s="60"/>
      <c r="I68" s="60"/>
      <c r="J68" s="60"/>
      <c r="K68" s="12"/>
    </row>
    <row r="69" spans="2:12" ht="16.5" customHeight="1">
      <c r="B69" s="59" t="s">
        <v>104</v>
      </c>
      <c r="C69" s="59"/>
      <c r="D69" s="59"/>
      <c r="E69" s="59"/>
      <c r="F69" s="59"/>
      <c r="G69" s="59"/>
      <c r="H69" s="59"/>
      <c r="I69" s="59"/>
      <c r="J69" s="59"/>
      <c r="K69" s="59"/>
    </row>
    <row r="70" spans="2:12" ht="16.5" customHeight="1">
      <c r="B70" s="82" t="s">
        <v>45</v>
      </c>
      <c r="C70" s="82"/>
      <c r="D70" s="82"/>
      <c r="E70" s="82"/>
      <c r="F70" s="82"/>
      <c r="G70" s="82"/>
      <c r="H70" s="82"/>
      <c r="I70" s="82"/>
      <c r="J70" s="82"/>
      <c r="K70" s="82"/>
    </row>
    <row r="71" spans="2:12" ht="15.75" customHeight="1">
      <c r="B71" s="1" t="s">
        <v>41</v>
      </c>
      <c r="C71" s="39" t="s">
        <v>42</v>
      </c>
      <c r="D71" s="21" t="s">
        <v>43</v>
      </c>
      <c r="E71" s="39" t="s">
        <v>17</v>
      </c>
      <c r="F71" s="32"/>
      <c r="G71" s="55" t="s">
        <v>44</v>
      </c>
      <c r="H71" s="55"/>
      <c r="I71" s="81" t="s">
        <v>50</v>
      </c>
      <c r="J71" s="81"/>
      <c r="K71" s="81"/>
    </row>
    <row r="72" spans="2:12" ht="35.25" customHeight="1">
      <c r="B72" s="80" t="s">
        <v>105</v>
      </c>
      <c r="C72" s="80"/>
      <c r="D72" s="80"/>
      <c r="E72" s="80"/>
      <c r="F72" s="80"/>
      <c r="G72" s="80"/>
      <c r="H72" s="80"/>
      <c r="I72" s="80"/>
      <c r="J72" s="80"/>
      <c r="K72" s="80"/>
      <c r="L72" s="26"/>
    </row>
    <row r="73" spans="2:12" ht="49.5" customHeight="1">
      <c r="B73" s="78" t="s">
        <v>106</v>
      </c>
      <c r="C73" s="78"/>
      <c r="D73" s="78"/>
      <c r="E73" s="78"/>
      <c r="F73" s="78"/>
      <c r="G73" s="78"/>
      <c r="H73" s="78"/>
      <c r="I73" s="78"/>
      <c r="J73" s="78"/>
      <c r="K73" s="78"/>
      <c r="L73" s="26"/>
    </row>
    <row r="74" spans="2:12" ht="16.5" customHeight="1">
      <c r="B74" s="79" t="s">
        <v>46</v>
      </c>
      <c r="C74" s="79"/>
      <c r="D74" s="79"/>
      <c r="E74" s="79"/>
      <c r="F74" s="79"/>
      <c r="G74" s="79"/>
      <c r="H74" s="79"/>
      <c r="I74" s="79"/>
      <c r="J74" s="79"/>
      <c r="K74" s="79"/>
      <c r="L74" s="79"/>
    </row>
    <row r="75" spans="2:12" ht="31.5" customHeight="1">
      <c r="B75" s="80" t="s">
        <v>47</v>
      </c>
      <c r="C75" s="80"/>
      <c r="D75" s="80"/>
      <c r="E75" s="80"/>
      <c r="F75" s="80"/>
      <c r="G75" s="80"/>
      <c r="H75" s="80"/>
      <c r="I75" s="80"/>
      <c r="J75" s="80"/>
      <c r="K75" s="80"/>
      <c r="L75" s="26"/>
    </row>
    <row r="76" spans="2:12" ht="30" customHeight="1">
      <c r="B76" s="80" t="s">
        <v>48</v>
      </c>
      <c r="C76" s="80"/>
      <c r="D76" s="80"/>
      <c r="E76" s="80"/>
      <c r="F76" s="80"/>
      <c r="G76" s="80"/>
      <c r="H76" s="80"/>
      <c r="I76" s="80"/>
      <c r="J76" s="80"/>
      <c r="K76" s="80"/>
      <c r="L76" s="26"/>
    </row>
    <row r="77" spans="2:12" ht="26.25" customHeight="1">
      <c r="B77" s="80" t="s">
        <v>49</v>
      </c>
      <c r="C77" s="80"/>
      <c r="D77" s="80"/>
      <c r="E77" s="80"/>
      <c r="F77" s="80"/>
      <c r="G77" s="80"/>
      <c r="H77" s="80"/>
      <c r="I77" s="80"/>
      <c r="J77" s="80"/>
      <c r="K77" s="80"/>
      <c r="L77" s="26"/>
    </row>
    <row r="78" spans="2:12" ht="13.5" customHeight="1">
      <c r="B78" s="44"/>
      <c r="C78" s="44"/>
      <c r="D78" s="44"/>
      <c r="E78" s="44"/>
      <c r="F78" s="44"/>
      <c r="G78" s="44"/>
      <c r="H78" s="44"/>
      <c r="I78" s="44"/>
      <c r="J78" s="44"/>
      <c r="K78" s="44"/>
      <c r="L78" s="26"/>
    </row>
    <row r="79" spans="2:12" ht="28.5" customHeight="1">
      <c r="B79" s="77" t="s">
        <v>5</v>
      </c>
      <c r="C79" s="77"/>
      <c r="D79" s="77"/>
      <c r="E79" s="77"/>
      <c r="F79" s="77"/>
      <c r="G79" s="77"/>
      <c r="H79" s="77"/>
      <c r="I79" s="45"/>
      <c r="J79" s="45"/>
      <c r="K79" s="45"/>
      <c r="L79" s="26"/>
    </row>
    <row r="80" spans="2:12">
      <c r="B80" s="4"/>
      <c r="F80" s="1"/>
      <c r="G80" s="29"/>
    </row>
    <row r="81" spans="2:7">
      <c r="F81" s="1"/>
      <c r="G81" s="29"/>
    </row>
    <row r="82" spans="2:7">
      <c r="D82" s="30"/>
      <c r="E82" s="18"/>
      <c r="F82" s="30"/>
      <c r="G82" s="29"/>
    </row>
    <row r="83" spans="2:7">
      <c r="B83" s="30"/>
      <c r="C83" s="30"/>
      <c r="D83" s="5"/>
      <c r="E83" s="5"/>
      <c r="F83" s="5"/>
      <c r="G83" s="31"/>
    </row>
    <row r="84" spans="2:7">
      <c r="D84" s="5"/>
      <c r="E84" s="5"/>
      <c r="F84" s="5"/>
      <c r="G84" s="31"/>
    </row>
  </sheetData>
  <sheetProtection algorithmName="SHA-512" hashValue="+EaiMHFLPvESt5Std1tN0GXkwyIaV3Z63XMHTnnNEgS66B3d6ohulSgWLJ2dMzNbfZ/htxXRCOzZczrhCtpZcg==" saltValue="GNkHEkqr5p1u3Ju3GtJGGA==" spinCount="100000" sheet="1" objects="1" scenarios="1"/>
  <mergeCells count="52">
    <mergeCell ref="B72:K72"/>
    <mergeCell ref="I71:K71"/>
    <mergeCell ref="B70:K70"/>
    <mergeCell ref="A42:K42"/>
    <mergeCell ref="A41:J41"/>
    <mergeCell ref="B47:K47"/>
    <mergeCell ref="B54:G54"/>
    <mergeCell ref="B48:H48"/>
    <mergeCell ref="B50:H50"/>
    <mergeCell ref="B49:C49"/>
    <mergeCell ref="E49:K49"/>
    <mergeCell ref="B79:H79"/>
    <mergeCell ref="B73:K73"/>
    <mergeCell ref="B74:L74"/>
    <mergeCell ref="B75:K75"/>
    <mergeCell ref="B76:K76"/>
    <mergeCell ref="B77:K77"/>
    <mergeCell ref="A13:K13"/>
    <mergeCell ref="H17:H18"/>
    <mergeCell ref="I17:I18"/>
    <mergeCell ref="J17:J18"/>
    <mergeCell ref="K17:K18"/>
    <mergeCell ref="A16:K16"/>
    <mergeCell ref="A14:K14"/>
    <mergeCell ref="A15:K15"/>
    <mergeCell ref="A17:A18"/>
    <mergeCell ref="B17:B18"/>
    <mergeCell ref="C17:C18"/>
    <mergeCell ref="F17:F18"/>
    <mergeCell ref="G17:G18"/>
    <mergeCell ref="D17:E17"/>
    <mergeCell ref="A10:B10"/>
    <mergeCell ref="F11:H11"/>
    <mergeCell ref="C2:E2"/>
    <mergeCell ref="A8:H8"/>
    <mergeCell ref="A6:H6"/>
    <mergeCell ref="A4:C4"/>
    <mergeCell ref="D4:H4"/>
    <mergeCell ref="G71:H71"/>
    <mergeCell ref="D19:E19"/>
    <mergeCell ref="B51:K51"/>
    <mergeCell ref="B62:K62"/>
    <mergeCell ref="C63:J63"/>
    <mergeCell ref="B69:K69"/>
    <mergeCell ref="B55:J55"/>
    <mergeCell ref="B59:G59"/>
    <mergeCell ref="B61:I61"/>
    <mergeCell ref="C64:J64"/>
    <mergeCell ref="C65:J65"/>
    <mergeCell ref="C66:J66"/>
    <mergeCell ref="C67:J67"/>
    <mergeCell ref="C68:J68"/>
  </mergeCells>
  <pageMargins left="0.31496062992125984" right="0.31496062992125984" top="0.55118110236220474" bottom="0.55118110236220474"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2019-10-25T07:01:53Z</cp:lastPrinted>
  <dcterms:created xsi:type="dcterms:W3CDTF">2013-04-05T06:24:46Z</dcterms:created>
  <dcterms:modified xsi:type="dcterms:W3CDTF">2021-06-14T06:26:29Z</dcterms:modified>
</cp:coreProperties>
</file>