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t. biurowe" sheetId="2" r:id="rId2"/>
  </sheets>
  <definedNames>
    <definedName name="_xlnm.Print_Area" localSheetId="1">'art. biurowe'!$A$1:$N$136</definedName>
    <definedName name="A">#REF!</definedName>
    <definedName name="Excel_BuiltIn_Print_Area" localSheetId="1">'art. biurowe'!$A$1:$N$136</definedName>
    <definedName name="Z_14D849A2_50C4_4F6B_A01D_9E5F567D8B23__wvu_Cols" localSheetId="1">'art. biurowe'!$I:$IV</definedName>
    <definedName name="Z_14D849A2_50C4_4F6B_A01D_9E5F567D8B23__wvu_PrintArea" localSheetId="1">'art. biurowe'!$A$1:$H$131</definedName>
    <definedName name="Z_14D849A2_50C4_4F6B_A01D_9E5F567D8B23__wvu_Rows" localSheetId="1">('art. biurowe'!#REF!,'art. biurowe'!#REF!)</definedName>
  </definedNames>
  <calcPr fullCalcOnLoad="1"/>
</workbook>
</file>

<file path=xl/sharedStrings.xml><?xml version="1.0" encoding="utf-8"?>
<sst xmlns="http://schemas.openxmlformats.org/spreadsheetml/2006/main" count="180" uniqueCount="108">
  <si>
    <t>ZAŁĄCZNIK DO UMOWY  D/Kw-M…………………</t>
  </si>
  <si>
    <t>Artykuły biurowe</t>
  </si>
  <si>
    <t>L.p.</t>
  </si>
  <si>
    <t>Przedmiot zamówienia</t>
  </si>
  <si>
    <t>jedn. miary</t>
  </si>
  <si>
    <t>Ilość</t>
  </si>
  <si>
    <t xml:space="preserve">Papier ksero A4 nie mniej niż 80 g/m² </t>
  </si>
  <si>
    <t>ryz</t>
  </si>
  <si>
    <t>pieczęć firmowa wykonawcy</t>
  </si>
  <si>
    <t>SPRAWA NR: D/Kw-M.2233.2.2022.MSz</t>
  </si>
  <si>
    <t>FORMULARZ OFERTOWY</t>
  </si>
  <si>
    <t>WYKONAWCA: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</si>
  <si>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</si>
  <si>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</si>
  <si>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</si>
  <si>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</si>
  <si>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</si>
  <si>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</si>
  <si>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</si>
  <si>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e-mail……………………...…….@..........................................................</t>
  </si>
  <si>
    <t>NIP……………………………………………,</t>
  </si>
  <si>
    <t>REGON……………………………………….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</si>
  <si>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</si>
  <si>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</si>
  <si>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</si>
  <si>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</si>
  <si>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</si>
  <si>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F = C+D</t>
  </si>
  <si>
    <t>jedn. Miary</t>
  </si>
  <si>
    <t>Cena jednostkowa netto</t>
  </si>
  <si>
    <t xml:space="preserve">Wartość netto </t>
  </si>
  <si>
    <t>Stawka VAT</t>
  </si>
  <si>
    <t xml:space="preserve">Wartość brutto </t>
  </si>
  <si>
    <t xml:space="preserve">Bloczki samoprzylepne kolor żółty (76x76mm) 100 kartek </t>
  </si>
  <si>
    <t>szt.</t>
  </si>
  <si>
    <t>Blok szkolny A4 50 kartek</t>
  </si>
  <si>
    <t>Papier  trchniczny A4 biały  200g 200 kartek</t>
  </si>
  <si>
    <t>Datownik Trodat 4810 wersja polska</t>
  </si>
  <si>
    <t>Długopis biurowy zwykły wkład niebieski</t>
  </si>
  <si>
    <t>Długopis biurowy zwykły wkład czerwony</t>
  </si>
  <si>
    <t>Długopis biurowy zwykły wkład zielony</t>
  </si>
  <si>
    <t>Długopis uni sxn 101 wkład niebieski</t>
  </si>
  <si>
    <t xml:space="preserve">Dziurkacz do dziurkowania kartek papieru w ilości 35, obudowa metalowa posiadający ogranicznik formatu strony, oraz pojemnik na ścinki </t>
  </si>
  <si>
    <t>Folia do laminarki 100mic. Format A4 opakowanie 100 arkuszy</t>
  </si>
  <si>
    <t>opak.</t>
  </si>
  <si>
    <t xml:space="preserve">Folia strech czarna szerokość 500mm grubość 23um waga 3 kg </t>
  </si>
  <si>
    <t xml:space="preserve">Folia strech bezbarwna szerokość 500mm grubość 23um waga 3 kg </t>
  </si>
  <si>
    <t>Gumka do ścierania</t>
  </si>
  <si>
    <t>Kalkulator CITIZEN SDC-444S</t>
  </si>
  <si>
    <t>Klej introligatorski biały w wiaderku (5,5 kg.)</t>
  </si>
  <si>
    <t>Klej do papieru w płynie bezbarwny30 g</t>
  </si>
  <si>
    <t>Klej do papieru w sztyfcie 36g</t>
  </si>
  <si>
    <t>Klipy do papieru 19mm (opk12szt.) typu Grand lub równoważny</t>
  </si>
  <si>
    <t>Klipy biurowe 32mm (opk12szt.) typu Grand lub równoważny</t>
  </si>
  <si>
    <t>Korektor w płynie z pędzelkiem</t>
  </si>
  <si>
    <t>Korektor w taśmie szer. 5mm. Dł. 10m w kształcie „myszki”</t>
  </si>
  <si>
    <t>Koszulka A4 przezroczysta pasująca do segregatorów grubość nie mniej niż 55 mic.(opak 100szt)</t>
  </si>
  <si>
    <t>Koperta biała format: C6 (wymiar koperty: 114x162 mm)bez okienka samoklejąca gramatura 80g/m² opakowanie 1000 szt.</t>
  </si>
  <si>
    <t>Koperta biała format: C5 (wymiar koperty: 162x229 mm)bez okienka samoklejąca gramatura 90g/m²</t>
  </si>
  <si>
    <t>Koperta brązowa płaska format: B4 (wymiar koperty: 250x353 mm)bez okienka samoklejąca z paskiem gramatura 130g/m² opakowanie 250 szt.</t>
  </si>
  <si>
    <t>Kreda biała (opak. 50 szt)</t>
  </si>
  <si>
    <t>Linijka 30 cm przezroczysta czytelne i nieścieralne podziałki</t>
  </si>
  <si>
    <t xml:space="preserve">Marker czarny GIGANT </t>
  </si>
  <si>
    <t>Marker do tab. flip-chart czarne</t>
  </si>
  <si>
    <t>Marker do tablic suchościernych kolor czarny grubość linii pisania 1,5-3,00 mm</t>
  </si>
  <si>
    <t>Marker szybkoschnący do opisywania płyt CD/DVD olejowy (czarny-10, biały-5)</t>
  </si>
  <si>
    <r>
      <rPr>
        <sz val="10"/>
        <rFont val="Arial"/>
        <family val="2"/>
      </rPr>
      <t>Nożyczki do papieru LAKO średnie 7</t>
    </r>
    <r>
      <rPr>
        <sz val="10"/>
        <rFont val="Arial"/>
        <family val="0"/>
      </rPr>
      <t>"</t>
    </r>
  </si>
  <si>
    <t xml:space="preserve">Ołówek bez gumki ostrzony: Stabilo” Othello 282 HB=2 ½ </t>
  </si>
  <si>
    <t>Papier do tab. flip-chart gładka 50 kart</t>
  </si>
  <si>
    <t>Pinezki tablicowe, kolorowe, plastikowe główki opakowanie 30-35 szt.</t>
  </si>
  <si>
    <t>Pinezki tablicowe, kolor srebrny metalowe opakowanie 50 szt.</t>
  </si>
  <si>
    <t>Pojemnik do archiwizacji kartonowy A4 (op. 25 szt.) 340x250x100  vp (niebieskie)</t>
  </si>
  <si>
    <t>Rozszywasz biurowy dostosowany do zszywek: 24/6, 24/8, 26/6, 26/8. w obudowie z tworzywa sztucznego,  części mechaniczne metalowe</t>
  </si>
  <si>
    <t>Spinacze małe 28 mm metalowy (1- opk.-100szt.) typu Grand lub równoważny</t>
  </si>
  <si>
    <t>Segregator szeroki format A4/75mm typu Esselte lub równoważny</t>
  </si>
  <si>
    <t>Segregator wąski format A4/50mm typu Esselte lub równoważny</t>
  </si>
  <si>
    <t>Skoroszyt z oczkiem pełny A4 biały</t>
  </si>
  <si>
    <t xml:space="preserve">Skoroszyt z oczkiem połówka A4 biały </t>
  </si>
  <si>
    <t>Taśma dwustronna uniwersalna 50x10 m., typu bessa lub równoważna</t>
  </si>
  <si>
    <t>Taśma biurowa przezroczysta (op. 6 szt.)24mm</t>
  </si>
  <si>
    <t>Taśma pakowa przezroczysta (op. 6szt)50mm</t>
  </si>
  <si>
    <t>Taśma pakowa – brązowa (op. 6szt)50mm</t>
  </si>
  <si>
    <t>Teczka wiązana A4 biała z kartonu o grubości nie mniej niż 250g/m²</t>
  </si>
  <si>
    <t>Teczka z gumką A4 biała z kartonu o grubości nie mniej niż 250g/m²</t>
  </si>
  <si>
    <t>Tusz do pieczątek bezolejowy Noris 110s (zielony)</t>
  </si>
  <si>
    <t xml:space="preserve">Tusz do pieczątek bezolejowy Noris 110s (niebieski) </t>
  </si>
  <si>
    <t xml:space="preserve">Tusz do pieczątek bezolejowy Noris 110s (czarny) </t>
  </si>
  <si>
    <t>Temperówka do temperowania standardowych ołówków</t>
  </si>
  <si>
    <t>Wąsy do skoroszytów 4 dziurki zapewniają szybkie i wygodne wpięcie wąsów do segregatora. (25op)</t>
  </si>
  <si>
    <t>Wkład do laminarki Cartrige 30m A4 Cold Laminator</t>
  </si>
  <si>
    <t>Zakreślasz tekstu stabilo Boss Orginal kolor wkładu zielony linia pisania 2-5mm</t>
  </si>
  <si>
    <t>Zakreślasz tekstu stabilo Boss Orginal kolor wkładu żółty linia pisania 2-5mm</t>
  </si>
  <si>
    <t>Zakreślasz tekstu stabilo Boss Orginal kolor wkładu pomarańczowy linia pisania 2-5mm</t>
  </si>
  <si>
    <t>Zeszyt A4 w kratkę w twardej oprawie 64 kartkowe</t>
  </si>
  <si>
    <t>Zeszyt A4 w kratkę w twardej oprawie 96 kartkowe</t>
  </si>
  <si>
    <t>Zeszyt A5 w kratkę (64 kartki)</t>
  </si>
  <si>
    <t>Zszywki biurowe (24/6) op. 1000 szt.</t>
  </si>
  <si>
    <t>Zszywacz metalowy wykorzystujący zszywki 24/8 novus b4fc</t>
  </si>
  <si>
    <t>Papier pakowy szary wymiary 80x120 cm. gramatura 80g/1m²</t>
  </si>
  <si>
    <t>kg</t>
  </si>
  <si>
    <t>Papier A4 kolorowy mix pastelowy 80g/m² (op.250 arkuszy)</t>
  </si>
  <si>
    <t>Papier A4 kolor kartek żółty do drukarek laserowych czarno-białych i kolorowych 80g/m² opakowanie 500 arkuszy</t>
  </si>
  <si>
    <t>Papier A4 kolor kartek biały 160g/m² opakowanie 250 arkuszy</t>
  </si>
  <si>
    <t>Papier ksero A4 do drukarek laserowych czarno-białych i kolorowych 80g/m² białość nie mniej niż CIE 142 opakowanie 500 arkuszy</t>
  </si>
  <si>
    <t>Wartość netto</t>
  </si>
  <si>
    <t>Wartość VAT</t>
  </si>
  <si>
    <t>Wartość brutto</t>
  </si>
  <si>
    <t>podpis i pieczęć upoważnionego przedstawiciela wykonawcy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</si>
</sst>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      &quot;;\-#,##0.00&quot;      &quot;;&quot; -&quot;#&quot;      &quot;;@\ "/>
    <numFmt numFmtId="166" formatCode="0%"/>
    <numFmt numFmtId="167" formatCode="#,##0.00&quot; zł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6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Arial"/>
      <family val="0"/>
    </font>
    <font>
      <sz val="11"/>
      <color indexed="60"/>
      <name val="Calibri"/>
      <family val="2"/>
    </font>
    <font>
      <sz val="10"/>
      <name val="Arial CE"/>
      <family val="2"/>
    </font>
    <font>
      <sz val="10"/>
      <color indexed="63"/>
      <name val="Arial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5" fillId="23" borderId="0" applyNumberFormat="0" applyBorder="0" applyAlignment="0" applyProtection="0"/>
    <xf numFmtId="164" fontId="6" fillId="7" borderId="1" applyNumberFormat="0" applyAlignment="0" applyProtection="0"/>
    <xf numFmtId="164" fontId="7" fillId="24" borderId="2" applyNumberFormat="0" applyAlignment="0" applyProtection="0"/>
    <xf numFmtId="164" fontId="8" fillId="4" borderId="0" applyNumberFormat="0" applyBorder="0" applyAlignment="0" applyProtection="0"/>
    <xf numFmtId="165" fontId="9" fillId="0" borderId="0">
      <alignment/>
      <protection/>
    </xf>
    <xf numFmtId="165" fontId="9" fillId="0" borderId="0">
      <alignment/>
      <protection/>
    </xf>
    <xf numFmtId="164" fontId="10" fillId="2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3" applyNumberFormat="0" applyFill="0" applyAlignment="0" applyProtection="0"/>
    <xf numFmtId="164" fontId="17" fillId="26" borderId="4" applyNumberFormat="0" applyAlignment="0" applyProtection="0"/>
    <xf numFmtId="164" fontId="18" fillId="0" borderId="5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20" fillId="0" borderId="0" applyNumberFormat="0" applyFill="0" applyBorder="0" applyAlignment="0" applyProtection="0"/>
    <xf numFmtId="164" fontId="21" fillId="27" borderId="0" applyNumberFormat="0" applyBorder="0" applyAlignment="0" applyProtection="0"/>
    <xf numFmtId="164" fontId="22" fillId="28" borderId="0" applyNumberFormat="0" applyBorder="0" applyAlignment="0" applyProtection="0"/>
    <xf numFmtId="164" fontId="23" fillId="0" borderId="0">
      <alignment/>
      <protection/>
    </xf>
    <xf numFmtId="164" fontId="9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4" fillId="27" borderId="1" applyNumberFormat="0" applyAlignment="0" applyProtection="0"/>
    <xf numFmtId="164" fontId="25" fillId="24" borderId="1" applyNumberFormat="0" applyAlignment="0" applyProtection="0"/>
    <xf numFmtId="166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26" fillId="0" borderId="8" applyNumberFormat="0" applyFill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0" fillId="27" borderId="9" applyNumberFormat="0" applyAlignment="0" applyProtection="0"/>
    <xf numFmtId="164" fontId="5" fillId="0" borderId="0" applyNumberFormat="0" applyFill="0" applyBorder="0" applyAlignment="0" applyProtection="0"/>
    <xf numFmtId="164" fontId="30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72" applyFont="1" applyProtection="1">
      <alignment/>
      <protection/>
    </xf>
    <xf numFmtId="164" fontId="0" fillId="0" borderId="0" xfId="72" applyFont="1" applyAlignment="1" applyProtection="1">
      <alignment horizontal="center" vertical="center"/>
      <protection/>
    </xf>
    <xf numFmtId="164" fontId="31" fillId="0" borderId="10" xfId="72" applyFont="1" applyBorder="1" applyAlignment="1" applyProtection="1">
      <alignment horizontal="center" vertical="center"/>
      <protection/>
    </xf>
    <xf numFmtId="164" fontId="31" fillId="0" borderId="11" xfId="72" applyFont="1" applyBorder="1" applyAlignment="1">
      <alignment horizontal="center" vertical="center"/>
      <protection/>
    </xf>
    <xf numFmtId="164" fontId="32" fillId="0" borderId="11" xfId="72" applyFont="1" applyBorder="1" applyAlignment="1">
      <alignment horizontal="center" vertical="center" wrapText="1"/>
      <protection/>
    </xf>
    <xf numFmtId="164" fontId="32" fillId="0" borderId="12" xfId="72" applyFont="1" applyBorder="1" applyAlignment="1">
      <alignment horizontal="center" vertical="center" wrapText="1"/>
      <protection/>
    </xf>
    <xf numFmtId="164" fontId="32" fillId="0" borderId="11" xfId="72" applyFont="1" applyBorder="1" applyAlignment="1">
      <alignment horizontal="center" vertical="center"/>
      <protection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justify"/>
    </xf>
    <xf numFmtId="164" fontId="0" fillId="0" borderId="13" xfId="0" applyFont="1" applyBorder="1" applyAlignment="1">
      <alignment horizontal="left"/>
    </xf>
    <xf numFmtId="164" fontId="0" fillId="0" borderId="0" xfId="72" applyFont="1">
      <alignment/>
      <protection/>
    </xf>
    <xf numFmtId="164" fontId="0" fillId="0" borderId="0" xfId="72" applyFont="1" applyAlignment="1">
      <alignment horizontal="center" vertical="center"/>
      <protection/>
    </xf>
    <xf numFmtId="164" fontId="33" fillId="0" borderId="0" xfId="72" applyFont="1" applyBorder="1" applyAlignment="1" applyProtection="1">
      <alignment horizontal="center"/>
      <protection/>
    </xf>
    <xf numFmtId="164" fontId="0" fillId="0" borderId="11" xfId="72" applyFont="1" applyBorder="1" applyAlignment="1" applyProtection="1">
      <alignment horizontal="center" wrapText="1"/>
      <protection/>
    </xf>
    <xf numFmtId="164" fontId="0" fillId="0" borderId="0" xfId="72" applyFont="1" applyAlignment="1" applyProtection="1">
      <alignment/>
      <protection/>
    </xf>
    <xf numFmtId="164" fontId="31" fillId="0" borderId="0" xfId="72" applyFont="1" applyBorder="1" applyAlignment="1" applyProtection="1">
      <alignment horizontal="center"/>
      <protection/>
    </xf>
    <xf numFmtId="164" fontId="31" fillId="0" borderId="0" xfId="72" applyFont="1" applyBorder="1" applyAlignment="1" applyProtection="1">
      <alignment horizontal="left"/>
      <protection/>
    </xf>
    <xf numFmtId="164" fontId="0" fillId="0" borderId="0" xfId="72" applyFont="1" applyBorder="1" applyAlignment="1" applyProtection="1">
      <alignment horizontal="left"/>
      <protection locked="0"/>
    </xf>
    <xf numFmtId="164" fontId="0" fillId="0" borderId="0" xfId="72" applyFont="1" applyBorder="1" applyAlignment="1" applyProtection="1">
      <alignment horizontal="left"/>
      <protection/>
    </xf>
    <xf numFmtId="164" fontId="0" fillId="0" borderId="0" xfId="72" applyFont="1" applyBorder="1" applyAlignment="1" applyProtection="1">
      <alignment horizontal="center"/>
      <protection locked="0"/>
    </xf>
    <xf numFmtId="164" fontId="0" fillId="0" borderId="0" xfId="72" applyFont="1" applyAlignment="1" applyProtection="1">
      <alignment horizontal="left"/>
      <protection/>
    </xf>
    <xf numFmtId="164" fontId="0" fillId="0" borderId="0" xfId="72" applyFont="1" applyAlignment="1">
      <alignment horizontal="center" vertical="center" wrapText="1"/>
      <protection/>
    </xf>
    <xf numFmtId="164" fontId="34" fillId="0" borderId="11" xfId="72" applyFont="1" applyBorder="1" applyAlignment="1">
      <alignment horizontal="center" vertical="center" wrapText="1"/>
      <protection/>
    </xf>
    <xf numFmtId="164" fontId="0" fillId="0" borderId="11" xfId="72" applyFont="1" applyBorder="1">
      <alignment/>
      <protection/>
    </xf>
    <xf numFmtId="164" fontId="0" fillId="0" borderId="12" xfId="72" applyFont="1" applyBorder="1" applyAlignment="1" applyProtection="1">
      <alignment horizontal="center" vertical="center" wrapText="1"/>
      <protection/>
    </xf>
    <xf numFmtId="164" fontId="35" fillId="0" borderId="14" xfId="72" applyFont="1" applyBorder="1" applyAlignment="1" applyProtection="1">
      <alignment horizontal="center" vertical="center"/>
      <protection/>
    </xf>
    <xf numFmtId="164" fontId="0" fillId="0" borderId="11" xfId="72" applyFont="1" applyBorder="1" applyAlignment="1" applyProtection="1">
      <alignment horizontal="center" vertical="center"/>
      <protection/>
    </xf>
    <xf numFmtId="167" fontId="0" fillId="0" borderId="11" xfId="72" applyNumberFormat="1" applyFont="1" applyBorder="1" applyAlignment="1" applyProtection="1">
      <alignment horizontal="center" vertical="center" wrapText="1"/>
      <protection locked="0"/>
    </xf>
    <xf numFmtId="167" fontId="0" fillId="0" borderId="11" xfId="72" applyNumberFormat="1" applyFont="1" applyBorder="1" applyAlignment="1">
      <alignment horizontal="center" vertical="center" wrapText="1"/>
      <protection/>
    </xf>
    <xf numFmtId="166" fontId="0" fillId="0" borderId="11" xfId="75" applyFont="1" applyFill="1" applyBorder="1" applyAlignment="1" applyProtection="1">
      <alignment horizontal="center" vertical="center" wrapText="1"/>
      <protection locked="0"/>
    </xf>
    <xf numFmtId="164" fontId="0" fillId="0" borderId="14" xfId="72" applyFont="1" applyBorder="1" applyAlignment="1" applyProtection="1">
      <alignment horizontal="center" vertical="center"/>
      <protection/>
    </xf>
    <xf numFmtId="164" fontId="35" fillId="0" borderId="14" xfId="72" applyFont="1" applyFill="1" applyBorder="1" applyAlignment="1" applyProtection="1">
      <alignment horizontal="center" vertical="center"/>
      <protection/>
    </xf>
    <xf numFmtId="164" fontId="0" fillId="0" borderId="11" xfId="72" applyFont="1" applyFill="1" applyBorder="1" applyAlignment="1" applyProtection="1">
      <alignment horizontal="center" vertical="center"/>
      <protection/>
    </xf>
    <xf numFmtId="164" fontId="32" fillId="0" borderId="15" xfId="72" applyFont="1" applyBorder="1" applyAlignment="1">
      <alignment vertical="center" wrapText="1"/>
      <protection/>
    </xf>
    <xf numFmtId="164" fontId="0" fillId="0" borderId="16" xfId="72" applyFont="1" applyBorder="1" applyAlignment="1">
      <alignment vertical="center" wrapText="1"/>
      <protection/>
    </xf>
    <xf numFmtId="164" fontId="32" fillId="4" borderId="11" xfId="72" applyFont="1" applyFill="1" applyBorder="1" applyAlignment="1">
      <alignment horizontal="center" vertical="center" wrapText="1"/>
      <protection/>
    </xf>
    <xf numFmtId="167" fontId="32" fillId="4" borderId="11" xfId="72" applyNumberFormat="1" applyFont="1" applyFill="1" applyBorder="1" applyAlignment="1">
      <alignment horizontal="center" vertical="center" wrapText="1"/>
      <protection/>
    </xf>
    <xf numFmtId="167" fontId="0" fillId="0" borderId="16" xfId="72" applyNumberFormat="1" applyFont="1" applyBorder="1" applyAlignment="1">
      <alignment horizontal="center" vertical="center" wrapText="1"/>
      <protection/>
    </xf>
    <xf numFmtId="164" fontId="0" fillId="0" borderId="17" xfId="72" applyFont="1" applyBorder="1" applyAlignment="1">
      <alignment horizontal="center" vertical="center" wrapText="1"/>
      <protection/>
    </xf>
    <xf numFmtId="164" fontId="0" fillId="0" borderId="18" xfId="72" applyFont="1" applyBorder="1" applyAlignment="1">
      <alignment vertical="center" wrapText="1"/>
      <protection/>
    </xf>
    <xf numFmtId="164" fontId="0" fillId="0" borderId="0" xfId="72" applyFont="1" applyBorder="1" applyAlignment="1">
      <alignment vertical="center" wrapText="1"/>
      <protection/>
    </xf>
    <xf numFmtId="164" fontId="32" fillId="0" borderId="19" xfId="72" applyFont="1" applyBorder="1" applyAlignment="1">
      <alignment vertical="center" wrapText="1"/>
      <protection/>
    </xf>
    <xf numFmtId="167" fontId="32" fillId="28" borderId="11" xfId="72" applyNumberFormat="1" applyFont="1" applyFill="1" applyBorder="1" applyAlignment="1">
      <alignment horizontal="center" vertical="center" wrapText="1"/>
      <protection/>
    </xf>
    <xf numFmtId="164" fontId="0" fillId="0" borderId="19" xfId="72" applyFont="1" applyBorder="1" applyAlignment="1">
      <alignment horizontal="center" vertical="center" wrapText="1"/>
      <protection/>
    </xf>
    <xf numFmtId="164" fontId="0" fillId="0" borderId="20" xfId="72" applyFont="1" applyBorder="1" applyAlignment="1">
      <alignment vertical="center" wrapText="1"/>
      <protection/>
    </xf>
    <xf numFmtId="164" fontId="0" fillId="0" borderId="10" xfId="72" applyFont="1" applyBorder="1" applyAlignment="1">
      <alignment vertical="center" wrapText="1"/>
      <protection/>
    </xf>
    <xf numFmtId="164" fontId="36" fillId="0" borderId="10" xfId="72" applyFont="1" applyBorder="1" applyAlignment="1">
      <alignment vertical="center" wrapText="1"/>
      <protection/>
    </xf>
    <xf numFmtId="167" fontId="32" fillId="7" borderId="11" xfId="72" applyNumberFormat="1" applyFont="1" applyFill="1" applyBorder="1" applyAlignment="1">
      <alignment horizontal="center" vertical="center" wrapText="1"/>
      <protection/>
    </xf>
    <xf numFmtId="164" fontId="0" fillId="0" borderId="0" xfId="72" applyFont="1" applyBorder="1" applyAlignment="1" applyProtection="1">
      <alignment horizontal="left" wrapText="1"/>
      <protection locked="0"/>
    </xf>
    <xf numFmtId="164" fontId="23" fillId="0" borderId="0" xfId="71">
      <alignment/>
      <protection/>
    </xf>
    <xf numFmtId="164" fontId="23" fillId="0" borderId="0" xfId="71" applyAlignment="1">
      <alignment horizontal="left" wrapText="1"/>
      <protection/>
    </xf>
    <xf numFmtId="164" fontId="23" fillId="0" borderId="0" xfId="71" applyAlignment="1">
      <alignment/>
      <protection/>
    </xf>
    <xf numFmtId="164" fontId="23" fillId="0" borderId="11" xfId="71" applyFont="1" applyBorder="1" applyAlignment="1">
      <alignment horizontal="center"/>
      <protection/>
    </xf>
  </cellXfs>
  <cellStyles count="7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" xfId="38"/>
    <cellStyle name="Akcent 1" xfId="39"/>
    <cellStyle name="Akcent 2" xfId="40"/>
    <cellStyle name="Akcent 3" xfId="41"/>
    <cellStyle name="Akcent 1 1" xfId="42"/>
    <cellStyle name="Akcent 2 1" xfId="43"/>
    <cellStyle name="Akcent 3 1" xfId="44"/>
    <cellStyle name="Akcent 4" xfId="45"/>
    <cellStyle name="Akcent 5" xfId="46"/>
    <cellStyle name="Akcent 6" xfId="47"/>
    <cellStyle name="Zły" xfId="48"/>
    <cellStyle name="Dane wejściowe" xfId="49"/>
    <cellStyle name="Dane wyjściowe" xfId="50"/>
    <cellStyle name="Dobre" xfId="51"/>
    <cellStyle name="Dziesiętny 2" xfId="52"/>
    <cellStyle name="Dziesiętny 3" xfId="53"/>
    <cellStyle name="Błąd" xfId="54"/>
    <cellStyle name="Przypis dolny" xfId="55"/>
    <cellStyle name="Dobry" xfId="56"/>
    <cellStyle name="Nagłówek" xfId="57"/>
    <cellStyle name="Nagłówek 1" xfId="58"/>
    <cellStyle name="Nagłówek 2" xfId="59"/>
    <cellStyle name="Komórka połączona" xfId="60"/>
    <cellStyle name="Komórka zaznaczona" xfId="61"/>
    <cellStyle name="Nagłówek 1 1" xfId="62"/>
    <cellStyle name="Nagłówek 2 1" xfId="63"/>
    <cellStyle name="Nagłówek 3" xfId="64"/>
    <cellStyle name="Nagłówek 4" xfId="65"/>
    <cellStyle name="Neutralny" xfId="66"/>
    <cellStyle name="Neutralne" xfId="67"/>
    <cellStyle name="Normalny 2" xfId="68"/>
    <cellStyle name="Normalny 3" xfId="69"/>
    <cellStyle name="Normalny 4" xfId="70"/>
    <cellStyle name="Normalny_Załącznik nr 1_Formularz cenowy" xfId="71"/>
    <cellStyle name="Normalny_Załącznik nr 1_Formularz ofertowy" xfId="72"/>
    <cellStyle name="Notatka" xfId="73"/>
    <cellStyle name="Obliczenia" xfId="74"/>
    <cellStyle name="Procentowy_Załącznik nr 1_Formularz ofertowy" xfId="75"/>
    <cellStyle name="Stan" xfId="76"/>
    <cellStyle name="Suma" xfId="77"/>
    <cellStyle name="Tekst objaśnienia" xfId="78"/>
    <cellStyle name="Tekst ostrzeżenia" xfId="79"/>
    <cellStyle name="Tekst" xfId="80"/>
    <cellStyle name="Tytuł" xfId="81"/>
    <cellStyle name="Uwaga" xfId="82"/>
    <cellStyle name="Ostrzeżenie" xfId="83"/>
    <cellStyle name="Złe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workbookViewId="0" topLeftCell="A1">
      <selection activeCell="C5" sqref="C5"/>
    </sheetView>
  </sheetViews>
  <sheetFormatPr defaultColWidth="9.140625" defaultRowHeight="12.75"/>
  <cols>
    <col min="1" max="1" width="0.2890625" style="0" customWidth="1"/>
    <col min="2" max="2" width="4.7109375" style="0" customWidth="1"/>
    <col min="3" max="3" width="61.421875" style="0" customWidth="1"/>
    <col min="4" max="4" width="6.140625" style="0" customWidth="1"/>
    <col min="5" max="5" width="10.8515625" style="0" customWidth="1"/>
  </cols>
  <sheetData>
    <row r="1" spans="2:5" ht="12.75">
      <c r="B1" s="1"/>
      <c r="C1" s="1"/>
      <c r="D1" s="2"/>
      <c r="E1" s="2"/>
    </row>
    <row r="2" spans="2:5" ht="39.75" customHeight="1">
      <c r="B2" s="1"/>
      <c r="C2" s="3" t="s">
        <v>0</v>
      </c>
      <c r="D2" s="3"/>
      <c r="E2" s="3"/>
    </row>
    <row r="3" spans="2:5" ht="14.25">
      <c r="B3" s="4" t="s">
        <v>1</v>
      </c>
      <c r="C3" s="4"/>
      <c r="D3" s="4"/>
      <c r="E3" s="4"/>
    </row>
    <row r="4" spans="2:5" ht="12.75">
      <c r="B4" s="4"/>
      <c r="C4" s="4"/>
      <c r="D4" s="4"/>
      <c r="E4" s="4"/>
    </row>
    <row r="5" spans="2:5" ht="26.25">
      <c r="B5" s="5" t="s">
        <v>2</v>
      </c>
      <c r="C5" s="6" t="s">
        <v>3</v>
      </c>
      <c r="D5" s="5" t="s">
        <v>4</v>
      </c>
      <c r="E5" s="5" t="s">
        <v>5</v>
      </c>
    </row>
    <row r="6" spans="2:5" ht="31.5" customHeight="1">
      <c r="B6" s="7">
        <v>1</v>
      </c>
      <c r="C6" s="8" t="s">
        <v>6</v>
      </c>
      <c r="D6" s="9" t="s">
        <v>7</v>
      </c>
      <c r="E6" s="10">
        <v>1500</v>
      </c>
    </row>
  </sheetData>
  <sheetProtection selectLockedCells="1" selectUnlockedCells="1"/>
  <mergeCells count="2">
    <mergeCell ref="C2:E2"/>
    <mergeCell ref="B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1"/>
  <sheetViews>
    <sheetView showGridLines="0" zoomScaleSheetLayoutView="50" workbookViewId="0" topLeftCell="A20">
      <selection activeCell="E58" sqref="E58"/>
    </sheetView>
  </sheetViews>
  <sheetFormatPr defaultColWidth="9.140625" defaultRowHeight="12.75" zeroHeight="1"/>
  <cols>
    <col min="1" max="1" width="1.7109375" style="11" customWidth="1"/>
    <col min="2" max="2" width="4.7109375" style="11" customWidth="1"/>
    <col min="3" max="3" width="36.140625" style="11" customWidth="1"/>
    <col min="4" max="4" width="5.7109375" style="12" customWidth="1"/>
    <col min="5" max="5" width="8.57421875" style="12" customWidth="1"/>
    <col min="6" max="6" width="12.8515625" style="11" customWidth="1"/>
    <col min="7" max="7" width="15.57421875" style="11" customWidth="1"/>
    <col min="8" max="8" width="6.00390625" style="11" customWidth="1"/>
    <col min="9" max="9" width="14.140625" style="11" customWidth="1"/>
    <col min="10" max="12" width="9.140625" style="11" hidden="1" customWidth="1"/>
    <col min="13" max="13" width="18.8515625" style="11" hidden="1" customWidth="1"/>
    <col min="14" max="251" width="9.140625" style="11" hidden="1" customWidth="1"/>
    <col min="252" max="16384" width="1.1484375" style="11" hidden="1" customWidth="1"/>
  </cols>
  <sheetData>
    <row r="1" spans="2:9" ht="12.75" customHeight="1" hidden="1">
      <c r="B1" s="1"/>
      <c r="C1" s="1"/>
      <c r="D1" s="2"/>
      <c r="E1" s="2"/>
      <c r="F1" s="1"/>
      <c r="G1" s="1"/>
      <c r="H1" s="1"/>
      <c r="I1" s="13"/>
    </row>
    <row r="2" spans="2:9" ht="12.75" customHeight="1" hidden="1">
      <c r="B2" s="14" t="s">
        <v>8</v>
      </c>
      <c r="C2" s="14"/>
      <c r="D2" s="14"/>
      <c r="E2" s="15"/>
      <c r="F2" s="15"/>
      <c r="G2" s="15"/>
      <c r="H2" s="15"/>
      <c r="I2" s="13"/>
    </row>
    <row r="3" spans="2:8" ht="12.75" hidden="1">
      <c r="B3" s="14"/>
      <c r="C3" s="14"/>
      <c r="D3" s="14"/>
      <c r="E3" s="15"/>
      <c r="F3" s="15"/>
      <c r="G3" s="15"/>
      <c r="H3" s="15"/>
    </row>
    <row r="4" spans="2:8" ht="12.75" hidden="1">
      <c r="B4" s="14"/>
      <c r="C4" s="14"/>
      <c r="D4" s="14"/>
      <c r="E4" s="15"/>
      <c r="F4" s="15"/>
      <c r="G4" s="15"/>
      <c r="H4" s="15"/>
    </row>
    <row r="5" spans="2:8" ht="12.75" hidden="1">
      <c r="B5" s="14"/>
      <c r="C5" s="14"/>
      <c r="D5" s="14"/>
      <c r="E5" s="15"/>
      <c r="F5" s="15"/>
      <c r="G5" s="15"/>
      <c r="H5" s="15"/>
    </row>
    <row r="6" spans="2:8" ht="12.75" hidden="1">
      <c r="B6" s="14"/>
      <c r="C6" s="14"/>
      <c r="D6" s="14"/>
      <c r="E6" s="15"/>
      <c r="F6" s="15"/>
      <c r="G6" s="15"/>
      <c r="H6" s="15"/>
    </row>
    <row r="7" spans="2:9" ht="12.75" customHeight="1" hidden="1">
      <c r="B7" s="15"/>
      <c r="C7" s="15"/>
      <c r="D7" s="15"/>
      <c r="E7" s="15"/>
      <c r="F7" s="15"/>
      <c r="G7" s="15"/>
      <c r="H7" s="16" t="s">
        <v>9</v>
      </c>
      <c r="I7" s="16"/>
    </row>
    <row r="8" spans="2:9" ht="12.75" customHeight="1" hidden="1">
      <c r="B8" s="15"/>
      <c r="C8" s="15"/>
      <c r="D8" s="15"/>
      <c r="E8" s="15"/>
      <c r="F8" s="15"/>
      <c r="G8" s="15"/>
      <c r="H8" s="16"/>
      <c r="I8" s="16"/>
    </row>
    <row r="9" spans="2:9" ht="12.75" customHeight="1" hidden="1">
      <c r="B9" s="16" t="s">
        <v>10</v>
      </c>
      <c r="C9" s="16"/>
      <c r="D9" s="16"/>
      <c r="E9" s="16"/>
      <c r="F9" s="16"/>
      <c r="G9" s="16"/>
      <c r="H9" s="16"/>
      <c r="I9" s="16"/>
    </row>
    <row r="10" spans="2:9" ht="12.75" customHeight="1" hidden="1">
      <c r="B10" s="16"/>
      <c r="C10" s="16"/>
      <c r="D10" s="16"/>
      <c r="E10" s="16"/>
      <c r="F10" s="16"/>
      <c r="G10" s="16"/>
      <c r="H10" s="16"/>
      <c r="I10" s="16"/>
    </row>
    <row r="11" spans="2:9" ht="12.75" customHeight="1" hidden="1">
      <c r="B11" s="16"/>
      <c r="C11" s="16"/>
      <c r="D11" s="16"/>
      <c r="E11" s="16"/>
      <c r="F11" s="16"/>
      <c r="G11" s="16"/>
      <c r="H11" s="16"/>
      <c r="I11" s="16"/>
    </row>
    <row r="12" spans="2:8" ht="12.75" hidden="1">
      <c r="B12" s="15"/>
      <c r="C12" s="15"/>
      <c r="D12" s="15"/>
      <c r="E12" s="15"/>
      <c r="F12" s="15"/>
      <c r="G12" s="15"/>
      <c r="H12" s="15"/>
    </row>
    <row r="13" spans="2:8" ht="12.75" hidden="1">
      <c r="B13" s="17" t="s">
        <v>11</v>
      </c>
      <c r="C13" s="17"/>
      <c r="D13" s="15"/>
      <c r="E13" s="15"/>
      <c r="F13" s="15"/>
      <c r="G13" s="15"/>
      <c r="H13" s="15"/>
    </row>
    <row r="14" spans="2:8" ht="12.75" hidden="1">
      <c r="B14" s="17"/>
      <c r="C14" s="17"/>
      <c r="D14" s="15"/>
      <c r="E14" s="15"/>
      <c r="F14" s="15"/>
      <c r="G14" s="15"/>
      <c r="H14" s="15"/>
    </row>
    <row r="15" spans="2:9" ht="12.75" hidden="1">
      <c r="B15" s="18" t="s">
        <v>12</v>
      </c>
      <c r="C15" s="18"/>
      <c r="D15" s="18"/>
      <c r="E15" s="18"/>
      <c r="F15" s="18"/>
      <c r="G15" s="18"/>
      <c r="H15" s="18"/>
      <c r="I15" s="18"/>
    </row>
    <row r="16" spans="2:9" ht="12.75" hidden="1">
      <c r="B16" s="18"/>
      <c r="C16" s="18"/>
      <c r="D16" s="18"/>
      <c r="E16" s="18"/>
      <c r="F16" s="18"/>
      <c r="G16" s="18"/>
      <c r="H16" s="18"/>
      <c r="I16" s="18"/>
    </row>
    <row r="17" spans="2:9" ht="12.75" hidden="1">
      <c r="B17" s="18"/>
      <c r="C17" s="18"/>
      <c r="D17" s="18"/>
      <c r="E17" s="18"/>
      <c r="F17" s="18"/>
      <c r="G17" s="18"/>
      <c r="H17" s="18"/>
      <c r="I17" s="18"/>
    </row>
    <row r="18" spans="2:9" ht="12.75" hidden="1">
      <c r="B18" s="18"/>
      <c r="C18" s="18"/>
      <c r="D18" s="18"/>
      <c r="E18" s="18"/>
      <c r="F18" s="18"/>
      <c r="G18" s="18"/>
      <c r="H18" s="18"/>
      <c r="I18" s="18"/>
    </row>
    <row r="19" spans="2:8" ht="12.75" hidden="1">
      <c r="B19" s="19" t="s">
        <v>13</v>
      </c>
      <c r="C19" s="19"/>
      <c r="D19" s="15"/>
      <c r="E19" s="15"/>
      <c r="F19" s="15"/>
      <c r="G19" s="15"/>
      <c r="H19" s="15"/>
    </row>
    <row r="20" spans="2:9" ht="12.75" hidden="1">
      <c r="B20" s="18" t="s">
        <v>12</v>
      </c>
      <c r="C20" s="18"/>
      <c r="D20" s="18"/>
      <c r="E20" s="18"/>
      <c r="F20" s="18"/>
      <c r="G20" s="18"/>
      <c r="H20" s="18"/>
      <c r="I20" s="18"/>
    </row>
    <row r="21" spans="2:9" ht="12.75" hidden="1">
      <c r="B21" s="18"/>
      <c r="C21" s="18"/>
      <c r="D21" s="18"/>
      <c r="E21" s="18"/>
      <c r="F21" s="18"/>
      <c r="G21" s="18"/>
      <c r="H21" s="18"/>
      <c r="I21" s="18"/>
    </row>
    <row r="22" spans="2:9" ht="12.75" hidden="1">
      <c r="B22" s="18"/>
      <c r="C22" s="18"/>
      <c r="D22" s="18"/>
      <c r="E22" s="18"/>
      <c r="F22" s="18"/>
      <c r="G22" s="18"/>
      <c r="H22" s="18"/>
      <c r="I22" s="18"/>
    </row>
    <row r="23" spans="2:9" ht="12.75" hidden="1">
      <c r="B23" s="18"/>
      <c r="C23" s="18"/>
      <c r="D23" s="18"/>
      <c r="E23" s="18"/>
      <c r="F23" s="18"/>
      <c r="G23" s="18"/>
      <c r="H23" s="18"/>
      <c r="I23" s="18"/>
    </row>
    <row r="24" spans="2:8" ht="12.75" hidden="1">
      <c r="B24" s="19" t="s">
        <v>14</v>
      </c>
      <c r="C24" s="19"/>
      <c r="D24" s="15"/>
      <c r="E24" s="15"/>
      <c r="F24" s="15"/>
      <c r="G24" s="15"/>
      <c r="H24" s="15"/>
    </row>
    <row r="25" spans="2:9" ht="12.75" hidden="1">
      <c r="B25" s="18" t="s">
        <v>12</v>
      </c>
      <c r="C25" s="18"/>
      <c r="D25" s="18"/>
      <c r="E25" s="18"/>
      <c r="F25" s="18"/>
      <c r="G25" s="18"/>
      <c r="H25" s="18"/>
      <c r="I25" s="18"/>
    </row>
    <row r="26" spans="2:9" ht="12.75" hidden="1">
      <c r="B26" s="18"/>
      <c r="C26" s="18"/>
      <c r="D26" s="18"/>
      <c r="E26" s="18"/>
      <c r="F26" s="18"/>
      <c r="G26" s="18"/>
      <c r="H26" s="18"/>
      <c r="I26" s="18"/>
    </row>
    <row r="27" spans="2:9" ht="12.75" hidden="1">
      <c r="B27" s="18"/>
      <c r="C27" s="18"/>
      <c r="D27" s="18"/>
      <c r="E27" s="18"/>
      <c r="F27" s="18"/>
      <c r="G27" s="18"/>
      <c r="H27" s="18"/>
      <c r="I27" s="18"/>
    </row>
    <row r="28" spans="2:9" ht="12.75" hidden="1">
      <c r="B28" s="18"/>
      <c r="C28" s="18"/>
      <c r="D28" s="18"/>
      <c r="E28" s="18"/>
      <c r="F28" s="18"/>
      <c r="G28" s="18"/>
      <c r="H28" s="18"/>
      <c r="I28" s="18"/>
    </row>
    <row r="29" spans="2:8" ht="12.75" hidden="1">
      <c r="B29" s="19" t="s">
        <v>15</v>
      </c>
      <c r="C29" s="19"/>
      <c r="D29" s="15"/>
      <c r="E29" s="15"/>
      <c r="F29" s="15"/>
      <c r="G29" s="15"/>
      <c r="H29" s="15"/>
    </row>
    <row r="30" spans="2:9" ht="12.75" hidden="1">
      <c r="B30" s="18" t="s">
        <v>12</v>
      </c>
      <c r="C30" s="18"/>
      <c r="D30" s="18"/>
      <c r="E30" s="18"/>
      <c r="F30" s="18"/>
      <c r="G30" s="18"/>
      <c r="H30" s="18"/>
      <c r="I30" s="18"/>
    </row>
    <row r="31" spans="2:9" ht="12.75" hidden="1">
      <c r="B31" s="18"/>
      <c r="C31" s="18"/>
      <c r="D31" s="18"/>
      <c r="E31" s="18"/>
      <c r="F31" s="18"/>
      <c r="G31" s="18"/>
      <c r="H31" s="18"/>
      <c r="I31" s="18"/>
    </row>
    <row r="32" spans="2:9" ht="12.75" hidden="1">
      <c r="B32" s="18"/>
      <c r="C32" s="18"/>
      <c r="D32" s="18"/>
      <c r="E32" s="18"/>
      <c r="F32" s="18"/>
      <c r="G32" s="18"/>
      <c r="H32" s="18"/>
      <c r="I32" s="18"/>
    </row>
    <row r="33" spans="2:9" ht="12.75" hidden="1">
      <c r="B33" s="18"/>
      <c r="C33" s="18"/>
      <c r="D33" s="18"/>
      <c r="E33" s="18"/>
      <c r="F33" s="18"/>
      <c r="G33" s="18"/>
      <c r="H33" s="18"/>
      <c r="I33" s="18"/>
    </row>
    <row r="34" spans="2:8" ht="12.75" hidden="1">
      <c r="B34" s="19" t="s">
        <v>16</v>
      </c>
      <c r="C34" s="19"/>
      <c r="D34" s="15"/>
      <c r="E34" s="15"/>
      <c r="F34" s="15"/>
      <c r="G34" s="15"/>
      <c r="H34" s="15"/>
    </row>
    <row r="35" spans="2:8" ht="12.75" hidden="1">
      <c r="B35" s="15"/>
      <c r="C35" s="15"/>
      <c r="D35" s="15"/>
      <c r="E35" s="15"/>
      <c r="F35" s="15"/>
      <c r="G35" s="15"/>
      <c r="H35" s="15"/>
    </row>
    <row r="36" spans="2:9" ht="12.75" hidden="1">
      <c r="B36" s="18" t="s">
        <v>17</v>
      </c>
      <c r="C36" s="18"/>
      <c r="D36" s="18"/>
      <c r="E36" s="18" t="s">
        <v>18</v>
      </c>
      <c r="F36" s="18"/>
      <c r="G36" s="20" t="s">
        <v>19</v>
      </c>
      <c r="H36" s="20"/>
      <c r="I36" s="20"/>
    </row>
    <row r="37" spans="2:9" ht="12.75" hidden="1">
      <c r="B37" s="18"/>
      <c r="C37" s="18"/>
      <c r="D37" s="18"/>
      <c r="E37" s="18"/>
      <c r="F37" s="18"/>
      <c r="G37" s="20"/>
      <c r="H37" s="20"/>
      <c r="I37" s="20"/>
    </row>
    <row r="38" spans="2:8" ht="12.75" hidden="1">
      <c r="B38" s="15"/>
      <c r="C38" s="15"/>
      <c r="D38" s="15"/>
      <c r="E38" s="15"/>
      <c r="F38" s="15"/>
      <c r="G38" s="15"/>
      <c r="H38" s="15"/>
    </row>
    <row r="39" spans="2:8" ht="12.75" hidden="1">
      <c r="B39" s="18" t="s">
        <v>20</v>
      </c>
      <c r="C39" s="18"/>
      <c r="D39" s="18"/>
      <c r="E39" s="18"/>
      <c r="F39" s="15"/>
      <c r="G39" s="15"/>
      <c r="H39" s="15"/>
    </row>
    <row r="40" spans="2:8" ht="12.75" hidden="1">
      <c r="B40" s="18"/>
      <c r="C40" s="18"/>
      <c r="D40" s="18"/>
      <c r="E40" s="18"/>
      <c r="F40" s="15"/>
      <c r="G40" s="15"/>
      <c r="H40" s="15"/>
    </row>
    <row r="41" spans="2:8" ht="12.75" hidden="1">
      <c r="B41" s="21"/>
      <c r="C41" s="21"/>
      <c r="D41" s="21"/>
      <c r="E41" s="21"/>
      <c r="F41" s="15"/>
      <c r="G41" s="15"/>
      <c r="H41" s="15"/>
    </row>
    <row r="42" spans="2:8" ht="12.75" hidden="1">
      <c r="B42" s="18" t="s">
        <v>21</v>
      </c>
      <c r="C42" s="18"/>
      <c r="D42" s="18"/>
      <c r="E42" s="18"/>
      <c r="F42" s="15"/>
      <c r="G42" s="15"/>
      <c r="H42" s="15"/>
    </row>
    <row r="43" spans="2:8" ht="12.75" hidden="1">
      <c r="B43" s="18"/>
      <c r="C43" s="18"/>
      <c r="D43" s="18"/>
      <c r="E43" s="18"/>
      <c r="F43" s="15"/>
      <c r="G43" s="15"/>
      <c r="H43" s="15"/>
    </row>
    <row r="44" spans="2:8" ht="12.75" hidden="1">
      <c r="B44" s="1"/>
      <c r="C44" s="1"/>
      <c r="D44" s="2"/>
      <c r="E44" s="2"/>
      <c r="F44" s="1"/>
      <c r="G44" s="1"/>
      <c r="H44" s="1"/>
    </row>
    <row r="45" spans="2:8" ht="12.75" hidden="1">
      <c r="B45" s="1"/>
      <c r="C45" s="1"/>
      <c r="D45" s="2"/>
      <c r="E45" s="2"/>
      <c r="F45" s="1"/>
      <c r="G45" s="1"/>
      <c r="H45" s="1"/>
    </row>
    <row r="46" spans="2:8" ht="12.75" hidden="1">
      <c r="B46" s="1"/>
      <c r="C46" s="1"/>
      <c r="D46" s="2"/>
      <c r="E46" s="2"/>
      <c r="F46" s="1"/>
      <c r="G46" s="1"/>
      <c r="H46" s="1"/>
    </row>
    <row r="47" spans="2:8" ht="12.75" hidden="1">
      <c r="B47" s="1"/>
      <c r="C47" s="1"/>
      <c r="D47" s="2"/>
      <c r="E47" s="2"/>
      <c r="F47" s="1"/>
      <c r="G47" s="1"/>
      <c r="H47" s="1"/>
    </row>
    <row r="48" spans="2:11" ht="12.75" customHeight="1" hidden="1">
      <c r="B48" s="4" t="s">
        <v>1</v>
      </c>
      <c r="C48" s="4"/>
      <c r="D48" s="4"/>
      <c r="E48" s="4"/>
      <c r="F48" s="4"/>
      <c r="G48" s="4"/>
      <c r="H48" s="4"/>
      <c r="I48" s="4"/>
      <c r="J48" s="22"/>
      <c r="K48" s="22"/>
    </row>
    <row r="49" spans="2:11" ht="12.75" customHeight="1" hidden="1">
      <c r="B49" s="4"/>
      <c r="C49" s="4"/>
      <c r="D49" s="4"/>
      <c r="E49" s="4"/>
      <c r="F49" s="4"/>
      <c r="G49" s="4"/>
      <c r="H49" s="4"/>
      <c r="I49" s="4"/>
      <c r="J49" s="22"/>
      <c r="K49" s="22"/>
    </row>
    <row r="50" spans="2:11" ht="12.75" customHeight="1" hidden="1">
      <c r="B50" s="23" t="s">
        <v>22</v>
      </c>
      <c r="C50" s="23"/>
      <c r="D50" s="23"/>
      <c r="E50" s="23"/>
      <c r="F50" s="23"/>
      <c r="G50" s="23"/>
      <c r="H50" s="23"/>
      <c r="I50" s="23"/>
      <c r="J50" s="22"/>
      <c r="K50" s="22"/>
    </row>
    <row r="51" spans="2:11" ht="12.75" hidden="1">
      <c r="B51" s="23"/>
      <c r="C51" s="23"/>
      <c r="D51" s="23"/>
      <c r="E51" s="23"/>
      <c r="F51" s="23"/>
      <c r="G51" s="23"/>
      <c r="H51" s="23"/>
      <c r="I51" s="23"/>
      <c r="J51" s="22"/>
      <c r="K51" s="22"/>
    </row>
    <row r="52" spans="2:11" ht="12.75" hidden="1">
      <c r="B52" s="24"/>
      <c r="C52" s="24"/>
      <c r="D52" s="5"/>
      <c r="E52" s="5" t="s">
        <v>23</v>
      </c>
      <c r="F52" s="5" t="s">
        <v>24</v>
      </c>
      <c r="G52" s="5" t="s">
        <v>25</v>
      </c>
      <c r="H52" s="5" t="s">
        <v>26</v>
      </c>
      <c r="I52" s="5" t="s">
        <v>27</v>
      </c>
      <c r="J52" s="22"/>
      <c r="K52" s="22"/>
    </row>
    <row r="53" spans="2:11" ht="12.75" hidden="1">
      <c r="B53" s="5" t="s">
        <v>2</v>
      </c>
      <c r="C53" s="6" t="s">
        <v>3</v>
      </c>
      <c r="D53" s="5" t="s">
        <v>28</v>
      </c>
      <c r="E53" s="5" t="s">
        <v>5</v>
      </c>
      <c r="F53" s="5" t="s">
        <v>29</v>
      </c>
      <c r="G53" s="5" t="s">
        <v>30</v>
      </c>
      <c r="H53" s="5" t="s">
        <v>31</v>
      </c>
      <c r="I53" s="5" t="s">
        <v>32</v>
      </c>
      <c r="J53" s="22"/>
      <c r="K53" s="22"/>
    </row>
    <row r="54" spans="2:11" ht="12.75" hidden="1">
      <c r="B54" s="7">
        <v>1</v>
      </c>
      <c r="C54" s="25" t="s">
        <v>33</v>
      </c>
      <c r="D54" s="26" t="s">
        <v>34</v>
      </c>
      <c r="E54" s="27">
        <v>250</v>
      </c>
      <c r="F54" s="28"/>
      <c r="G54" s="29">
        <f aca="true" t="shared" si="0" ref="G54:G121">ROUND(E54*F54,2)</f>
        <v>0</v>
      </c>
      <c r="H54" s="30"/>
      <c r="I54" s="29">
        <f aca="true" t="shared" si="1" ref="I54:I121">ROUND(SUM(G54,H53),2)</f>
        <v>0</v>
      </c>
      <c r="J54" s="22"/>
      <c r="K54" s="22"/>
    </row>
    <row r="55" spans="2:11" ht="12.75" customHeight="1" hidden="1">
      <c r="B55" s="7">
        <v>2</v>
      </c>
      <c r="C55" s="25" t="s">
        <v>35</v>
      </c>
      <c r="D55" s="26" t="s">
        <v>34</v>
      </c>
      <c r="E55" s="27">
        <v>6</v>
      </c>
      <c r="F55" s="28"/>
      <c r="G55" s="29">
        <f t="shared" si="0"/>
        <v>0</v>
      </c>
      <c r="H55" s="30"/>
      <c r="I55" s="29">
        <f t="shared" si="1"/>
        <v>0</v>
      </c>
      <c r="J55" s="22"/>
      <c r="K55" s="22"/>
    </row>
    <row r="56" spans="2:11" ht="12.75" customHeight="1" hidden="1">
      <c r="B56" s="7">
        <v>3</v>
      </c>
      <c r="C56" s="25" t="s">
        <v>36</v>
      </c>
      <c r="D56" s="26" t="s">
        <v>34</v>
      </c>
      <c r="E56" s="27">
        <v>3</v>
      </c>
      <c r="F56" s="28"/>
      <c r="G56" s="29">
        <f t="shared" si="0"/>
        <v>0</v>
      </c>
      <c r="H56" s="30"/>
      <c r="I56" s="29">
        <f t="shared" si="1"/>
        <v>0</v>
      </c>
      <c r="J56" s="22"/>
      <c r="K56" s="22"/>
    </row>
    <row r="57" spans="2:11" ht="12.75" customHeight="1" hidden="1">
      <c r="B57" s="7">
        <v>4</v>
      </c>
      <c r="C57" s="25" t="s">
        <v>37</v>
      </c>
      <c r="D57" s="26" t="s">
        <v>34</v>
      </c>
      <c r="E57" s="27">
        <v>15</v>
      </c>
      <c r="F57" s="28"/>
      <c r="G57" s="29">
        <f t="shared" si="0"/>
        <v>0</v>
      </c>
      <c r="H57" s="30"/>
      <c r="I57" s="29">
        <f t="shared" si="1"/>
        <v>0</v>
      </c>
      <c r="J57" s="22"/>
      <c r="K57" s="22"/>
    </row>
    <row r="58" spans="2:11" ht="12.75" customHeight="1" hidden="1">
      <c r="B58" s="7">
        <v>5</v>
      </c>
      <c r="C58" s="25" t="s">
        <v>38</v>
      </c>
      <c r="D58" s="26" t="s">
        <v>34</v>
      </c>
      <c r="E58" s="27">
        <v>1200</v>
      </c>
      <c r="F58" s="28"/>
      <c r="G58" s="29">
        <f t="shared" si="0"/>
        <v>0</v>
      </c>
      <c r="H58" s="30"/>
      <c r="I58" s="29">
        <f t="shared" si="1"/>
        <v>0</v>
      </c>
      <c r="J58" s="22"/>
      <c r="K58" s="22"/>
    </row>
    <row r="59" spans="2:11" ht="12.75" customHeight="1" hidden="1">
      <c r="B59" s="7">
        <v>6</v>
      </c>
      <c r="C59" s="25" t="s">
        <v>39</v>
      </c>
      <c r="D59" s="26" t="s">
        <v>34</v>
      </c>
      <c r="E59" s="27">
        <v>40</v>
      </c>
      <c r="F59" s="28"/>
      <c r="G59" s="29">
        <f t="shared" si="0"/>
        <v>0</v>
      </c>
      <c r="H59" s="30"/>
      <c r="I59" s="29">
        <f t="shared" si="1"/>
        <v>0</v>
      </c>
      <c r="J59" s="22"/>
      <c r="K59" s="22"/>
    </row>
    <row r="60" spans="2:11" ht="12.75" customHeight="1" hidden="1">
      <c r="B60" s="7">
        <v>7</v>
      </c>
      <c r="C60" s="25" t="s">
        <v>40</v>
      </c>
      <c r="D60" s="26" t="s">
        <v>34</v>
      </c>
      <c r="E60" s="27">
        <v>40</v>
      </c>
      <c r="F60" s="28"/>
      <c r="G60" s="29">
        <f t="shared" si="0"/>
        <v>0</v>
      </c>
      <c r="H60" s="30"/>
      <c r="I60" s="29">
        <f t="shared" si="1"/>
        <v>0</v>
      </c>
      <c r="J60" s="22"/>
      <c r="K60" s="22"/>
    </row>
    <row r="61" spans="2:11" ht="12.75" customHeight="1" hidden="1">
      <c r="B61" s="7">
        <v>8</v>
      </c>
      <c r="C61" s="25" t="s">
        <v>41</v>
      </c>
      <c r="D61" s="26" t="s">
        <v>34</v>
      </c>
      <c r="E61" s="27">
        <v>400</v>
      </c>
      <c r="F61" s="28"/>
      <c r="G61" s="29">
        <f t="shared" si="0"/>
        <v>0</v>
      </c>
      <c r="H61" s="30"/>
      <c r="I61" s="29">
        <f t="shared" si="1"/>
        <v>0</v>
      </c>
      <c r="J61" s="22"/>
      <c r="K61" s="22"/>
    </row>
    <row r="62" spans="2:11" ht="12.75" hidden="1">
      <c r="B62" s="7">
        <v>9</v>
      </c>
      <c r="C62" s="25" t="s">
        <v>42</v>
      </c>
      <c r="D62" s="26" t="s">
        <v>34</v>
      </c>
      <c r="E62" s="27">
        <v>4</v>
      </c>
      <c r="F62" s="28"/>
      <c r="G62" s="29">
        <f t="shared" si="0"/>
        <v>0</v>
      </c>
      <c r="H62" s="30"/>
      <c r="I62" s="29">
        <f t="shared" si="1"/>
        <v>0</v>
      </c>
      <c r="J62" s="22"/>
      <c r="K62" s="22"/>
    </row>
    <row r="63" spans="2:11" ht="12.75" hidden="1">
      <c r="B63" s="7">
        <v>10</v>
      </c>
      <c r="C63" s="25" t="s">
        <v>43</v>
      </c>
      <c r="D63" s="26" t="s">
        <v>44</v>
      </c>
      <c r="E63" s="27">
        <v>3</v>
      </c>
      <c r="F63" s="28"/>
      <c r="G63" s="29">
        <f t="shared" si="0"/>
        <v>0</v>
      </c>
      <c r="H63" s="30"/>
      <c r="I63" s="29">
        <f t="shared" si="1"/>
        <v>0</v>
      </c>
      <c r="J63" s="22"/>
      <c r="K63" s="22"/>
    </row>
    <row r="64" spans="2:11" ht="12.75" hidden="1">
      <c r="B64" s="7">
        <v>11</v>
      </c>
      <c r="C64" s="25" t="s">
        <v>45</v>
      </c>
      <c r="D64" s="26" t="s">
        <v>34</v>
      </c>
      <c r="E64" s="27">
        <v>2</v>
      </c>
      <c r="F64" s="28"/>
      <c r="G64" s="29">
        <f t="shared" si="0"/>
        <v>0</v>
      </c>
      <c r="H64" s="30"/>
      <c r="I64" s="29">
        <f t="shared" si="1"/>
        <v>0</v>
      </c>
      <c r="J64" s="22"/>
      <c r="K64" s="22"/>
    </row>
    <row r="65" spans="2:11" ht="12.75" hidden="1">
      <c r="B65" s="7">
        <v>12</v>
      </c>
      <c r="C65" s="25" t="s">
        <v>46</v>
      </c>
      <c r="D65" s="26" t="s">
        <v>34</v>
      </c>
      <c r="E65" s="27">
        <v>2</v>
      </c>
      <c r="F65" s="28"/>
      <c r="G65" s="29">
        <f t="shared" si="0"/>
        <v>0</v>
      </c>
      <c r="H65" s="30"/>
      <c r="I65" s="29">
        <f t="shared" si="1"/>
        <v>0</v>
      </c>
      <c r="J65" s="22"/>
      <c r="K65" s="22"/>
    </row>
    <row r="66" spans="2:11" ht="12.75" customHeight="1" hidden="1">
      <c r="B66" s="7">
        <v>13</v>
      </c>
      <c r="C66" s="25" t="s">
        <v>47</v>
      </c>
      <c r="D66" s="26" t="s">
        <v>34</v>
      </c>
      <c r="E66" s="27">
        <v>100</v>
      </c>
      <c r="F66" s="28"/>
      <c r="G66" s="29">
        <f t="shared" si="0"/>
        <v>0</v>
      </c>
      <c r="H66" s="30"/>
      <c r="I66" s="29">
        <f t="shared" si="1"/>
        <v>0</v>
      </c>
      <c r="J66" s="22"/>
      <c r="K66" s="22"/>
    </row>
    <row r="67" spans="2:11" ht="12.75" customHeight="1" hidden="1">
      <c r="B67" s="7">
        <v>14</v>
      </c>
      <c r="C67" s="25" t="s">
        <v>48</v>
      </c>
      <c r="D67" s="26" t="s">
        <v>34</v>
      </c>
      <c r="E67" s="27">
        <v>5</v>
      </c>
      <c r="F67" s="28"/>
      <c r="G67" s="29">
        <f t="shared" si="0"/>
        <v>0</v>
      </c>
      <c r="H67" s="30"/>
      <c r="I67" s="29">
        <f t="shared" si="1"/>
        <v>0</v>
      </c>
      <c r="J67" s="22"/>
      <c r="K67" s="22"/>
    </row>
    <row r="68" spans="2:11" ht="12.75" customHeight="1" hidden="1">
      <c r="B68" s="7">
        <v>15</v>
      </c>
      <c r="C68" s="25" t="s">
        <v>49</v>
      </c>
      <c r="D68" s="26" t="s">
        <v>34</v>
      </c>
      <c r="E68" s="27">
        <v>22</v>
      </c>
      <c r="F68" s="28"/>
      <c r="G68" s="29">
        <f t="shared" si="0"/>
        <v>0</v>
      </c>
      <c r="H68" s="30"/>
      <c r="I68" s="29">
        <f t="shared" si="1"/>
        <v>0</v>
      </c>
      <c r="J68" s="22"/>
      <c r="K68" s="22"/>
    </row>
    <row r="69" spans="2:11" ht="12.75" customHeight="1" hidden="1">
      <c r="B69" s="7">
        <v>16</v>
      </c>
      <c r="C69" s="25" t="s">
        <v>50</v>
      </c>
      <c r="D69" s="26" t="s">
        <v>34</v>
      </c>
      <c r="E69" s="27">
        <v>10</v>
      </c>
      <c r="F69" s="28"/>
      <c r="G69" s="29">
        <f t="shared" si="0"/>
        <v>0</v>
      </c>
      <c r="H69" s="30"/>
      <c r="I69" s="29">
        <f t="shared" si="1"/>
        <v>0</v>
      </c>
      <c r="J69" s="22"/>
      <c r="K69" s="22"/>
    </row>
    <row r="70" spans="2:11" ht="12.75" customHeight="1" hidden="1">
      <c r="B70" s="7">
        <v>17</v>
      </c>
      <c r="C70" s="25" t="s">
        <v>51</v>
      </c>
      <c r="D70" s="26" t="s">
        <v>34</v>
      </c>
      <c r="E70" s="27">
        <v>220</v>
      </c>
      <c r="F70" s="28"/>
      <c r="G70" s="29">
        <f t="shared" si="0"/>
        <v>0</v>
      </c>
      <c r="H70" s="30"/>
      <c r="I70" s="29">
        <f t="shared" si="1"/>
        <v>0</v>
      </c>
      <c r="J70" s="22"/>
      <c r="K70" s="22"/>
    </row>
    <row r="71" spans="2:11" ht="12.75" hidden="1">
      <c r="B71" s="7">
        <v>18</v>
      </c>
      <c r="C71" s="25" t="s">
        <v>52</v>
      </c>
      <c r="D71" s="27" t="s">
        <v>44</v>
      </c>
      <c r="E71" s="27">
        <v>12</v>
      </c>
      <c r="F71" s="28"/>
      <c r="G71" s="29">
        <f t="shared" si="0"/>
        <v>0</v>
      </c>
      <c r="H71" s="30"/>
      <c r="I71" s="29">
        <f t="shared" si="1"/>
        <v>0</v>
      </c>
      <c r="J71" s="22"/>
      <c r="K71" s="22"/>
    </row>
    <row r="72" spans="2:11" ht="12.75" customHeight="1" hidden="1">
      <c r="B72" s="7">
        <v>19</v>
      </c>
      <c r="C72" s="25" t="s">
        <v>53</v>
      </c>
      <c r="D72" s="26" t="s">
        <v>44</v>
      </c>
      <c r="E72" s="31">
        <v>20</v>
      </c>
      <c r="F72" s="28"/>
      <c r="G72" s="29">
        <f t="shared" si="0"/>
        <v>0</v>
      </c>
      <c r="H72" s="30"/>
      <c r="I72" s="29">
        <f t="shared" si="1"/>
        <v>0</v>
      </c>
      <c r="J72" s="22"/>
      <c r="K72" s="22"/>
    </row>
    <row r="73" spans="2:11" ht="12.75" customHeight="1" hidden="1">
      <c r="B73" s="7">
        <v>20</v>
      </c>
      <c r="C73" s="25" t="s">
        <v>54</v>
      </c>
      <c r="D73" s="26" t="s">
        <v>34</v>
      </c>
      <c r="E73" s="27">
        <v>25</v>
      </c>
      <c r="F73" s="28"/>
      <c r="G73" s="29">
        <f t="shared" si="0"/>
        <v>0</v>
      </c>
      <c r="H73" s="30"/>
      <c r="I73" s="29">
        <f t="shared" si="1"/>
        <v>0</v>
      </c>
      <c r="J73" s="22"/>
      <c r="K73" s="22"/>
    </row>
    <row r="74" spans="2:11" ht="12.75" hidden="1">
      <c r="B74" s="7">
        <v>21</v>
      </c>
      <c r="C74" s="25" t="s">
        <v>55</v>
      </c>
      <c r="D74" s="26" t="s">
        <v>34</v>
      </c>
      <c r="E74" s="27">
        <v>20</v>
      </c>
      <c r="F74" s="28"/>
      <c r="G74" s="29">
        <f t="shared" si="0"/>
        <v>0</v>
      </c>
      <c r="H74" s="30"/>
      <c r="I74" s="29">
        <f t="shared" si="1"/>
        <v>0</v>
      </c>
      <c r="J74" s="22"/>
      <c r="K74" s="22"/>
    </row>
    <row r="75" spans="2:11" ht="12.75" hidden="1">
      <c r="B75" s="7">
        <v>22</v>
      </c>
      <c r="C75" s="25" t="s">
        <v>56</v>
      </c>
      <c r="D75" s="26" t="s">
        <v>44</v>
      </c>
      <c r="E75" s="27">
        <v>40</v>
      </c>
      <c r="F75" s="28"/>
      <c r="G75" s="29">
        <f t="shared" si="0"/>
        <v>0</v>
      </c>
      <c r="H75" s="30"/>
      <c r="I75" s="29">
        <f t="shared" si="1"/>
        <v>0</v>
      </c>
      <c r="J75" s="22"/>
      <c r="K75" s="22"/>
    </row>
    <row r="76" spans="2:11" ht="12.75" hidden="1">
      <c r="B76" s="7">
        <v>23</v>
      </c>
      <c r="C76" s="25" t="s">
        <v>57</v>
      </c>
      <c r="D76" s="26" t="s">
        <v>34</v>
      </c>
      <c r="E76" s="31">
        <v>3000</v>
      </c>
      <c r="F76" s="28"/>
      <c r="G76" s="29">
        <f t="shared" si="0"/>
        <v>0</v>
      </c>
      <c r="H76" s="30"/>
      <c r="I76" s="29">
        <f t="shared" si="1"/>
        <v>0</v>
      </c>
      <c r="J76" s="22"/>
      <c r="K76" s="22"/>
    </row>
    <row r="77" spans="2:11" ht="12.75" hidden="1">
      <c r="B77" s="7">
        <v>24</v>
      </c>
      <c r="C77" s="25" t="s">
        <v>58</v>
      </c>
      <c r="D77" s="26" t="s">
        <v>34</v>
      </c>
      <c r="E77" s="27">
        <v>1000</v>
      </c>
      <c r="F77" s="28"/>
      <c r="G77" s="29">
        <f t="shared" si="0"/>
        <v>0</v>
      </c>
      <c r="H77" s="30"/>
      <c r="I77" s="29">
        <f t="shared" si="1"/>
        <v>0</v>
      </c>
      <c r="J77" s="22"/>
      <c r="K77" s="22"/>
    </row>
    <row r="78" spans="2:11" ht="12.75" hidden="1">
      <c r="B78" s="7">
        <v>25</v>
      </c>
      <c r="C78" s="25" t="s">
        <v>59</v>
      </c>
      <c r="D78" s="26" t="s">
        <v>34</v>
      </c>
      <c r="E78" s="27">
        <v>1000</v>
      </c>
      <c r="F78" s="28"/>
      <c r="G78" s="29">
        <f t="shared" si="0"/>
        <v>0</v>
      </c>
      <c r="H78" s="30"/>
      <c r="I78" s="29">
        <f t="shared" si="1"/>
        <v>0</v>
      </c>
      <c r="J78" s="22"/>
      <c r="K78" s="22"/>
    </row>
    <row r="79" spans="2:11" ht="12.75" customHeight="1" hidden="1">
      <c r="B79" s="7">
        <v>26</v>
      </c>
      <c r="C79" s="25" t="s">
        <v>60</v>
      </c>
      <c r="D79" s="26" t="s">
        <v>44</v>
      </c>
      <c r="E79" s="27">
        <v>7</v>
      </c>
      <c r="F79" s="28"/>
      <c r="G79" s="29">
        <f t="shared" si="0"/>
        <v>0</v>
      </c>
      <c r="H79" s="30"/>
      <c r="I79" s="29">
        <f t="shared" si="1"/>
        <v>0</v>
      </c>
      <c r="J79" s="22"/>
      <c r="K79" s="22"/>
    </row>
    <row r="80" spans="2:11" ht="12.75" hidden="1">
      <c r="B80" s="7">
        <v>27</v>
      </c>
      <c r="C80" s="25" t="s">
        <v>61</v>
      </c>
      <c r="D80" s="26" t="s">
        <v>34</v>
      </c>
      <c r="E80" s="27">
        <v>40</v>
      </c>
      <c r="F80" s="28"/>
      <c r="G80" s="29">
        <f t="shared" si="0"/>
        <v>0</v>
      </c>
      <c r="H80" s="30"/>
      <c r="I80" s="29">
        <f t="shared" si="1"/>
        <v>0</v>
      </c>
      <c r="J80" s="22"/>
      <c r="K80" s="22"/>
    </row>
    <row r="81" spans="2:11" ht="12.75" customHeight="1" hidden="1">
      <c r="B81" s="7">
        <v>28</v>
      </c>
      <c r="C81" s="25" t="s">
        <v>62</v>
      </c>
      <c r="D81" s="26" t="s">
        <v>34</v>
      </c>
      <c r="E81" s="27">
        <v>80</v>
      </c>
      <c r="F81" s="28"/>
      <c r="G81" s="29">
        <f t="shared" si="0"/>
        <v>0</v>
      </c>
      <c r="H81" s="30"/>
      <c r="I81" s="29">
        <f t="shared" si="1"/>
        <v>0</v>
      </c>
      <c r="J81" s="22"/>
      <c r="K81" s="22"/>
    </row>
    <row r="82" spans="2:11" ht="12.75" customHeight="1" hidden="1">
      <c r="B82" s="7">
        <v>29</v>
      </c>
      <c r="C82" s="25" t="s">
        <v>63</v>
      </c>
      <c r="D82" s="26" t="s">
        <v>34</v>
      </c>
      <c r="E82" s="27">
        <v>30</v>
      </c>
      <c r="F82" s="28"/>
      <c r="G82" s="29">
        <f t="shared" si="0"/>
        <v>0</v>
      </c>
      <c r="H82" s="30"/>
      <c r="I82" s="29">
        <f t="shared" si="1"/>
        <v>0</v>
      </c>
      <c r="J82" s="22"/>
      <c r="K82" s="22"/>
    </row>
    <row r="83" spans="2:11" ht="12.75" hidden="1">
      <c r="B83" s="7">
        <v>30</v>
      </c>
      <c r="C83" s="25" t="s">
        <v>64</v>
      </c>
      <c r="D83" s="26" t="s">
        <v>34</v>
      </c>
      <c r="E83" s="27">
        <v>30</v>
      </c>
      <c r="F83" s="28"/>
      <c r="G83" s="29">
        <f t="shared" si="0"/>
        <v>0</v>
      </c>
      <c r="H83" s="30"/>
      <c r="I83" s="29">
        <f t="shared" si="1"/>
        <v>0</v>
      </c>
      <c r="J83" s="22"/>
      <c r="K83" s="22"/>
    </row>
    <row r="84" spans="2:11" ht="12.75" hidden="1">
      <c r="B84" s="7">
        <v>31</v>
      </c>
      <c r="C84" s="25" t="s">
        <v>65</v>
      </c>
      <c r="D84" s="26" t="s">
        <v>34</v>
      </c>
      <c r="E84" s="27">
        <v>25</v>
      </c>
      <c r="F84" s="28"/>
      <c r="G84" s="29">
        <f t="shared" si="0"/>
        <v>0</v>
      </c>
      <c r="H84" s="30"/>
      <c r="I84" s="29">
        <f t="shared" si="1"/>
        <v>0</v>
      </c>
      <c r="J84" s="22"/>
      <c r="K84" s="22"/>
    </row>
    <row r="85" spans="2:11" ht="12.75" customHeight="1" hidden="1">
      <c r="B85" s="7">
        <v>32</v>
      </c>
      <c r="C85" s="25" t="s">
        <v>66</v>
      </c>
      <c r="D85" s="26" t="s">
        <v>34</v>
      </c>
      <c r="E85" s="31">
        <v>25</v>
      </c>
      <c r="F85" s="28"/>
      <c r="G85" s="29">
        <f t="shared" si="0"/>
        <v>0</v>
      </c>
      <c r="H85" s="30"/>
      <c r="I85" s="29">
        <f t="shared" si="1"/>
        <v>0</v>
      </c>
      <c r="J85" s="22"/>
      <c r="K85" s="22"/>
    </row>
    <row r="86" spans="2:11" ht="12.75" hidden="1">
      <c r="B86" s="7">
        <v>33</v>
      </c>
      <c r="C86" s="25" t="s">
        <v>67</v>
      </c>
      <c r="D86" s="26" t="s">
        <v>34</v>
      </c>
      <c r="E86" s="27">
        <v>240</v>
      </c>
      <c r="F86" s="28"/>
      <c r="G86" s="29">
        <f t="shared" si="0"/>
        <v>0</v>
      </c>
      <c r="H86" s="30"/>
      <c r="I86" s="29">
        <f t="shared" si="1"/>
        <v>0</v>
      </c>
      <c r="J86" s="22"/>
      <c r="K86" s="22"/>
    </row>
    <row r="87" spans="2:11" ht="12.75" customHeight="1" hidden="1">
      <c r="B87" s="7">
        <v>34</v>
      </c>
      <c r="C87" s="25" t="s">
        <v>68</v>
      </c>
      <c r="D87" s="26" t="s">
        <v>44</v>
      </c>
      <c r="E87" s="27">
        <v>1</v>
      </c>
      <c r="F87" s="28"/>
      <c r="G87" s="29">
        <f t="shared" si="0"/>
        <v>0</v>
      </c>
      <c r="H87" s="30"/>
      <c r="I87" s="29">
        <f t="shared" si="1"/>
        <v>0</v>
      </c>
      <c r="J87" s="22"/>
      <c r="K87" s="22"/>
    </row>
    <row r="88" spans="2:11" ht="12.75" hidden="1">
      <c r="B88" s="7">
        <v>35</v>
      </c>
      <c r="C88" s="25" t="s">
        <v>69</v>
      </c>
      <c r="D88" s="26" t="s">
        <v>44</v>
      </c>
      <c r="E88" s="27">
        <v>10</v>
      </c>
      <c r="F88" s="28"/>
      <c r="G88" s="29">
        <f t="shared" si="0"/>
        <v>0</v>
      </c>
      <c r="H88" s="30"/>
      <c r="I88" s="29">
        <f t="shared" si="1"/>
        <v>0</v>
      </c>
      <c r="J88" s="22"/>
      <c r="K88" s="22"/>
    </row>
    <row r="89" spans="2:11" ht="12.75" hidden="1">
      <c r="B89" s="7">
        <v>36</v>
      </c>
      <c r="C89" s="25" t="s">
        <v>70</v>
      </c>
      <c r="D89" s="26" t="s">
        <v>44</v>
      </c>
      <c r="E89" s="27">
        <v>10</v>
      </c>
      <c r="F89" s="28"/>
      <c r="G89" s="29">
        <f t="shared" si="0"/>
        <v>0</v>
      </c>
      <c r="H89" s="30"/>
      <c r="I89" s="29">
        <f t="shared" si="1"/>
        <v>0</v>
      </c>
      <c r="J89" s="22"/>
      <c r="K89" s="22"/>
    </row>
    <row r="90" spans="2:11" ht="12.75" hidden="1">
      <c r="B90" s="7">
        <v>37</v>
      </c>
      <c r="C90" s="25" t="s">
        <v>71</v>
      </c>
      <c r="D90" s="27" t="s">
        <v>44</v>
      </c>
      <c r="E90" s="27">
        <v>35</v>
      </c>
      <c r="F90" s="28"/>
      <c r="G90" s="29">
        <f t="shared" si="0"/>
        <v>0</v>
      </c>
      <c r="H90" s="30"/>
      <c r="I90" s="29">
        <f t="shared" si="1"/>
        <v>0</v>
      </c>
      <c r="J90" s="22"/>
      <c r="K90" s="22"/>
    </row>
    <row r="91" spans="2:11" ht="12.75" hidden="1">
      <c r="B91" s="7">
        <v>38</v>
      </c>
      <c r="C91" s="25" t="s">
        <v>72</v>
      </c>
      <c r="D91" s="27" t="s">
        <v>34</v>
      </c>
      <c r="E91" s="27">
        <v>5</v>
      </c>
      <c r="F91" s="28"/>
      <c r="G91" s="29">
        <f t="shared" si="0"/>
        <v>0</v>
      </c>
      <c r="H91" s="30"/>
      <c r="I91" s="29">
        <f t="shared" si="1"/>
        <v>0</v>
      </c>
      <c r="J91" s="22"/>
      <c r="K91" s="22"/>
    </row>
    <row r="92" spans="2:11" ht="12.75" hidden="1">
      <c r="B92" s="7">
        <v>39</v>
      </c>
      <c r="C92" s="25" t="s">
        <v>73</v>
      </c>
      <c r="D92" s="26" t="s">
        <v>44</v>
      </c>
      <c r="E92" s="31">
        <v>200</v>
      </c>
      <c r="F92" s="28"/>
      <c r="G92" s="29">
        <f t="shared" si="0"/>
        <v>0</v>
      </c>
      <c r="H92" s="30"/>
      <c r="I92" s="29">
        <f t="shared" si="1"/>
        <v>0</v>
      </c>
      <c r="J92" s="22"/>
      <c r="K92" s="22"/>
    </row>
    <row r="93" spans="2:11" ht="12.75" hidden="1">
      <c r="B93" s="7">
        <v>40</v>
      </c>
      <c r="C93" s="25" t="s">
        <v>74</v>
      </c>
      <c r="D93" s="26" t="s">
        <v>34</v>
      </c>
      <c r="E93" s="31">
        <v>150</v>
      </c>
      <c r="F93" s="28"/>
      <c r="G93" s="29">
        <f t="shared" si="0"/>
        <v>0</v>
      </c>
      <c r="H93" s="30"/>
      <c r="I93" s="29">
        <f t="shared" si="1"/>
        <v>0</v>
      </c>
      <c r="J93" s="22"/>
      <c r="K93" s="22"/>
    </row>
    <row r="94" spans="2:11" ht="12.75" hidden="1">
      <c r="B94" s="7">
        <v>41</v>
      </c>
      <c r="C94" s="25" t="s">
        <v>75</v>
      </c>
      <c r="D94" s="26" t="s">
        <v>34</v>
      </c>
      <c r="E94" s="27">
        <v>50</v>
      </c>
      <c r="F94" s="28"/>
      <c r="G94" s="29">
        <f t="shared" si="0"/>
        <v>0</v>
      </c>
      <c r="H94" s="30"/>
      <c r="I94" s="29">
        <f t="shared" si="1"/>
        <v>0</v>
      </c>
      <c r="J94" s="22"/>
      <c r="K94" s="22"/>
    </row>
    <row r="95" spans="2:11" ht="12.75" customHeight="1" hidden="1">
      <c r="B95" s="7">
        <v>42</v>
      </c>
      <c r="C95" s="25" t="s">
        <v>76</v>
      </c>
      <c r="D95" s="26" t="s">
        <v>34</v>
      </c>
      <c r="E95" s="27">
        <v>200</v>
      </c>
      <c r="F95" s="28"/>
      <c r="G95" s="29">
        <f t="shared" si="0"/>
        <v>0</v>
      </c>
      <c r="H95" s="30"/>
      <c r="I95" s="29">
        <f t="shared" si="1"/>
        <v>0</v>
      </c>
      <c r="J95" s="22"/>
      <c r="K95" s="22"/>
    </row>
    <row r="96" spans="2:11" ht="12.75" customHeight="1" hidden="1">
      <c r="B96" s="7">
        <v>43</v>
      </c>
      <c r="C96" s="25" t="s">
        <v>77</v>
      </c>
      <c r="D96" s="27" t="s">
        <v>34</v>
      </c>
      <c r="E96" s="27">
        <v>600</v>
      </c>
      <c r="F96" s="28"/>
      <c r="G96" s="29">
        <f t="shared" si="0"/>
        <v>0</v>
      </c>
      <c r="H96" s="30"/>
      <c r="I96" s="29">
        <f t="shared" si="1"/>
        <v>0</v>
      </c>
      <c r="J96" s="22"/>
      <c r="K96" s="22"/>
    </row>
    <row r="97" spans="2:11" ht="12.75" hidden="1">
      <c r="B97" s="7">
        <v>44</v>
      </c>
      <c r="C97" s="25" t="s">
        <v>78</v>
      </c>
      <c r="D97" s="26" t="s">
        <v>34</v>
      </c>
      <c r="E97" s="31">
        <v>6</v>
      </c>
      <c r="F97" s="28"/>
      <c r="G97" s="29">
        <f t="shared" si="0"/>
        <v>0</v>
      </c>
      <c r="H97" s="30"/>
      <c r="I97" s="29">
        <f t="shared" si="1"/>
        <v>0</v>
      </c>
      <c r="J97" s="22"/>
      <c r="K97" s="22"/>
    </row>
    <row r="98" spans="2:11" ht="12.75" customHeight="1" hidden="1">
      <c r="B98" s="7">
        <v>45</v>
      </c>
      <c r="C98" s="25" t="s">
        <v>79</v>
      </c>
      <c r="D98" s="26" t="s">
        <v>44</v>
      </c>
      <c r="E98" s="27">
        <v>120</v>
      </c>
      <c r="F98" s="28"/>
      <c r="G98" s="29">
        <f t="shared" si="0"/>
        <v>0</v>
      </c>
      <c r="H98" s="30"/>
      <c r="I98" s="29">
        <f t="shared" si="1"/>
        <v>0</v>
      </c>
      <c r="J98" s="22"/>
      <c r="K98" s="22"/>
    </row>
    <row r="99" spans="2:11" ht="12.75" customHeight="1" hidden="1">
      <c r="B99" s="7">
        <v>46</v>
      </c>
      <c r="C99" s="25" t="s">
        <v>80</v>
      </c>
      <c r="D99" s="26" t="s">
        <v>44</v>
      </c>
      <c r="E99" s="27">
        <v>40</v>
      </c>
      <c r="F99" s="28"/>
      <c r="G99" s="29">
        <f t="shared" si="0"/>
        <v>0</v>
      </c>
      <c r="H99" s="30"/>
      <c r="I99" s="29">
        <f t="shared" si="1"/>
        <v>0</v>
      </c>
      <c r="J99" s="22"/>
      <c r="K99" s="22"/>
    </row>
    <row r="100" spans="2:11" ht="12.75" customHeight="1" hidden="1">
      <c r="B100" s="7">
        <v>47</v>
      </c>
      <c r="C100" s="25" t="s">
        <v>81</v>
      </c>
      <c r="D100" s="32" t="s">
        <v>44</v>
      </c>
      <c r="E100" s="33">
        <v>36</v>
      </c>
      <c r="F100" s="28"/>
      <c r="G100" s="29">
        <f t="shared" si="0"/>
        <v>0</v>
      </c>
      <c r="H100" s="30"/>
      <c r="I100" s="29">
        <f t="shared" si="1"/>
        <v>0</v>
      </c>
      <c r="J100" s="22"/>
      <c r="K100" s="22"/>
    </row>
    <row r="101" spans="2:11" ht="12.75" hidden="1">
      <c r="B101" s="7">
        <v>48</v>
      </c>
      <c r="C101" s="25" t="s">
        <v>82</v>
      </c>
      <c r="D101" s="26" t="s">
        <v>34</v>
      </c>
      <c r="E101" s="27">
        <v>50</v>
      </c>
      <c r="F101" s="28"/>
      <c r="G101" s="29">
        <f t="shared" si="0"/>
        <v>0</v>
      </c>
      <c r="H101" s="30"/>
      <c r="I101" s="29">
        <f t="shared" si="1"/>
        <v>0</v>
      </c>
      <c r="J101" s="22"/>
      <c r="K101" s="22"/>
    </row>
    <row r="102" spans="2:11" ht="12.75" hidden="1">
      <c r="B102" s="7">
        <v>49</v>
      </c>
      <c r="C102" s="25" t="s">
        <v>83</v>
      </c>
      <c r="D102" s="26" t="s">
        <v>34</v>
      </c>
      <c r="E102" s="27">
        <v>70</v>
      </c>
      <c r="F102" s="28"/>
      <c r="G102" s="29">
        <f t="shared" si="0"/>
        <v>0</v>
      </c>
      <c r="H102" s="30"/>
      <c r="I102" s="29">
        <f t="shared" si="1"/>
        <v>0</v>
      </c>
      <c r="J102" s="22"/>
      <c r="K102" s="22"/>
    </row>
    <row r="103" spans="2:11" ht="12.75" customHeight="1" hidden="1">
      <c r="B103" s="7">
        <v>50</v>
      </c>
      <c r="C103" s="25" t="s">
        <v>84</v>
      </c>
      <c r="D103" s="26" t="s">
        <v>34</v>
      </c>
      <c r="E103" s="27">
        <v>30</v>
      </c>
      <c r="F103" s="28"/>
      <c r="G103" s="29">
        <f t="shared" si="0"/>
        <v>0</v>
      </c>
      <c r="H103" s="30"/>
      <c r="I103" s="29">
        <f t="shared" si="1"/>
        <v>0</v>
      </c>
      <c r="J103" s="22"/>
      <c r="K103" s="22"/>
    </row>
    <row r="104" spans="2:11" ht="12.75" customHeight="1" hidden="1">
      <c r="B104" s="7">
        <v>51</v>
      </c>
      <c r="C104" s="25" t="s">
        <v>85</v>
      </c>
      <c r="D104" s="27" t="s">
        <v>34</v>
      </c>
      <c r="E104" s="27">
        <v>10</v>
      </c>
      <c r="F104" s="28"/>
      <c r="G104" s="29">
        <f t="shared" si="0"/>
        <v>0</v>
      </c>
      <c r="H104" s="30"/>
      <c r="I104" s="29">
        <f t="shared" si="1"/>
        <v>0</v>
      </c>
      <c r="J104" s="22"/>
      <c r="K104" s="22"/>
    </row>
    <row r="105" spans="2:11" ht="12.75" customHeight="1" hidden="1">
      <c r="B105" s="7">
        <v>52</v>
      </c>
      <c r="C105" s="25" t="s">
        <v>86</v>
      </c>
      <c r="D105" s="27" t="s">
        <v>34</v>
      </c>
      <c r="E105" s="27">
        <v>16</v>
      </c>
      <c r="F105" s="28"/>
      <c r="G105" s="29">
        <f t="shared" si="0"/>
        <v>0</v>
      </c>
      <c r="H105" s="30"/>
      <c r="I105" s="29">
        <f t="shared" si="1"/>
        <v>0</v>
      </c>
      <c r="J105" s="22"/>
      <c r="K105" s="22"/>
    </row>
    <row r="106" spans="2:11" ht="12.75" hidden="1">
      <c r="B106" s="7">
        <v>53</v>
      </c>
      <c r="C106" s="25" t="s">
        <v>87</v>
      </c>
      <c r="D106" s="26" t="s">
        <v>34</v>
      </c>
      <c r="E106" s="31">
        <v>30</v>
      </c>
      <c r="F106" s="28"/>
      <c r="G106" s="29">
        <f t="shared" si="0"/>
        <v>0</v>
      </c>
      <c r="H106" s="30"/>
      <c r="I106" s="29">
        <f t="shared" si="1"/>
        <v>0</v>
      </c>
      <c r="J106" s="22"/>
      <c r="K106" s="22"/>
    </row>
    <row r="107" spans="2:11" ht="12.75" hidden="1">
      <c r="B107" s="7">
        <v>54</v>
      </c>
      <c r="C107" s="25" t="s">
        <v>88</v>
      </c>
      <c r="D107" s="26" t="s">
        <v>44</v>
      </c>
      <c r="E107" s="27">
        <v>30</v>
      </c>
      <c r="F107" s="28"/>
      <c r="G107" s="29">
        <f t="shared" si="0"/>
        <v>0</v>
      </c>
      <c r="H107" s="30"/>
      <c r="I107" s="29">
        <f t="shared" si="1"/>
        <v>0</v>
      </c>
      <c r="J107" s="22"/>
      <c r="K107" s="22"/>
    </row>
    <row r="108" spans="2:11" ht="12.75" hidden="1">
      <c r="B108" s="7">
        <v>55</v>
      </c>
      <c r="C108" s="25" t="s">
        <v>89</v>
      </c>
      <c r="D108" s="26" t="s">
        <v>34</v>
      </c>
      <c r="E108" s="27">
        <v>2</v>
      </c>
      <c r="F108" s="28"/>
      <c r="G108" s="29">
        <f t="shared" si="0"/>
        <v>0</v>
      </c>
      <c r="H108" s="30"/>
      <c r="I108" s="29">
        <f t="shared" si="1"/>
        <v>0</v>
      </c>
      <c r="J108" s="22"/>
      <c r="K108" s="22"/>
    </row>
    <row r="109" spans="2:11" ht="12.75" hidden="1">
      <c r="B109" s="7">
        <v>56</v>
      </c>
      <c r="C109" s="25" t="s">
        <v>90</v>
      </c>
      <c r="D109" s="26" t="s">
        <v>34</v>
      </c>
      <c r="E109" s="31">
        <v>100</v>
      </c>
      <c r="F109" s="28"/>
      <c r="G109" s="29">
        <f t="shared" si="0"/>
        <v>0</v>
      </c>
      <c r="H109" s="30"/>
      <c r="I109" s="29">
        <f t="shared" si="1"/>
        <v>0</v>
      </c>
      <c r="J109" s="22"/>
      <c r="K109" s="22"/>
    </row>
    <row r="110" spans="2:11" ht="12.75" hidden="1">
      <c r="B110" s="7">
        <v>57</v>
      </c>
      <c r="C110" s="25" t="s">
        <v>91</v>
      </c>
      <c r="D110" s="26" t="s">
        <v>34</v>
      </c>
      <c r="E110" s="31">
        <v>60</v>
      </c>
      <c r="F110" s="28"/>
      <c r="G110" s="29">
        <f t="shared" si="0"/>
        <v>0</v>
      </c>
      <c r="H110" s="30"/>
      <c r="I110" s="29">
        <f t="shared" si="1"/>
        <v>0</v>
      </c>
      <c r="J110" s="22"/>
      <c r="K110" s="22"/>
    </row>
    <row r="111" spans="2:11" ht="12.75" hidden="1">
      <c r="B111" s="7">
        <v>58</v>
      </c>
      <c r="C111" s="25" t="s">
        <v>92</v>
      </c>
      <c r="D111" s="26" t="s">
        <v>34</v>
      </c>
      <c r="E111" s="31">
        <v>60</v>
      </c>
      <c r="F111" s="28"/>
      <c r="G111" s="29">
        <f t="shared" si="0"/>
        <v>0</v>
      </c>
      <c r="H111" s="30"/>
      <c r="I111" s="29">
        <f t="shared" si="1"/>
        <v>0</v>
      </c>
      <c r="J111" s="22"/>
      <c r="K111" s="22"/>
    </row>
    <row r="112" spans="2:11" ht="12.75" hidden="1">
      <c r="B112" s="7">
        <v>59</v>
      </c>
      <c r="C112" s="25" t="s">
        <v>93</v>
      </c>
      <c r="D112" s="26" t="s">
        <v>34</v>
      </c>
      <c r="E112" s="27">
        <v>6</v>
      </c>
      <c r="F112" s="28"/>
      <c r="G112" s="29">
        <f t="shared" si="0"/>
        <v>0</v>
      </c>
      <c r="H112" s="30"/>
      <c r="I112" s="29">
        <f t="shared" si="1"/>
        <v>0</v>
      </c>
      <c r="J112" s="22"/>
      <c r="K112" s="22"/>
    </row>
    <row r="113" spans="2:11" ht="12.75" hidden="1">
      <c r="B113" s="7">
        <v>60</v>
      </c>
      <c r="C113" s="25" t="s">
        <v>94</v>
      </c>
      <c r="D113" s="26" t="s">
        <v>34</v>
      </c>
      <c r="E113" s="27">
        <v>10</v>
      </c>
      <c r="F113" s="28"/>
      <c r="G113" s="29">
        <f t="shared" si="0"/>
        <v>0</v>
      </c>
      <c r="H113" s="30"/>
      <c r="I113" s="29">
        <f t="shared" si="1"/>
        <v>0</v>
      </c>
      <c r="J113" s="22"/>
      <c r="K113" s="22"/>
    </row>
    <row r="114" spans="2:11" ht="12.75" customHeight="1" hidden="1">
      <c r="B114" s="7">
        <v>61</v>
      </c>
      <c r="C114" s="25" t="s">
        <v>95</v>
      </c>
      <c r="D114" s="26" t="s">
        <v>34</v>
      </c>
      <c r="E114" s="27">
        <v>400</v>
      </c>
      <c r="F114" s="28"/>
      <c r="G114" s="29">
        <f t="shared" si="0"/>
        <v>0</v>
      </c>
      <c r="H114" s="30"/>
      <c r="I114" s="29">
        <f t="shared" si="1"/>
        <v>0</v>
      </c>
      <c r="J114" s="22"/>
      <c r="K114" s="22"/>
    </row>
    <row r="115" spans="2:11" ht="12.75" customHeight="1" hidden="1">
      <c r="B115" s="7">
        <v>62</v>
      </c>
      <c r="C115" s="25" t="s">
        <v>96</v>
      </c>
      <c r="D115" s="26" t="s">
        <v>44</v>
      </c>
      <c r="E115" s="27">
        <v>200</v>
      </c>
      <c r="F115" s="28"/>
      <c r="G115" s="29">
        <f t="shared" si="0"/>
        <v>0</v>
      </c>
      <c r="H115" s="30"/>
      <c r="I115" s="29">
        <f t="shared" si="1"/>
        <v>0</v>
      </c>
      <c r="J115" s="22"/>
      <c r="K115" s="22"/>
    </row>
    <row r="116" spans="2:11" ht="12.75" hidden="1">
      <c r="B116" s="7">
        <v>63</v>
      </c>
      <c r="C116" s="25" t="s">
        <v>97</v>
      </c>
      <c r="D116" s="26" t="s">
        <v>34</v>
      </c>
      <c r="E116" s="27">
        <v>20</v>
      </c>
      <c r="F116" s="28"/>
      <c r="G116" s="29">
        <f t="shared" si="0"/>
        <v>0</v>
      </c>
      <c r="H116" s="30"/>
      <c r="I116" s="29">
        <f t="shared" si="1"/>
        <v>0</v>
      </c>
      <c r="J116" s="22"/>
      <c r="K116" s="22"/>
    </row>
    <row r="117" spans="2:11" ht="12.75" hidden="1">
      <c r="B117" s="7">
        <v>64</v>
      </c>
      <c r="C117" s="25" t="s">
        <v>98</v>
      </c>
      <c r="D117" s="26" t="s">
        <v>99</v>
      </c>
      <c r="E117" s="27">
        <v>30</v>
      </c>
      <c r="F117" s="28"/>
      <c r="G117" s="29">
        <f t="shared" si="0"/>
        <v>0</v>
      </c>
      <c r="H117" s="30"/>
      <c r="I117" s="29">
        <f t="shared" si="1"/>
        <v>0</v>
      </c>
      <c r="J117" s="22"/>
      <c r="K117" s="22"/>
    </row>
    <row r="118" spans="2:11" ht="12.75" hidden="1">
      <c r="B118" s="7">
        <v>65</v>
      </c>
      <c r="C118" s="25" t="s">
        <v>100</v>
      </c>
      <c r="D118" s="26" t="s">
        <v>44</v>
      </c>
      <c r="E118" s="27">
        <v>1</v>
      </c>
      <c r="F118" s="28"/>
      <c r="G118" s="29">
        <f t="shared" si="0"/>
        <v>0</v>
      </c>
      <c r="H118" s="30"/>
      <c r="I118" s="29">
        <f t="shared" si="1"/>
        <v>0</v>
      </c>
      <c r="J118" s="22"/>
      <c r="K118" s="22"/>
    </row>
    <row r="119" spans="2:11" ht="12.75" hidden="1">
      <c r="B119" s="7">
        <v>66</v>
      </c>
      <c r="C119" s="25" t="s">
        <v>101</v>
      </c>
      <c r="D119" s="26" t="s">
        <v>7</v>
      </c>
      <c r="E119" s="27">
        <v>1</v>
      </c>
      <c r="F119" s="28"/>
      <c r="G119" s="29">
        <f t="shared" si="0"/>
        <v>0</v>
      </c>
      <c r="H119" s="30"/>
      <c r="I119" s="29">
        <f t="shared" si="1"/>
        <v>0</v>
      </c>
      <c r="J119" s="22"/>
      <c r="K119" s="22"/>
    </row>
    <row r="120" spans="2:11" ht="12.75" hidden="1">
      <c r="B120" s="7">
        <v>67</v>
      </c>
      <c r="C120" s="25" t="s">
        <v>102</v>
      </c>
      <c r="D120" s="26" t="s">
        <v>7</v>
      </c>
      <c r="E120" s="27">
        <v>2</v>
      </c>
      <c r="F120" s="28"/>
      <c r="G120" s="29">
        <f t="shared" si="0"/>
        <v>0</v>
      </c>
      <c r="H120" s="30"/>
      <c r="I120" s="29">
        <f t="shared" si="1"/>
        <v>0</v>
      </c>
      <c r="J120" s="22"/>
      <c r="K120" s="22"/>
    </row>
    <row r="121" spans="2:11" ht="12.75" hidden="1">
      <c r="B121" s="7">
        <v>68</v>
      </c>
      <c r="C121" s="25" t="s">
        <v>103</v>
      </c>
      <c r="D121" s="27" t="s">
        <v>7</v>
      </c>
      <c r="E121" s="27">
        <v>1200</v>
      </c>
      <c r="F121" s="28"/>
      <c r="G121" s="29">
        <f t="shared" si="0"/>
        <v>0</v>
      </c>
      <c r="H121" s="30"/>
      <c r="I121" s="29">
        <f t="shared" si="1"/>
        <v>0</v>
      </c>
      <c r="J121" s="22"/>
      <c r="K121" s="22"/>
    </row>
    <row r="122" spans="2:11" ht="12.75" customHeight="1" hidden="1">
      <c r="B122" s="34"/>
      <c r="C122" s="35"/>
      <c r="D122" s="35"/>
      <c r="E122" s="36" t="s">
        <v>104</v>
      </c>
      <c r="F122" s="36"/>
      <c r="G122" s="37">
        <f>SUM(G54:G121)</f>
        <v>0</v>
      </c>
      <c r="H122" s="38"/>
      <c r="I122" s="39"/>
      <c r="J122" s="22"/>
      <c r="K122" s="22"/>
    </row>
    <row r="123" spans="2:11" ht="12.75" customHeight="1" hidden="1">
      <c r="B123" s="40"/>
      <c r="C123" s="41"/>
      <c r="D123" s="41"/>
      <c r="E123" s="41"/>
      <c r="F123" s="42"/>
      <c r="G123" s="43" t="s">
        <v>105</v>
      </c>
      <c r="H123" s="43"/>
      <c r="I123" s="44"/>
      <c r="J123" s="22"/>
      <c r="K123" s="22"/>
    </row>
    <row r="124" spans="2:11" ht="12.75" customHeight="1" hidden="1">
      <c r="B124" s="45"/>
      <c r="C124" s="46"/>
      <c r="D124" s="46"/>
      <c r="E124" s="46"/>
      <c r="F124" s="47"/>
      <c r="G124" s="48" t="s">
        <v>106</v>
      </c>
      <c r="H124" s="48"/>
      <c r="I124" s="48"/>
      <c r="J124" s="22"/>
      <c r="K124" s="22"/>
    </row>
    <row r="125" spans="2:11" ht="12.75" hidden="1">
      <c r="B125" s="49"/>
      <c r="C125" s="49"/>
      <c r="D125" s="49"/>
      <c r="E125" s="49"/>
      <c r="F125" s="49"/>
      <c r="G125" s="49"/>
      <c r="H125" s="49"/>
      <c r="I125" s="22"/>
      <c r="J125" s="22"/>
      <c r="K125" s="22"/>
    </row>
    <row r="126" spans="2:9" s="50" customFormat="1" ht="12.75" customHeight="1" hidden="1">
      <c r="B126" s="51"/>
      <c r="C126" s="51"/>
      <c r="D126" s="51"/>
      <c r="E126" s="51"/>
      <c r="F126" s="51"/>
      <c r="G126" s="51"/>
      <c r="H126" s="51"/>
      <c r="I126" s="51"/>
    </row>
    <row r="127" spans="2:9" s="50" customFormat="1" ht="12.75" hidden="1">
      <c r="B127" s="52"/>
      <c r="C127" s="52"/>
      <c r="D127" s="52"/>
      <c r="E127" s="52"/>
      <c r="F127" s="52"/>
      <c r="G127" s="53" t="s">
        <v>107</v>
      </c>
      <c r="H127" s="53"/>
      <c r="I127" s="53"/>
    </row>
    <row r="128" spans="2:9" s="50" customFormat="1" ht="12.75" hidden="1">
      <c r="B128" s="52"/>
      <c r="C128" s="52"/>
      <c r="D128" s="52"/>
      <c r="E128" s="52"/>
      <c r="F128" s="52"/>
      <c r="G128" s="53"/>
      <c r="H128" s="53"/>
      <c r="I128" s="53"/>
    </row>
    <row r="129" spans="2:9" s="50" customFormat="1" ht="12.75" customHeight="1" hidden="1">
      <c r="B129" s="52"/>
      <c r="C129" s="52"/>
      <c r="D129" s="52"/>
      <c r="E129" s="52"/>
      <c r="F129" s="52"/>
      <c r="G129" s="53"/>
      <c r="H129" s="53"/>
      <c r="I129" s="53"/>
    </row>
    <row r="130" spans="2:9" s="50" customFormat="1" ht="12.75" customHeight="1" hidden="1">
      <c r="B130" s="52"/>
      <c r="C130" s="52"/>
      <c r="D130" s="52"/>
      <c r="E130" s="52"/>
      <c r="F130" s="52"/>
      <c r="G130" s="53"/>
      <c r="H130" s="53"/>
      <c r="I130" s="53"/>
    </row>
    <row r="131" spans="2:9" s="50" customFormat="1" ht="12.75" hidden="1">
      <c r="B131" s="52"/>
      <c r="C131" s="52"/>
      <c r="D131" s="52"/>
      <c r="E131" s="52"/>
      <c r="F131" s="52"/>
      <c r="G131" s="53"/>
      <c r="H131" s="53"/>
      <c r="I131" s="53"/>
    </row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</sheetData>
  <sheetProtection selectLockedCells="1" selectUnlockedCells="1"/>
  <mergeCells count="24">
    <mergeCell ref="I1:I2"/>
    <mergeCell ref="B2:D6"/>
    <mergeCell ref="H7:I8"/>
    <mergeCell ref="B9:I11"/>
    <mergeCell ref="B13:C14"/>
    <mergeCell ref="B15:I18"/>
    <mergeCell ref="B19:C19"/>
    <mergeCell ref="B20:I23"/>
    <mergeCell ref="B24:C24"/>
    <mergeCell ref="B25:I28"/>
    <mergeCell ref="B29:C29"/>
    <mergeCell ref="B30:I33"/>
    <mergeCell ref="B34:C34"/>
    <mergeCell ref="B36:D37"/>
    <mergeCell ref="E36:F37"/>
    <mergeCell ref="G36:I37"/>
    <mergeCell ref="B39:E40"/>
    <mergeCell ref="B42:E43"/>
    <mergeCell ref="B48:I49"/>
    <mergeCell ref="B50:I51"/>
    <mergeCell ref="E122:F122"/>
    <mergeCell ref="G123:H123"/>
    <mergeCell ref="G124:H124"/>
    <mergeCell ref="G127:I131"/>
  </mergeCells>
  <printOptions horizontalCentered="1"/>
  <pageMargins left="0.2298611111111111" right="0.20972222222222223" top="0.3597222222222222" bottom="0.39375" header="0.5118055555555555" footer="0.5118055555555555"/>
  <pageSetup horizontalDpi="300" verticalDpi="300" orientation="portrait" paperSize="9" scale="77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/>
  <cp:lastPrinted>2022-02-03T09:18:07Z</cp:lastPrinted>
  <dcterms:created xsi:type="dcterms:W3CDTF">2017-11-20T09:23:24Z</dcterms:created>
  <dcterms:modified xsi:type="dcterms:W3CDTF">2023-12-14T11:27:21Z</dcterms:modified>
  <cp:category/>
  <cp:version/>
  <cp:contentType/>
  <cp:contentStatus/>
  <cp:revision>1</cp:revision>
</cp:coreProperties>
</file>