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29_2023 - dostawa przełączników sieciowych/Do publikacji/"/>
    </mc:Choice>
  </mc:AlternateContent>
  <xr:revisionPtr revIDLastSave="569" documentId="8_{5CA8707F-9460-4947-B8F2-91A11EF24C6D}" xr6:coauthVersionLast="47" xr6:coauthVersionMax="47" xr10:uidLastSave="{EA51C407-E7C3-45AC-BF06-C345F24A0381}"/>
  <bookViews>
    <workbookView xWindow="-108" yWindow="-108" windowWidth="23256" windowHeight="12576" xr2:uid="{8FB2A341-BEBC-4D90-9B75-6F65C01703A1}"/>
  </bookViews>
  <sheets>
    <sheet name="spec. asort.-cenow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I8" i="1"/>
  <c r="J8" i="1"/>
  <c r="J5" i="1"/>
  <c r="I5" i="1"/>
  <c r="G5" i="1"/>
  <c r="G7" i="1"/>
  <c r="I7" i="1" s="1"/>
  <c r="G6" i="1"/>
  <c r="J7" i="1" l="1"/>
  <c r="I6" i="1"/>
  <c r="J6" i="1" l="1"/>
</calcChain>
</file>

<file path=xl/sharedStrings.xml><?xml version="1.0" encoding="utf-8"?>
<sst xmlns="http://schemas.openxmlformats.org/spreadsheetml/2006/main" count="20" uniqueCount="18">
  <si>
    <t>Lp.</t>
  </si>
  <si>
    <t>Stawka VAT 
(%)</t>
  </si>
  <si>
    <t>Asortyment</t>
  </si>
  <si>
    <t>J.m.</t>
  </si>
  <si>
    <t>Cena jednostkowa netto 
(PLN)</t>
  </si>
  <si>
    <t>Łącznie: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</si>
  <si>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</si>
  <si>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</si>
  <si>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* W kol. 3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w oparciu o art. 226 ust. 1 pkt 5 ustawy Pzp.</t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</si>
  <si>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</si>
  <si>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t>szt.</t>
  </si>
  <si>
    <t>Ilość</t>
  </si>
  <si>
    <t>SPECYFIKACJA ASORTYMENTOWO - CENOWA</t>
  </si>
  <si>
    <t xml:space="preserve">Nazwa producenta/ 
nr katalogowy asortymentu* </t>
  </si>
  <si>
    <t>Załącznik nr 3 do SWZ - specyfikacja asortymentowo-cenowa</t>
  </si>
  <si>
    <t>Przełącznik 48 portów</t>
  </si>
  <si>
    <t>Przełącznik 24 porty</t>
  </si>
  <si>
    <t>Przełącznik 14 portów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</si>
</sst>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9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/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4289"/>
      </right>
      <top/>
      <bottom style="thin">
        <color rgb="FF004289"/>
      </bottom>
      <diagonal/>
    </border>
    <border>
      <left style="thin">
        <color rgb="FF004289"/>
      </left>
      <right style="thin">
        <color rgb="FF004289"/>
      </right>
      <top/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/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medium">
        <color indexed="64"/>
      </right>
      <top style="thin">
        <color rgb="FF00428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indexed="64"/>
      </bottom>
      <diagonal/>
    </border>
    <border>
      <left style="thin">
        <color rgb="FF004289"/>
      </left>
      <right style="thin">
        <color rgb="FF004289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9" fontId="5" fillId="0" borderId="2" xfId="0" applyNumberFormat="1" applyFont="1" applyBorder="1" applyAlignment="1">
      <alignment horizontal="center" vertical="center" wrapText="1"/>
    </xf>
    <xf numFmtId="44" fontId="4" fillId="0" borderId="2" xfId="1" applyFont="1" applyFill="1" applyBorder="1" applyAlignment="1" applyProtection="1">
      <alignment horizontal="right" vertical="center" wrapText="1"/>
    </xf>
    <xf numFmtId="44" fontId="4" fillId="0" borderId="3" xfId="1" applyFont="1" applyFill="1" applyBorder="1" applyAlignment="1" applyProtection="1">
      <alignment horizontal="right" vertical="center" wrapText="1"/>
    </xf>
    <xf numFmtId="44" fontId="3" fillId="3" borderId="7" xfId="0" applyNumberFormat="1" applyFont="1" applyFill="1" applyBorder="1" applyAlignment="1">
      <alignment horizontal="right" vertical="center" wrapText="1"/>
    </xf>
    <xf numFmtId="9" fontId="3" fillId="3" borderId="8" xfId="0" applyNumberFormat="1" applyFont="1" applyFill="1" applyBorder="1" applyAlignment="1">
      <alignment vertical="center" wrapText="1"/>
    </xf>
    <xf numFmtId="44" fontId="2" fillId="3" borderId="7" xfId="0" applyNumberFormat="1" applyFont="1" applyFill="1" applyBorder="1" applyAlignment="1">
      <alignment horizontal="right" vertical="center" wrapText="1"/>
    </xf>
    <xf numFmtId="44" fontId="2" fillId="3" borderId="9" xfId="0" applyNumberFormat="1" applyFont="1" applyFill="1" applyBorder="1" applyAlignment="1">
      <alignment horizontal="right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44" fontId="4" fillId="0" borderId="11" xfId="1" applyFont="1" applyFill="1" applyBorder="1" applyAlignment="1" applyProtection="1">
      <alignment horizontal="right" vertical="center" wrapText="1"/>
    </xf>
    <xf numFmtId="44" fontId="4" fillId="0" borderId="12" xfId="1" applyFont="1" applyFill="1" applyBorder="1" applyAlignment="1" applyProtection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5" xfId="0" applyFont="1" applyFill="1" applyBorder="1" applyAlignment="1">
      <alignment horizontal="center" vertical="center" wrapText="1"/>
    </xf>
    <xf numFmtId="44" fontId="3" fillId="5" borderId="11" xfId="1" applyFont="1" applyFill="1" applyBorder="1" applyAlignment="1" applyProtection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44" fontId="3" fillId="5" borderId="2" xfId="1" applyFont="1" applyFill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7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J9"/>
  <sheetViews>
    <sheetView tabSelected="1" zoomScale="70" zoomScaleNormal="70" workbookViewId="0">
      <selection activeCell="A9" sqref="A9:J9"/>
    </sheetView>
  </sheetViews>
  <sheetFormatPr defaultColWidth="9.109375" defaultRowHeight="13.8"/>
  <cols>
    <col min="1" max="1" width="4.44140625" style="4" customWidth="1"/>
    <col min="2" max="2" width="50.5546875" style="5" customWidth="1"/>
    <col min="3" max="3" width="19.109375" style="4" customWidth="1"/>
    <col min="4" max="4" width="8" style="6" customWidth="1"/>
    <col min="5" max="5" width="8.6640625" style="1" customWidth="1"/>
    <col min="6" max="6" width="14.5546875" style="2" customWidth="1"/>
    <col min="7" max="7" width="12.44140625" style="3" customWidth="1"/>
    <col min="8" max="8" width="12" style="3" customWidth="1"/>
    <col min="9" max="9" width="12.5546875" style="4" customWidth="1"/>
    <col min="10" max="10" width="15" style="4" customWidth="1"/>
    <col min="11" max="16384" width="9.109375" style="4"/>
  </cols>
  <sheetData>
    <row r="1" spans="1:10" ht="14.4" customHeight="1">
      <c r="C1" s="44" t="s">
        <v>14</v>
      </c>
      <c r="D1" s="44"/>
      <c r="E1" s="44"/>
      <c r="F1" s="44"/>
      <c r="G1" s="44"/>
      <c r="H1" s="44"/>
      <c r="I1" s="44"/>
      <c r="J1" s="44"/>
    </row>
    <row r="2" spans="1:10" ht="26.1" customHeight="1" thickBot="1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56.1" customHeight="1">
      <c r="A3" s="17" t="s">
        <v>0</v>
      </c>
      <c r="B3" s="18" t="s">
        <v>2</v>
      </c>
      <c r="C3" s="35" t="s">
        <v>13</v>
      </c>
      <c r="D3" s="18" t="s">
        <v>11</v>
      </c>
      <c r="E3" s="18" t="s">
        <v>3</v>
      </c>
      <c r="F3" s="19" t="s">
        <v>4</v>
      </c>
      <c r="G3" s="18" t="s">
        <v>6</v>
      </c>
      <c r="H3" s="20" t="s">
        <v>1</v>
      </c>
      <c r="I3" s="18" t="s">
        <v>9</v>
      </c>
      <c r="J3" s="21" t="s">
        <v>7</v>
      </c>
    </row>
    <row r="4" spans="1:10" ht="18" customHeight="1" thickBot="1">
      <c r="A4" s="22">
        <v>1</v>
      </c>
      <c r="B4" s="23">
        <v>2</v>
      </c>
      <c r="C4" s="39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4">
        <v>10</v>
      </c>
    </row>
    <row r="5" spans="1:10" ht="40.200000000000003" customHeight="1">
      <c r="A5" s="27">
        <v>1</v>
      </c>
      <c r="B5" s="36" t="s">
        <v>15</v>
      </c>
      <c r="C5" s="37"/>
      <c r="D5" s="38">
        <v>10</v>
      </c>
      <c r="E5" s="38" t="s">
        <v>10</v>
      </c>
      <c r="F5" s="25"/>
      <c r="G5" s="28">
        <f>ROUND(D5*F5,2)</f>
        <v>0</v>
      </c>
      <c r="H5" s="14"/>
      <c r="I5" s="15">
        <f>ROUND(G5*H5,2)</f>
        <v>0</v>
      </c>
      <c r="J5" s="16">
        <f>SUM(G5+I5)</f>
        <v>0</v>
      </c>
    </row>
    <row r="6" spans="1:10" ht="36.6" customHeight="1">
      <c r="A6" s="29">
        <v>2</v>
      </c>
      <c r="B6" s="34" t="s">
        <v>16</v>
      </c>
      <c r="C6" s="31"/>
      <c r="D6" s="33">
        <v>12</v>
      </c>
      <c r="E6" s="32" t="s">
        <v>10</v>
      </c>
      <c r="F6" s="26"/>
      <c r="G6" s="30">
        <f>ROUND(D6*F6,2)</f>
        <v>0</v>
      </c>
      <c r="H6" s="7"/>
      <c r="I6" s="8">
        <f>ROUND(G6*H6,2)</f>
        <v>0</v>
      </c>
      <c r="J6" s="9">
        <f>SUM(G6+I6)</f>
        <v>0</v>
      </c>
    </row>
    <row r="7" spans="1:10" ht="37.799999999999997" customHeight="1" thickBot="1">
      <c r="A7" s="29">
        <v>3</v>
      </c>
      <c r="B7" s="34" t="s">
        <v>17</v>
      </c>
      <c r="C7" s="31"/>
      <c r="D7" s="32">
        <v>8</v>
      </c>
      <c r="E7" s="32" t="s">
        <v>10</v>
      </c>
      <c r="F7" s="26"/>
      <c r="G7" s="30">
        <f>ROUND(D7*F7,2)</f>
        <v>0</v>
      </c>
      <c r="H7" s="7"/>
      <c r="I7" s="8">
        <f t="shared" ref="I7" si="0">ROUND(G7*H7,2)</f>
        <v>0</v>
      </c>
      <c r="J7" s="9">
        <f t="shared" ref="J7" si="1">SUM(G7+I7)</f>
        <v>0</v>
      </c>
    </row>
    <row r="8" spans="1:10" ht="38.4" customHeight="1" thickBot="1">
      <c r="A8" s="41" t="s">
        <v>5</v>
      </c>
      <c r="B8" s="42"/>
      <c r="C8" s="42"/>
      <c r="D8" s="42"/>
      <c r="E8" s="42"/>
      <c r="F8" s="42"/>
      <c r="G8" s="10">
        <f>SUM(G5:G7)</f>
        <v>0</v>
      </c>
      <c r="H8" s="11"/>
      <c r="I8" s="12">
        <f>SUM(I5:I7)</f>
        <v>0</v>
      </c>
      <c r="J8" s="13">
        <f>SUM(J5:J7)</f>
        <v>0</v>
      </c>
    </row>
    <row r="9" spans="1:10" ht="66.75" customHeight="1">
      <c r="A9" s="40" t="s">
        <v>8</v>
      </c>
      <c r="B9" s="40"/>
      <c r="C9" s="40"/>
      <c r="D9" s="40"/>
      <c r="E9" s="40"/>
      <c r="F9" s="40"/>
      <c r="G9" s="40"/>
      <c r="H9" s="40"/>
      <c r="I9" s="40"/>
      <c r="J9" s="40"/>
    </row>
  </sheetData>
  <protectedRanges>
    <protectedRange sqref="F5:F7" name="Rozstęp2_1"/>
    <protectedRange sqref="C5:C7" name="Rozstęp1_2"/>
  </protectedRanges>
  <mergeCells count="4">
    <mergeCell ref="A9:J9"/>
    <mergeCell ref="A8:F8"/>
    <mergeCell ref="A2:J2"/>
    <mergeCell ref="C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spec. asort.-cenowa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2023-07-11T09:25:27Z</dcterms:modified>
  <cp:category/>
  <cp:contentStatus/>
</cp:coreProperties>
</file>