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PRZETARGI 2024\BZP.261.25.2024 komputery i multimedialne\od Kamila\najnowsza wersja\"/>
    </mc:Choice>
  </mc:AlternateContent>
  <xr:revisionPtr revIDLastSave="0" documentId="13_ncr:1_{A49540B4-954E-406B-AEB2-77EE679C3ACA}" xr6:coauthVersionLast="47" xr6:coauthVersionMax="47" xr10:uidLastSave="{00000000-0000-0000-0000-000000000000}"/>
  <bookViews>
    <workbookView xWindow="-120" yWindow="-120" windowWidth="29040" windowHeight="15840" xr2:uid="{FBB497A3-ADBD-45DE-8A27-3602290E80AA}"/>
  </bookViews>
  <sheets>
    <sheet name="Formularz ofertowy" sheetId="1" r:id="rId1"/>
  </sheets>
  <definedNames>
    <definedName name="_ftn1" localSheetId="0">'Formularz ofertowy'!#REF!</definedName>
    <definedName name="_ftnref1" localSheetId="0">'Formularz ofertowy'!#REF!</definedName>
    <definedName name="_xlnm.Print_Area" localSheetId="0">'Formularz ofertowy'!$B$3:$I$57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E25" i="1"/>
  <c r="I25" i="1" s="1"/>
  <c r="E52" i="1"/>
  <c r="E53" i="1"/>
  <c r="E54" i="1"/>
  <c r="E55" i="1"/>
  <c r="E56" i="1"/>
  <c r="E51" i="1"/>
  <c r="E40" i="1"/>
  <c r="I40" i="1" s="1"/>
  <c r="E41" i="1"/>
  <c r="I41" i="1" s="1"/>
  <c r="E42" i="1"/>
  <c r="I42" i="1" s="1"/>
  <c r="E43" i="1"/>
  <c r="I43" i="1" s="1"/>
  <c r="E44" i="1"/>
  <c r="I44" i="1" s="1"/>
  <c r="E45" i="1"/>
  <c r="I45" i="1" s="1"/>
  <c r="E46" i="1"/>
  <c r="I46" i="1" s="1"/>
  <c r="E47" i="1"/>
  <c r="I47" i="1" s="1"/>
  <c r="E39" i="1"/>
  <c r="I39" i="1" s="1"/>
  <c r="E32" i="1"/>
  <c r="E33" i="1"/>
  <c r="E31" i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E20" i="1"/>
  <c r="I20" i="1" s="1"/>
  <c r="E21" i="1"/>
  <c r="I21" i="1" s="1"/>
  <c r="E22" i="1"/>
  <c r="I22" i="1" s="1"/>
  <c r="E23" i="1"/>
  <c r="I23" i="1" s="1"/>
  <c r="E24" i="1"/>
  <c r="I24" i="1" s="1"/>
  <c r="E6" i="1"/>
  <c r="I6" i="1" s="1"/>
  <c r="H51" i="1"/>
  <c r="H40" i="1"/>
  <c r="H41" i="1"/>
  <c r="H42" i="1"/>
  <c r="H43" i="1"/>
  <c r="H44" i="1"/>
  <c r="H45" i="1"/>
  <c r="H46" i="1"/>
  <c r="H47" i="1"/>
  <c r="H3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  <c r="H48" i="1" l="1"/>
  <c r="H26" i="1"/>
  <c r="I26" i="1"/>
  <c r="I48" i="1"/>
  <c r="H52" i="1"/>
  <c r="H53" i="1"/>
  <c r="H54" i="1"/>
  <c r="H55" i="1"/>
  <c r="H56" i="1"/>
  <c r="H57" i="1" l="1"/>
  <c r="I56" i="1"/>
  <c r="I55" i="1"/>
  <c r="I52" i="1" l="1"/>
  <c r="I53" i="1"/>
  <c r="I54" i="1"/>
  <c r="I51" i="1"/>
  <c r="I57" i="1" l="1"/>
  <c r="H32" i="1"/>
  <c r="H33" i="1"/>
  <c r="H31" i="1"/>
  <c r="H34" i="1" s="1"/>
  <c r="I33" i="1" l="1"/>
  <c r="I31" i="1"/>
  <c r="I32" i="1"/>
  <c r="I34" i="1" l="1"/>
</calcChain>
</file>

<file path=xl/sharedStrings.xml><?xml version="1.0" encoding="utf-8"?>
<sst xmlns="http://schemas.openxmlformats.org/spreadsheetml/2006/main" count="79" uniqueCount="51">
  <si>
    <t>Część 1:</t>
  </si>
  <si>
    <t>VAT (w %)</t>
  </si>
  <si>
    <t>ILOŚĆ</t>
  </si>
  <si>
    <t>WARTOŚC NETTO</t>
  </si>
  <si>
    <t>WARTOŚĆ BRUTTO</t>
  </si>
  <si>
    <t>PRAWO OPCJI</t>
  </si>
  <si>
    <t>Cena brutto</t>
  </si>
  <si>
    <t>Cena netto</t>
  </si>
  <si>
    <t>Klawiatura przewodowa</t>
  </si>
  <si>
    <t>Mysz przewodowa</t>
  </si>
  <si>
    <t>SUMA</t>
  </si>
  <si>
    <t>Drukarka: Phaser® 3020</t>
  </si>
  <si>
    <t>Część 2: Dostawa sprzętu multimedialnego i audiowizualnego</t>
  </si>
  <si>
    <t>Część 2:</t>
  </si>
  <si>
    <t>Poz. w OPZ</t>
  </si>
  <si>
    <t>oznacza powtórzenie sprzętu z zamówienia podstawowego</t>
  </si>
  <si>
    <t>Część 1: Dostawa urządzeń komputerowych i sieciowych</t>
  </si>
  <si>
    <t>Stacja robocza TYP I</t>
  </si>
  <si>
    <t>Monitor 23,8' TYP I</t>
  </si>
  <si>
    <t>Notebook 13,3' TYP I</t>
  </si>
  <si>
    <t>Stacja robocza TYP II</t>
  </si>
  <si>
    <t>Monitor 27' TYP I</t>
  </si>
  <si>
    <t>Urządzenie wielofunkcyjne TYP I</t>
  </si>
  <si>
    <t>Urządzenie wielofunkcyjne TYP II</t>
  </si>
  <si>
    <t>Drukarka mono</t>
  </si>
  <si>
    <t>Tablet z klawiaturą</t>
  </si>
  <si>
    <t>Notebook 15'6" TYP I</t>
  </si>
  <si>
    <t>Dysk SSD SATA 1 TB</t>
  </si>
  <si>
    <t>Karta SD</t>
  </si>
  <si>
    <t>Dysk do serwera</t>
  </si>
  <si>
    <t>Pendrive</t>
  </si>
  <si>
    <t>Adapter USB Bluetootk</t>
  </si>
  <si>
    <t>Zasilacz do stacji roboczej</t>
  </si>
  <si>
    <t>Przełącznik LAN</t>
  </si>
  <si>
    <t>Tablet graficzny</t>
  </si>
  <si>
    <t>Formularz ofertowy</t>
  </si>
  <si>
    <t>Stacja robocza TYP III</t>
  </si>
  <si>
    <t>Chłodzenie procesora</t>
  </si>
  <si>
    <t>Switch</t>
  </si>
  <si>
    <t>Dysk SSD 500 GB</t>
  </si>
  <si>
    <t>Pamięć DDR3</t>
  </si>
  <si>
    <t>Mikser</t>
  </si>
  <si>
    <t>Mikser Wideo</t>
  </si>
  <si>
    <t>Projektor multimedialny</t>
  </si>
  <si>
    <t>Ekran projekcyjny</t>
  </si>
  <si>
    <t>Wizualizer</t>
  </si>
  <si>
    <t>Dron</t>
  </si>
  <si>
    <t>Projektor przenośny</t>
  </si>
  <si>
    <t>Głosniki komputerowe</t>
  </si>
  <si>
    <t>Nazwa i model oferowanego urządzenia</t>
  </si>
  <si>
    <t>Nazwa i model  oferowanego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</si>
</sst>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/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5" borderId="0" xfId="0" applyFill="1"/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7" fillId="6" borderId="2" xfId="0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64" fontId="5" fillId="7" borderId="3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6" fillId="5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6" fillId="6" borderId="2" xfId="0" applyFont="1" applyFill="1" applyBorder="1"/>
    <xf numFmtId="0" fontId="8" fillId="0" borderId="0" xfId="0" applyFont="1" applyAlignment="1">
      <alignment vertical="center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164" fontId="6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954C-881A-4E92-9194-C4EC7134A601}">
  <sheetPr>
    <pageSetUpPr fitToPage="1"/>
  </sheetPr>
  <dimension ref="A1:I74"/>
  <sheetViews>
    <sheetView tabSelected="1" topLeftCell="A35" zoomScale="85" zoomScaleNormal="85" workbookViewId="0">
      <selection activeCell="C56" sqref="C56"/>
    </sheetView>
  </sheetViews>
  <sheetFormatPr defaultRowHeight="15" x14ac:dyDescent="0.25"/>
  <cols>
    <col min="1" max="1" width="14.5703125" customWidth="1"/>
    <col min="2" max="2" width="109.5703125" customWidth="1"/>
    <col min="3" max="3" width="34.5703125" customWidth="1"/>
    <col min="4" max="4" width="22" customWidth="1"/>
    <col min="5" max="5" width="19" customWidth="1"/>
    <col min="6" max="6" width="16.42578125" customWidth="1"/>
    <col min="7" max="7" width="11.42578125" customWidth="1"/>
    <col min="8" max="8" width="20.7109375" customWidth="1"/>
    <col min="9" max="9" width="22.7109375" customWidth="1"/>
  </cols>
  <sheetData>
    <row r="1" spans="1:9" ht="21" x14ac:dyDescent="0.35">
      <c r="A1" s="45" t="s">
        <v>35</v>
      </c>
    </row>
    <row r="3" spans="1:9" x14ac:dyDescent="0.25">
      <c r="B3" s="4"/>
      <c r="C3" s="4"/>
      <c r="G3" s="1"/>
    </row>
    <row r="4" spans="1:9" ht="15.75" thickBot="1" x14ac:dyDescent="0.3"/>
    <row r="5" spans="1:9" ht="34.5" x14ac:dyDescent="0.3">
      <c r="A5" s="18" t="s">
        <v>14</v>
      </c>
      <c r="B5" s="19" t="s">
        <v>16</v>
      </c>
      <c r="C5" s="61" t="s">
        <v>49</v>
      </c>
      <c r="D5" s="40" t="s">
        <v>7</v>
      </c>
      <c r="E5" s="40" t="s">
        <v>6</v>
      </c>
      <c r="F5" s="40" t="s">
        <v>1</v>
      </c>
      <c r="G5" s="40" t="s">
        <v>2</v>
      </c>
      <c r="H5" s="40" t="s">
        <v>3</v>
      </c>
      <c r="I5" s="40" t="s">
        <v>4</v>
      </c>
    </row>
    <row r="6" spans="1:9" ht="17.25" x14ac:dyDescent="0.3">
      <c r="A6" s="21">
        <v>1</v>
      </c>
      <c r="B6" s="22" t="s">
        <v>17</v>
      </c>
      <c r="C6" s="22"/>
      <c r="D6" s="23"/>
      <c r="E6" s="23">
        <f>D6+(D6*F6)</f>
        <v>0</v>
      </c>
      <c r="F6" s="24">
        <v>0</v>
      </c>
      <c r="G6" s="25">
        <v>6</v>
      </c>
      <c r="H6" s="26">
        <f>G6*D6</f>
        <v>0</v>
      </c>
      <c r="I6" s="26">
        <f>E6*G6</f>
        <v>0</v>
      </c>
    </row>
    <row r="7" spans="1:9" ht="17.25" x14ac:dyDescent="0.3">
      <c r="A7" s="21">
        <v>2</v>
      </c>
      <c r="B7" s="22" t="s">
        <v>18</v>
      </c>
      <c r="C7" s="22"/>
      <c r="D7" s="23"/>
      <c r="E7" s="23">
        <f t="shared" ref="E7:E24" si="0">D7+(D7*F7)</f>
        <v>0</v>
      </c>
      <c r="F7" s="24">
        <v>0</v>
      </c>
      <c r="G7" s="25">
        <v>6</v>
      </c>
      <c r="H7" s="26">
        <f t="shared" ref="H7:H24" si="1">G7*D7</f>
        <v>0</v>
      </c>
      <c r="I7" s="26">
        <f t="shared" ref="I7:I24" si="2">E7*G7</f>
        <v>0</v>
      </c>
    </row>
    <row r="8" spans="1:9" ht="17.25" x14ac:dyDescent="0.3">
      <c r="A8" s="21">
        <v>3</v>
      </c>
      <c r="B8" s="27" t="s">
        <v>19</v>
      </c>
      <c r="C8" s="27"/>
      <c r="D8" s="23"/>
      <c r="E8" s="23">
        <f t="shared" si="0"/>
        <v>0</v>
      </c>
      <c r="F8" s="24">
        <v>0.23</v>
      </c>
      <c r="G8" s="28">
        <v>1</v>
      </c>
      <c r="H8" s="26">
        <f t="shared" si="1"/>
        <v>0</v>
      </c>
      <c r="I8" s="26">
        <f t="shared" si="2"/>
        <v>0</v>
      </c>
    </row>
    <row r="9" spans="1:9" ht="17.25" x14ac:dyDescent="0.3">
      <c r="A9" s="21">
        <v>4</v>
      </c>
      <c r="B9" s="22" t="s">
        <v>20</v>
      </c>
      <c r="C9" s="22"/>
      <c r="D9" s="23"/>
      <c r="E9" s="23">
        <f t="shared" si="0"/>
        <v>0</v>
      </c>
      <c r="F9" s="24">
        <v>0</v>
      </c>
      <c r="G9" s="25">
        <v>1</v>
      </c>
      <c r="H9" s="26">
        <f t="shared" si="1"/>
        <v>0</v>
      </c>
      <c r="I9" s="26">
        <f t="shared" si="2"/>
        <v>0</v>
      </c>
    </row>
    <row r="10" spans="1:9" ht="17.25" x14ac:dyDescent="0.3">
      <c r="A10" s="21">
        <v>5</v>
      </c>
      <c r="B10" s="22" t="s">
        <v>21</v>
      </c>
      <c r="C10" s="59"/>
      <c r="D10" s="23"/>
      <c r="E10" s="23">
        <f t="shared" si="0"/>
        <v>0</v>
      </c>
      <c r="F10" s="24">
        <v>0</v>
      </c>
      <c r="G10" s="25">
        <v>1</v>
      </c>
      <c r="H10" s="26">
        <f t="shared" si="1"/>
        <v>0</v>
      </c>
      <c r="I10" s="26">
        <f t="shared" si="2"/>
        <v>0</v>
      </c>
    </row>
    <row r="11" spans="1:9" ht="17.25" x14ac:dyDescent="0.3">
      <c r="A11" s="21">
        <v>6</v>
      </c>
      <c r="B11" s="27" t="s">
        <v>22</v>
      </c>
      <c r="C11" s="60"/>
      <c r="D11" s="23"/>
      <c r="E11" s="23">
        <f t="shared" si="0"/>
        <v>0</v>
      </c>
      <c r="F11" s="24">
        <v>0.23</v>
      </c>
      <c r="G11" s="29">
        <v>5</v>
      </c>
      <c r="H11" s="26">
        <f t="shared" si="1"/>
        <v>0</v>
      </c>
      <c r="I11" s="26">
        <f t="shared" si="2"/>
        <v>0</v>
      </c>
    </row>
    <row r="12" spans="1:9" ht="17.25" x14ac:dyDescent="0.3">
      <c r="A12" s="21">
        <v>7</v>
      </c>
      <c r="B12" s="27" t="s">
        <v>23</v>
      </c>
      <c r="C12" s="60"/>
      <c r="D12" s="23"/>
      <c r="E12" s="23">
        <f t="shared" si="0"/>
        <v>0</v>
      </c>
      <c r="F12" s="24">
        <v>0.23</v>
      </c>
      <c r="G12" s="30">
        <v>1</v>
      </c>
      <c r="H12" s="26">
        <f t="shared" si="1"/>
        <v>0</v>
      </c>
      <c r="I12" s="26">
        <f t="shared" si="2"/>
        <v>0</v>
      </c>
    </row>
    <row r="13" spans="1:9" ht="17.25" x14ac:dyDescent="0.3">
      <c r="A13" s="21">
        <v>8</v>
      </c>
      <c r="B13" s="27" t="s">
        <v>24</v>
      </c>
      <c r="C13" s="60"/>
      <c r="D13" s="23"/>
      <c r="E13" s="23">
        <f t="shared" si="0"/>
        <v>0</v>
      </c>
      <c r="F13" s="24">
        <v>0</v>
      </c>
      <c r="G13" s="30">
        <v>1</v>
      </c>
      <c r="H13" s="26">
        <f t="shared" si="1"/>
        <v>0</v>
      </c>
      <c r="I13" s="26">
        <f t="shared" si="2"/>
        <v>0</v>
      </c>
    </row>
    <row r="14" spans="1:9" ht="17.25" x14ac:dyDescent="0.3">
      <c r="A14" s="21">
        <v>9</v>
      </c>
      <c r="B14" s="27" t="s">
        <v>25</v>
      </c>
      <c r="C14" s="60"/>
      <c r="D14" s="23"/>
      <c r="E14" s="23">
        <f t="shared" si="0"/>
        <v>0</v>
      </c>
      <c r="F14" s="24">
        <v>0.23</v>
      </c>
      <c r="G14" s="30">
        <v>2</v>
      </c>
      <c r="H14" s="26">
        <f t="shared" si="1"/>
        <v>0</v>
      </c>
      <c r="I14" s="26">
        <f t="shared" si="2"/>
        <v>0</v>
      </c>
    </row>
    <row r="15" spans="1:9" ht="17.25" x14ac:dyDescent="0.3">
      <c r="A15" s="21">
        <v>10</v>
      </c>
      <c r="B15" s="27" t="s">
        <v>26</v>
      </c>
      <c r="C15" s="60"/>
      <c r="D15" s="23"/>
      <c r="E15" s="23">
        <f t="shared" si="0"/>
        <v>0</v>
      </c>
      <c r="F15" s="24">
        <v>0.23</v>
      </c>
      <c r="G15" s="30">
        <v>1</v>
      </c>
      <c r="H15" s="26">
        <f t="shared" si="1"/>
        <v>0</v>
      </c>
      <c r="I15" s="26">
        <f t="shared" si="2"/>
        <v>0</v>
      </c>
    </row>
    <row r="16" spans="1:9" ht="18" customHeight="1" x14ac:dyDescent="0.3">
      <c r="A16" s="21">
        <v>11</v>
      </c>
      <c r="B16" s="27" t="s">
        <v>27</v>
      </c>
      <c r="C16" s="60"/>
      <c r="D16" s="23"/>
      <c r="E16" s="23">
        <f t="shared" si="0"/>
        <v>0</v>
      </c>
      <c r="F16" s="24">
        <v>0.23</v>
      </c>
      <c r="G16" s="30">
        <v>2</v>
      </c>
      <c r="H16" s="26">
        <f t="shared" si="1"/>
        <v>0</v>
      </c>
      <c r="I16" s="26">
        <f t="shared" si="2"/>
        <v>0</v>
      </c>
    </row>
    <row r="17" spans="1:9" ht="18" customHeight="1" x14ac:dyDescent="0.3">
      <c r="A17" s="21">
        <v>12</v>
      </c>
      <c r="B17" s="27" t="s">
        <v>28</v>
      </c>
      <c r="C17" s="60"/>
      <c r="D17" s="23"/>
      <c r="E17" s="23">
        <f t="shared" si="0"/>
        <v>0</v>
      </c>
      <c r="F17" s="24">
        <v>0.23</v>
      </c>
      <c r="G17" s="30">
        <v>1</v>
      </c>
      <c r="H17" s="26">
        <f t="shared" si="1"/>
        <v>0</v>
      </c>
      <c r="I17" s="26">
        <f t="shared" si="2"/>
        <v>0</v>
      </c>
    </row>
    <row r="18" spans="1:9" ht="17.25" x14ac:dyDescent="0.3">
      <c r="A18" s="21">
        <v>13</v>
      </c>
      <c r="B18" s="27" t="s">
        <v>29</v>
      </c>
      <c r="C18" s="60"/>
      <c r="D18" s="23"/>
      <c r="E18" s="23">
        <f t="shared" si="0"/>
        <v>0</v>
      </c>
      <c r="F18" s="24">
        <v>0.23</v>
      </c>
      <c r="G18" s="30">
        <v>4</v>
      </c>
      <c r="H18" s="26">
        <f t="shared" si="1"/>
        <v>0</v>
      </c>
      <c r="I18" s="26">
        <f t="shared" si="2"/>
        <v>0</v>
      </c>
    </row>
    <row r="19" spans="1:9" ht="17.25" x14ac:dyDescent="0.3">
      <c r="A19" s="21">
        <v>14</v>
      </c>
      <c r="B19" s="22" t="s">
        <v>30</v>
      </c>
      <c r="C19" s="59"/>
      <c r="D19" s="23"/>
      <c r="E19" s="23">
        <f t="shared" si="0"/>
        <v>0</v>
      </c>
      <c r="F19" s="24">
        <v>0.23</v>
      </c>
      <c r="G19" s="25">
        <v>8</v>
      </c>
      <c r="H19" s="26">
        <f t="shared" si="1"/>
        <v>0</v>
      </c>
      <c r="I19" s="26">
        <f t="shared" si="2"/>
        <v>0</v>
      </c>
    </row>
    <row r="20" spans="1:9" ht="17.25" x14ac:dyDescent="0.3">
      <c r="A20" s="21">
        <v>15</v>
      </c>
      <c r="B20" s="22" t="s">
        <v>8</v>
      </c>
      <c r="C20" s="59"/>
      <c r="D20" s="23"/>
      <c r="E20" s="23">
        <f t="shared" si="0"/>
        <v>0</v>
      </c>
      <c r="F20" s="24">
        <v>0.23</v>
      </c>
      <c r="G20" s="31">
        <v>2</v>
      </c>
      <c r="H20" s="26">
        <f t="shared" si="1"/>
        <v>0</v>
      </c>
      <c r="I20" s="26">
        <f t="shared" si="2"/>
        <v>0</v>
      </c>
    </row>
    <row r="21" spans="1:9" ht="17.25" x14ac:dyDescent="0.3">
      <c r="A21" s="21">
        <v>16</v>
      </c>
      <c r="B21" s="22" t="s">
        <v>9</v>
      </c>
      <c r="C21" s="59"/>
      <c r="D21" s="23"/>
      <c r="E21" s="23">
        <f t="shared" si="0"/>
        <v>0</v>
      </c>
      <c r="F21" s="24">
        <v>0.23</v>
      </c>
      <c r="G21" s="31">
        <v>2</v>
      </c>
      <c r="H21" s="26">
        <f t="shared" si="1"/>
        <v>0</v>
      </c>
      <c r="I21" s="26">
        <f t="shared" si="2"/>
        <v>0</v>
      </c>
    </row>
    <row r="22" spans="1:9" ht="17.25" x14ac:dyDescent="0.3">
      <c r="A22" s="21">
        <v>17</v>
      </c>
      <c r="B22" s="22" t="s">
        <v>31</v>
      </c>
      <c r="C22" s="59"/>
      <c r="D22" s="23"/>
      <c r="E22" s="23">
        <f t="shared" si="0"/>
        <v>0</v>
      </c>
      <c r="F22" s="24">
        <v>0.23</v>
      </c>
      <c r="G22" s="31">
        <v>4</v>
      </c>
      <c r="H22" s="26">
        <f t="shared" si="1"/>
        <v>0</v>
      </c>
      <c r="I22" s="26">
        <f t="shared" si="2"/>
        <v>0</v>
      </c>
    </row>
    <row r="23" spans="1:9" ht="17.25" x14ac:dyDescent="0.3">
      <c r="A23" s="21">
        <v>18</v>
      </c>
      <c r="B23" s="22" t="s">
        <v>32</v>
      </c>
      <c r="C23" s="22"/>
      <c r="D23" s="23"/>
      <c r="E23" s="23">
        <f t="shared" si="0"/>
        <v>0</v>
      </c>
      <c r="F23" s="24">
        <v>0.23</v>
      </c>
      <c r="G23" s="31">
        <v>1</v>
      </c>
      <c r="H23" s="26">
        <f t="shared" si="1"/>
        <v>0</v>
      </c>
      <c r="I23" s="26">
        <f t="shared" si="2"/>
        <v>0</v>
      </c>
    </row>
    <row r="24" spans="1:9" ht="17.25" x14ac:dyDescent="0.3">
      <c r="A24" s="21">
        <v>19</v>
      </c>
      <c r="B24" s="22" t="s">
        <v>33</v>
      </c>
      <c r="C24" s="22"/>
      <c r="D24" s="23"/>
      <c r="E24" s="23">
        <f t="shared" si="0"/>
        <v>0</v>
      </c>
      <c r="F24" s="24">
        <v>0.23</v>
      </c>
      <c r="G24" s="31">
        <v>1</v>
      </c>
      <c r="H24" s="26">
        <f t="shared" si="1"/>
        <v>0</v>
      </c>
      <c r="I24" s="26">
        <f t="shared" si="2"/>
        <v>0</v>
      </c>
    </row>
    <row r="25" spans="1:9" ht="18" thickBot="1" x14ac:dyDescent="0.35">
      <c r="A25" s="32">
        <v>20</v>
      </c>
      <c r="B25" s="33" t="s">
        <v>34</v>
      </c>
      <c r="C25" s="33"/>
      <c r="D25" s="23"/>
      <c r="E25" s="23">
        <f t="shared" ref="E25" si="3">D25+(D25*F25)</f>
        <v>0</v>
      </c>
      <c r="F25" s="24">
        <v>0.23</v>
      </c>
      <c r="G25" s="31">
        <v>2</v>
      </c>
      <c r="H25" s="26">
        <f t="shared" ref="H25" si="4">G25*D25</f>
        <v>0</v>
      </c>
      <c r="I25" s="26">
        <f t="shared" ref="I25" si="5">E25*G25</f>
        <v>0</v>
      </c>
    </row>
    <row r="26" spans="1:9" ht="17.25" x14ac:dyDescent="0.3">
      <c r="A26" s="34"/>
      <c r="B26" s="35"/>
      <c r="C26" s="35"/>
      <c r="D26" s="36"/>
      <c r="E26" s="36"/>
      <c r="F26" s="37"/>
      <c r="G26" s="38" t="s">
        <v>10</v>
      </c>
      <c r="H26" s="39">
        <f>SUM(H6:H25)</f>
        <v>0</v>
      </c>
      <c r="I26" s="39">
        <f>SUM(I6:I25)</f>
        <v>0</v>
      </c>
    </row>
    <row r="27" spans="1:9" x14ac:dyDescent="0.25">
      <c r="B27" s="13"/>
      <c r="C27" s="13"/>
      <c r="D27" s="10"/>
      <c r="E27" s="10"/>
      <c r="F27" s="11"/>
      <c r="G27" s="14"/>
      <c r="H27" s="10"/>
      <c r="I27" s="10"/>
    </row>
    <row r="28" spans="1:9" x14ac:dyDescent="0.25">
      <c r="B28" s="13"/>
      <c r="C28" s="13"/>
      <c r="D28" s="10"/>
      <c r="E28" s="10"/>
      <c r="F28" s="11"/>
      <c r="G28" s="14"/>
      <c r="H28" s="10"/>
      <c r="I28" s="10"/>
    </row>
    <row r="29" spans="1:9" ht="15.75" thickBot="1" x14ac:dyDescent="0.3">
      <c r="G29" s="2"/>
      <c r="H29" s="6"/>
      <c r="I29" s="6"/>
    </row>
    <row r="30" spans="1:9" ht="34.5" x14ac:dyDescent="0.3">
      <c r="A30" s="18" t="s">
        <v>14</v>
      </c>
      <c r="B30" s="19" t="s">
        <v>12</v>
      </c>
      <c r="C30" s="61" t="s">
        <v>50</v>
      </c>
      <c r="D30" s="20" t="s">
        <v>7</v>
      </c>
      <c r="E30" s="20" t="s">
        <v>6</v>
      </c>
      <c r="F30" s="20" t="s">
        <v>1</v>
      </c>
      <c r="G30" s="20" t="s">
        <v>2</v>
      </c>
      <c r="H30" s="20" t="s">
        <v>3</v>
      </c>
      <c r="I30" s="20" t="s">
        <v>4</v>
      </c>
    </row>
    <row r="31" spans="1:9" ht="17.25" x14ac:dyDescent="0.3">
      <c r="A31" s="21">
        <v>1</v>
      </c>
      <c r="B31" s="22" t="s">
        <v>41</v>
      </c>
      <c r="C31" s="22"/>
      <c r="D31" s="23"/>
      <c r="E31" s="23">
        <f>D31+(D31*F31)</f>
        <v>0</v>
      </c>
      <c r="F31" s="24">
        <v>0.23</v>
      </c>
      <c r="G31" s="41">
        <v>1</v>
      </c>
      <c r="H31" s="42">
        <f>G31*D31</f>
        <v>0</v>
      </c>
      <c r="I31" s="43">
        <f>G31*E31</f>
        <v>0</v>
      </c>
    </row>
    <row r="32" spans="1:9" ht="17.25" x14ac:dyDescent="0.3">
      <c r="A32" s="21">
        <v>2</v>
      </c>
      <c r="B32" s="33" t="s">
        <v>42</v>
      </c>
      <c r="C32" s="33"/>
      <c r="D32" s="23"/>
      <c r="E32" s="23">
        <f t="shared" ref="E32:E33" si="6">D32+(D32*F32)</f>
        <v>0</v>
      </c>
      <c r="F32" s="24">
        <v>0.23</v>
      </c>
      <c r="G32" s="41">
        <v>1</v>
      </c>
      <c r="H32" s="42">
        <f t="shared" ref="H32:H33" si="7">G32*D32</f>
        <v>0</v>
      </c>
      <c r="I32" s="43">
        <f t="shared" ref="I32:I33" si="8">G32*E32</f>
        <v>0</v>
      </c>
    </row>
    <row r="33" spans="1:9" ht="18" thickBot="1" x14ac:dyDescent="0.35">
      <c r="A33" s="32">
        <v>3</v>
      </c>
      <c r="B33" s="22" t="s">
        <v>43</v>
      </c>
      <c r="C33" s="22"/>
      <c r="D33" s="23"/>
      <c r="E33" s="23">
        <f t="shared" si="6"/>
        <v>0</v>
      </c>
      <c r="F33" s="24">
        <v>0.23</v>
      </c>
      <c r="G33" s="31">
        <v>2</v>
      </c>
      <c r="H33" s="42">
        <f t="shared" si="7"/>
        <v>0</v>
      </c>
      <c r="I33" s="43">
        <f t="shared" si="8"/>
        <v>0</v>
      </c>
    </row>
    <row r="34" spans="1:9" ht="17.25" x14ac:dyDescent="0.3">
      <c r="A34" s="34"/>
      <c r="B34" s="34"/>
      <c r="C34" s="34"/>
      <c r="D34" s="34"/>
      <c r="E34" s="34"/>
      <c r="F34" s="34"/>
      <c r="G34" s="38" t="s">
        <v>10</v>
      </c>
      <c r="H34" s="39">
        <f>SUM(H31:H33)</f>
        <v>0</v>
      </c>
      <c r="I34" s="44">
        <f>SUM(I31:I33)</f>
        <v>0</v>
      </c>
    </row>
    <row r="36" spans="1:9" ht="21" x14ac:dyDescent="0.35">
      <c r="A36" s="5" t="s">
        <v>5</v>
      </c>
    </row>
    <row r="37" spans="1:9" ht="21.75" thickBot="1" x14ac:dyDescent="0.4">
      <c r="B37" s="5"/>
      <c r="C37" s="5"/>
      <c r="G37" s="2"/>
      <c r="H37" s="3"/>
    </row>
    <row r="38" spans="1:9" ht="34.5" x14ac:dyDescent="0.3">
      <c r="A38" s="18" t="s">
        <v>14</v>
      </c>
      <c r="B38" s="58" t="s">
        <v>0</v>
      </c>
      <c r="C38" s="61" t="s">
        <v>49</v>
      </c>
      <c r="D38" s="20" t="s">
        <v>7</v>
      </c>
      <c r="E38" s="20" t="s">
        <v>6</v>
      </c>
      <c r="F38" s="20" t="s">
        <v>1</v>
      </c>
      <c r="G38" s="20" t="s">
        <v>2</v>
      </c>
      <c r="H38" s="20" t="s">
        <v>3</v>
      </c>
      <c r="I38" s="20" t="s">
        <v>4</v>
      </c>
    </row>
    <row r="39" spans="1:9" ht="17.25" x14ac:dyDescent="0.3">
      <c r="A39" s="46">
        <v>3</v>
      </c>
      <c r="B39" s="27" t="s">
        <v>19</v>
      </c>
      <c r="C39" s="27"/>
      <c r="D39" s="23"/>
      <c r="E39" s="23">
        <f>D39+(D39*F39)</f>
        <v>0</v>
      </c>
      <c r="F39" s="24">
        <v>0.23</v>
      </c>
      <c r="G39" s="28">
        <v>2</v>
      </c>
      <c r="H39" s="26">
        <f>G39*D39</f>
        <v>0</v>
      </c>
      <c r="I39" s="26">
        <f>G39*E39</f>
        <v>0</v>
      </c>
    </row>
    <row r="40" spans="1:9" ht="17.25" x14ac:dyDescent="0.3">
      <c r="A40" s="46">
        <v>6</v>
      </c>
      <c r="B40" s="27" t="s">
        <v>22</v>
      </c>
      <c r="C40" s="27"/>
      <c r="D40" s="23"/>
      <c r="E40" s="23">
        <f t="shared" ref="E40:E47" si="9">D40+(D40*F40)</f>
        <v>0</v>
      </c>
      <c r="F40" s="24">
        <v>0.23</v>
      </c>
      <c r="G40" s="31">
        <v>1</v>
      </c>
      <c r="H40" s="26">
        <f t="shared" ref="H40:H47" si="10">G40*D40</f>
        <v>0</v>
      </c>
      <c r="I40" s="26">
        <f t="shared" ref="I40:I47" si="11">G40*E40</f>
        <v>0</v>
      </c>
    </row>
    <row r="41" spans="1:9" ht="17.25" x14ac:dyDescent="0.3">
      <c r="A41" s="50">
        <v>8</v>
      </c>
      <c r="B41" s="48" t="s">
        <v>11</v>
      </c>
      <c r="C41" s="48"/>
      <c r="D41" s="23"/>
      <c r="E41" s="23">
        <f t="shared" si="9"/>
        <v>0</v>
      </c>
      <c r="F41" s="24">
        <v>0</v>
      </c>
      <c r="G41" s="28">
        <v>2</v>
      </c>
      <c r="H41" s="26">
        <f t="shared" si="10"/>
        <v>0</v>
      </c>
      <c r="I41" s="26">
        <f t="shared" si="11"/>
        <v>0</v>
      </c>
    </row>
    <row r="42" spans="1:9" ht="17.25" x14ac:dyDescent="0.3">
      <c r="A42" s="46">
        <v>10</v>
      </c>
      <c r="B42" s="27" t="s">
        <v>26</v>
      </c>
      <c r="C42" s="27"/>
      <c r="D42" s="23"/>
      <c r="E42" s="23">
        <f t="shared" si="9"/>
        <v>0</v>
      </c>
      <c r="F42" s="24">
        <v>0.23</v>
      </c>
      <c r="G42" s="30">
        <v>1</v>
      </c>
      <c r="H42" s="26">
        <f t="shared" si="10"/>
        <v>0</v>
      </c>
      <c r="I42" s="26">
        <f t="shared" si="11"/>
        <v>0</v>
      </c>
    </row>
    <row r="43" spans="1:9" ht="17.25" x14ac:dyDescent="0.3">
      <c r="A43" s="21">
        <v>21</v>
      </c>
      <c r="B43" s="22" t="s">
        <v>36</v>
      </c>
      <c r="C43" s="22"/>
      <c r="D43" s="23"/>
      <c r="E43" s="23">
        <f t="shared" si="9"/>
        <v>0</v>
      </c>
      <c r="F43" s="24">
        <v>0</v>
      </c>
      <c r="G43" s="47">
        <v>2</v>
      </c>
      <c r="H43" s="26">
        <f t="shared" si="10"/>
        <v>0</v>
      </c>
      <c r="I43" s="26">
        <f t="shared" si="11"/>
        <v>0</v>
      </c>
    </row>
    <row r="44" spans="1:9" ht="17.25" x14ac:dyDescent="0.3">
      <c r="A44" s="21">
        <v>22</v>
      </c>
      <c r="B44" s="27" t="s">
        <v>37</v>
      </c>
      <c r="C44" s="27"/>
      <c r="D44" s="23"/>
      <c r="E44" s="23">
        <f t="shared" si="9"/>
        <v>0</v>
      </c>
      <c r="F44" s="24">
        <v>0.23</v>
      </c>
      <c r="G44" s="41">
        <v>1</v>
      </c>
      <c r="H44" s="26">
        <f t="shared" si="10"/>
        <v>0</v>
      </c>
      <c r="I44" s="26">
        <f t="shared" si="11"/>
        <v>0</v>
      </c>
    </row>
    <row r="45" spans="1:9" ht="17.25" x14ac:dyDescent="0.3">
      <c r="A45" s="21">
        <v>23</v>
      </c>
      <c r="B45" s="27" t="s">
        <v>38</v>
      </c>
      <c r="C45" s="27"/>
      <c r="D45" s="23"/>
      <c r="E45" s="23">
        <f t="shared" si="9"/>
        <v>0</v>
      </c>
      <c r="F45" s="24">
        <v>0</v>
      </c>
      <c r="G45" s="28">
        <v>2</v>
      </c>
      <c r="H45" s="26">
        <f t="shared" si="10"/>
        <v>0</v>
      </c>
      <c r="I45" s="26">
        <f t="shared" si="11"/>
        <v>0</v>
      </c>
    </row>
    <row r="46" spans="1:9" ht="17.25" x14ac:dyDescent="0.3">
      <c r="A46" s="21">
        <v>24</v>
      </c>
      <c r="B46" s="27" t="s">
        <v>39</v>
      </c>
      <c r="C46" s="27"/>
      <c r="D46" s="23"/>
      <c r="E46" s="23">
        <f t="shared" si="9"/>
        <v>0</v>
      </c>
      <c r="F46" s="24">
        <v>0.23</v>
      </c>
      <c r="G46" s="30">
        <v>17</v>
      </c>
      <c r="H46" s="26">
        <f t="shared" si="10"/>
        <v>0</v>
      </c>
      <c r="I46" s="26">
        <f t="shared" si="11"/>
        <v>0</v>
      </c>
    </row>
    <row r="47" spans="1:9" ht="18" thickBot="1" x14ac:dyDescent="0.35">
      <c r="A47" s="32">
        <v>25</v>
      </c>
      <c r="B47" s="27" t="s">
        <v>40</v>
      </c>
      <c r="C47" s="27"/>
      <c r="D47" s="23"/>
      <c r="E47" s="23">
        <f t="shared" si="9"/>
        <v>0</v>
      </c>
      <c r="F47" s="24">
        <v>0.23</v>
      </c>
      <c r="G47" s="30">
        <v>17</v>
      </c>
      <c r="H47" s="26">
        <f t="shared" si="10"/>
        <v>0</v>
      </c>
      <c r="I47" s="26">
        <f t="shared" si="11"/>
        <v>0</v>
      </c>
    </row>
    <row r="48" spans="1:9" ht="17.25" x14ac:dyDescent="0.3">
      <c r="A48" s="34"/>
      <c r="B48" s="49"/>
      <c r="C48" s="49"/>
      <c r="D48" s="36"/>
      <c r="E48" s="36"/>
      <c r="F48" s="37"/>
      <c r="G48" s="38"/>
      <c r="H48" s="39">
        <f>SUM(H39:H47)</f>
        <v>0</v>
      </c>
      <c r="I48" s="39">
        <f>SUM(I39:I47)</f>
        <v>0</v>
      </c>
    </row>
    <row r="49" spans="1:9" ht="18" thickBot="1" x14ac:dyDescent="0.35">
      <c r="A49" s="34"/>
      <c r="B49" s="49"/>
      <c r="C49" s="49"/>
      <c r="D49" s="36"/>
      <c r="E49" s="36"/>
      <c r="F49" s="37"/>
      <c r="G49" s="38"/>
      <c r="H49" s="36"/>
      <c r="I49" s="36"/>
    </row>
    <row r="50" spans="1:9" ht="34.5" x14ac:dyDescent="0.3">
      <c r="A50" s="18" t="s">
        <v>14</v>
      </c>
      <c r="B50" s="19" t="s">
        <v>13</v>
      </c>
      <c r="C50" s="61" t="s">
        <v>49</v>
      </c>
      <c r="D50" s="20" t="s">
        <v>7</v>
      </c>
      <c r="E50" s="20" t="s">
        <v>6</v>
      </c>
      <c r="F50" s="20" t="s">
        <v>1</v>
      </c>
      <c r="G50" s="20" t="s">
        <v>2</v>
      </c>
      <c r="H50" s="20" t="s">
        <v>3</v>
      </c>
      <c r="I50" s="20" t="s">
        <v>4</v>
      </c>
    </row>
    <row r="51" spans="1:9" ht="17.25" x14ac:dyDescent="0.3">
      <c r="A51" s="50">
        <v>3</v>
      </c>
      <c r="B51" s="22" t="s">
        <v>43</v>
      </c>
      <c r="C51" s="22"/>
      <c r="D51" s="23"/>
      <c r="E51" s="23">
        <f>D51+(D51*F51)</f>
        <v>0</v>
      </c>
      <c r="F51" s="24">
        <v>0.23</v>
      </c>
      <c r="G51" s="31">
        <v>2</v>
      </c>
      <c r="H51" s="26">
        <f>G51*D51</f>
        <v>0</v>
      </c>
      <c r="I51" s="26">
        <f>G51*E51</f>
        <v>0</v>
      </c>
    </row>
    <row r="52" spans="1:9" ht="17.25" x14ac:dyDescent="0.3">
      <c r="A52" s="51">
        <v>4</v>
      </c>
      <c r="B52" s="22" t="s">
        <v>44</v>
      </c>
      <c r="C52" s="22"/>
      <c r="D52" s="23"/>
      <c r="E52" s="23">
        <f t="shared" ref="E52:E56" si="12">D52+(D52*F52)</f>
        <v>0</v>
      </c>
      <c r="F52" s="24">
        <v>0.23</v>
      </c>
      <c r="G52" s="31">
        <v>2</v>
      </c>
      <c r="H52" s="26">
        <f t="shared" ref="H52:H56" si="13">G52*D52</f>
        <v>0</v>
      </c>
      <c r="I52" s="26">
        <f t="shared" ref="I52:I56" si="14">G52*E52</f>
        <v>0</v>
      </c>
    </row>
    <row r="53" spans="1:9" ht="17.25" x14ac:dyDescent="0.3">
      <c r="A53" s="51">
        <v>5</v>
      </c>
      <c r="B53" s="27" t="s">
        <v>45</v>
      </c>
      <c r="C53" s="27"/>
      <c r="D53" s="23"/>
      <c r="E53" s="23">
        <f t="shared" si="12"/>
        <v>0</v>
      </c>
      <c r="F53" s="52">
        <v>0.23</v>
      </c>
      <c r="G53" s="41">
        <v>1</v>
      </c>
      <c r="H53" s="26">
        <f t="shared" si="13"/>
        <v>0</v>
      </c>
      <c r="I53" s="26">
        <f t="shared" si="14"/>
        <v>0</v>
      </c>
    </row>
    <row r="54" spans="1:9" ht="17.25" x14ac:dyDescent="0.3">
      <c r="A54" s="51">
        <v>6</v>
      </c>
      <c r="B54" s="22" t="s">
        <v>46</v>
      </c>
      <c r="C54" s="22"/>
      <c r="D54" s="53"/>
      <c r="E54" s="23">
        <f t="shared" si="12"/>
        <v>0</v>
      </c>
      <c r="F54" s="52">
        <v>0.23</v>
      </c>
      <c r="G54" s="41">
        <v>1</v>
      </c>
      <c r="H54" s="26">
        <f t="shared" si="13"/>
        <v>0</v>
      </c>
      <c r="I54" s="26">
        <f t="shared" si="14"/>
        <v>0</v>
      </c>
    </row>
    <row r="55" spans="1:9" ht="17.25" x14ac:dyDescent="0.3">
      <c r="A55" s="51">
        <v>7</v>
      </c>
      <c r="B55" s="22" t="s">
        <v>47</v>
      </c>
      <c r="C55" s="22"/>
      <c r="D55" s="53"/>
      <c r="E55" s="23">
        <f t="shared" si="12"/>
        <v>0</v>
      </c>
      <c r="F55" s="52">
        <v>0.23</v>
      </c>
      <c r="G55" s="41">
        <v>1</v>
      </c>
      <c r="H55" s="26">
        <f t="shared" si="13"/>
        <v>0</v>
      </c>
      <c r="I55" s="26">
        <f t="shared" si="14"/>
        <v>0</v>
      </c>
    </row>
    <row r="56" spans="1:9" ht="18" thickBot="1" x14ac:dyDescent="0.35">
      <c r="A56" s="54">
        <v>8</v>
      </c>
      <c r="B56" s="22" t="s">
        <v>48</v>
      </c>
      <c r="C56" s="22"/>
      <c r="D56" s="23"/>
      <c r="E56" s="23">
        <f t="shared" si="12"/>
        <v>0</v>
      </c>
      <c r="F56" s="24">
        <v>0.23</v>
      </c>
      <c r="G56" s="31">
        <v>2</v>
      </c>
      <c r="H56" s="26">
        <f t="shared" si="13"/>
        <v>0</v>
      </c>
      <c r="I56" s="26">
        <f t="shared" si="14"/>
        <v>0</v>
      </c>
    </row>
    <row r="57" spans="1:9" ht="17.25" x14ac:dyDescent="0.3">
      <c r="A57" s="34"/>
      <c r="B57" s="55"/>
      <c r="C57" s="55"/>
      <c r="D57" s="56"/>
      <c r="E57" s="56"/>
      <c r="F57" s="57"/>
      <c r="G57" s="38"/>
      <c r="H57" s="39">
        <f>SUM(H51:H56)</f>
        <v>0</v>
      </c>
      <c r="I57" s="39">
        <f>SUM(I51:I56)</f>
        <v>0</v>
      </c>
    </row>
    <row r="58" spans="1:9" x14ac:dyDescent="0.25">
      <c r="H58" s="1"/>
      <c r="I58" s="10"/>
    </row>
    <row r="59" spans="1:9" x14ac:dyDescent="0.25">
      <c r="G59" s="9"/>
      <c r="H59" s="17"/>
      <c r="I59" s="17"/>
    </row>
    <row r="60" spans="1:9" x14ac:dyDescent="0.25">
      <c r="A60" s="12"/>
      <c r="B60" t="s">
        <v>15</v>
      </c>
      <c r="G60" s="9"/>
      <c r="H60" s="7"/>
      <c r="I60" s="6"/>
    </row>
    <row r="61" spans="1:9" x14ac:dyDescent="0.25">
      <c r="H61" s="1"/>
      <c r="I61" s="1"/>
    </row>
    <row r="63" spans="1:9" x14ac:dyDescent="0.25">
      <c r="D63" s="16"/>
      <c r="E63" s="8"/>
      <c r="F63" s="8"/>
      <c r="G63" s="8"/>
      <c r="H63" s="8"/>
      <c r="I63" s="8"/>
    </row>
    <row r="64" spans="1:9" x14ac:dyDescent="0.25">
      <c r="D64" s="1"/>
    </row>
    <row r="65" spans="2:9" x14ac:dyDescent="0.25">
      <c r="B65" s="15"/>
      <c r="C65" s="15"/>
      <c r="D65" s="1"/>
    </row>
    <row r="66" spans="2:9" x14ac:dyDescent="0.25">
      <c r="B66" s="15"/>
      <c r="C66" s="15"/>
      <c r="D66" s="1"/>
    </row>
    <row r="67" spans="2:9" x14ac:dyDescent="0.25">
      <c r="H67" s="1"/>
      <c r="I67" s="1"/>
    </row>
    <row r="68" spans="2:9" x14ac:dyDescent="0.25">
      <c r="H68" s="1"/>
      <c r="I68" s="1"/>
    </row>
    <row r="69" spans="2:9" x14ac:dyDescent="0.25">
      <c r="G69" s="2"/>
      <c r="H69" s="3"/>
      <c r="I69" s="3"/>
    </row>
    <row r="71" spans="2:9" x14ac:dyDescent="0.25">
      <c r="D71" s="16"/>
      <c r="E71" s="8"/>
      <c r="F71" s="8"/>
      <c r="G71" s="8"/>
      <c r="H71" s="8"/>
      <c r="I71" s="8"/>
    </row>
    <row r="72" spans="2:9" x14ac:dyDescent="0.25">
      <c r="D72" s="1"/>
    </row>
    <row r="73" spans="2:9" x14ac:dyDescent="0.25">
      <c r="B73" s="15"/>
      <c r="C73" s="15"/>
      <c r="D73" s="1"/>
    </row>
    <row r="74" spans="2:9" x14ac:dyDescent="0.25">
      <c r="B74" s="15"/>
      <c r="C74" s="15"/>
      <c r="D74" s="1"/>
    </row>
  </sheetData>
  <pageMargins left="0.7" right="0.7" top="0.75" bottom="0.75" header="0.3" footer="0.3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Kruszewski</dc:creator>
  <cp:lastModifiedBy>Monika Lewandowska</cp:lastModifiedBy>
  <cp:lastPrinted>2024-07-11T08:39:05Z</cp:lastPrinted>
  <dcterms:created xsi:type="dcterms:W3CDTF">2023-04-07T10:22:01Z</dcterms:created>
  <dcterms:modified xsi:type="dcterms:W3CDTF">2024-07-19T11:45:45Z</dcterms:modified>
</cp:coreProperties>
</file>