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6885" windowHeight="6765"/>
  </bookViews>
  <sheets>
    <sheet name="Arkusz1 " sheetId="2" r:id="rId1"/>
    <sheet name="Arkusz1" sheetId="3" r:id="rId2"/>
  </sheets>
  <definedNames>
    <definedName name="_xlnm.Print_Area" localSheetId="0">'Arkusz1 '!#REF!</definedName>
  </definedNames>
  <calcPr calcId="125725"/>
</workbook>
</file>

<file path=xl/calcChain.xml><?xml version="1.0" encoding="utf-8"?>
<calcChain xmlns="http://schemas.openxmlformats.org/spreadsheetml/2006/main">
  <c r="K61" i="2"/>
  <c r="K68"/>
  <c r="J64"/>
  <c r="K64" s="1"/>
  <c r="J65"/>
  <c r="K65" s="1"/>
  <c r="J67"/>
  <c r="K67" s="1"/>
  <c r="J68"/>
  <c r="J70"/>
  <c r="J71"/>
  <c r="J72"/>
  <c r="J73"/>
  <c r="J74"/>
  <c r="J75"/>
  <c r="J76"/>
  <c r="J77"/>
  <c r="J78"/>
  <c r="J79"/>
  <c r="H62"/>
  <c r="J62" s="1"/>
  <c r="H63"/>
  <c r="J63" s="1"/>
  <c r="K63" s="1"/>
  <c r="H64"/>
  <c r="H65"/>
  <c r="H66"/>
  <c r="H67"/>
  <c r="H68"/>
  <c r="H69"/>
  <c r="J69" s="1"/>
  <c r="H70"/>
  <c r="K70" s="1"/>
  <c r="H71"/>
  <c r="K71" s="1"/>
  <c r="H72"/>
  <c r="K72" s="1"/>
  <c r="H73"/>
  <c r="K73" s="1"/>
  <c r="H74"/>
  <c r="K74" s="1"/>
  <c r="H75"/>
  <c r="K75" s="1"/>
  <c r="H76"/>
  <c r="K76" s="1"/>
  <c r="H77"/>
  <c r="K77" s="1"/>
  <c r="H78"/>
  <c r="K78" s="1"/>
  <c r="H79"/>
  <c r="K79" s="1"/>
  <c r="A61"/>
  <c r="A62"/>
  <c r="A63" s="1"/>
  <c r="A64" s="1"/>
  <c r="A65" s="1"/>
  <c r="A66" s="1"/>
  <c r="A67" s="1"/>
  <c r="A68" s="1"/>
  <c r="A69" s="1"/>
  <c r="A70" s="1"/>
  <c r="A71" s="1"/>
  <c r="A72" s="1"/>
  <c r="A73" s="1"/>
  <c r="A74" s="1"/>
  <c r="A75" s="1"/>
  <c r="A76" s="1"/>
  <c r="A77" s="1"/>
  <c r="A78" s="1"/>
  <c r="A79" s="1"/>
  <c r="K69" l="1"/>
  <c r="K66"/>
  <c r="J66"/>
  <c r="K62"/>
  <c r="H42"/>
  <c r="J42" s="1"/>
  <c r="K42" s="1"/>
  <c r="H43"/>
  <c r="J43" s="1"/>
  <c r="K43" s="1"/>
  <c r="H44"/>
  <c r="J44" s="1"/>
  <c r="K44" s="1"/>
  <c r="H45"/>
  <c r="J45" s="1"/>
  <c r="K45" s="1"/>
  <c r="H46"/>
  <c r="H47"/>
  <c r="H48"/>
  <c r="J48" s="1"/>
  <c r="K48" s="1"/>
  <c r="H49"/>
  <c r="J49" s="1"/>
  <c r="K49" s="1"/>
  <c r="H50"/>
  <c r="H51"/>
  <c r="J51" s="1"/>
  <c r="H52"/>
  <c r="J52" s="1"/>
  <c r="K52" s="1"/>
  <c r="H53"/>
  <c r="J53" s="1"/>
  <c r="K53" s="1"/>
  <c r="H54"/>
  <c r="H55"/>
  <c r="J55" s="1"/>
  <c r="H56"/>
  <c r="J56" s="1"/>
  <c r="K56" s="1"/>
  <c r="H57"/>
  <c r="J57" s="1"/>
  <c r="K57" s="1"/>
  <c r="H58"/>
  <c r="J58" s="1"/>
  <c r="H59"/>
  <c r="H60"/>
  <c r="J60" s="1"/>
  <c r="K60" s="1"/>
  <c r="H61"/>
  <c r="J61" s="1"/>
  <c r="K51" l="1"/>
  <c r="J59"/>
  <c r="K59" s="1"/>
  <c r="J47"/>
  <c r="K47" s="1"/>
  <c r="K58"/>
  <c r="K55"/>
  <c r="J54"/>
  <c r="K54" s="1"/>
  <c r="J50"/>
  <c r="K50" s="1"/>
  <c r="J46"/>
  <c r="K46" s="1"/>
  <c r="A42"/>
  <c r="A43" s="1"/>
  <c r="A44" s="1"/>
  <c r="A45" s="1"/>
  <c r="A46" s="1"/>
  <c r="A47" s="1"/>
  <c r="A48" s="1"/>
  <c r="A49" s="1"/>
  <c r="A50" s="1"/>
  <c r="A51" s="1"/>
  <c r="A52" s="1"/>
  <c r="A53" s="1"/>
  <c r="A54" s="1"/>
  <c r="A55" s="1"/>
  <c r="A56" s="1"/>
  <c r="A57" s="1"/>
  <c r="A58" s="1"/>
  <c r="A59" s="1"/>
  <c r="A60" s="1"/>
  <c r="H41"/>
  <c r="H80" l="1"/>
  <c r="J41"/>
  <c r="J80" l="1"/>
  <c r="K41"/>
  <c r="K80" s="1"/>
</calcChain>
</file>

<file path=xl/sharedStrings.xml><?xml version="1.0" encoding="utf-8"?>
<sst xmlns="http://schemas.openxmlformats.org/spreadsheetml/2006/main" count="150" uniqueCount="110">
  <si>
    <t>Załącznik nr 1 do SIWZ</t>
  </si>
  <si>
    <t>FORMULARZ OFERTOWY</t>
  </si>
  <si>
    <t>Nazwa i adres Wykonawcy / Wykonawców w przypadku oferty wspólnej:</t>
  </si>
  <si>
    <t>Lp.</t>
  </si>
  <si>
    <t>Przedmiot zamówienia</t>
  </si>
  <si>
    <t>Ilość</t>
  </si>
  <si>
    <t>j.m.</t>
  </si>
  <si>
    <t>Wartość netto [zł]</t>
  </si>
  <si>
    <t>Wartość VAT [zł]</t>
  </si>
  <si>
    <t>Wartość brutto [zł]</t>
  </si>
  <si>
    <t>Cena jednostkowa netto[zł za j.m.]</t>
  </si>
  <si>
    <t>……………………………………………………………………………………………..</t>
  </si>
  <si>
    <t>………………………………………………………………………………………………</t>
  </si>
  <si>
    <t>Nazwa i adres Zamawiającego:</t>
  </si>
  <si>
    <t>Adres do korespondencji:</t>
  </si>
  <si>
    <t>Telefon:</t>
  </si>
  <si>
    <t>REGON:</t>
  </si>
  <si>
    <t>NIP:</t>
  </si>
  <si>
    <t>……………………………………………………………</t>
  </si>
  <si>
    <t>…………………………………………………………</t>
  </si>
  <si>
    <t>………………………………………………………..</t>
  </si>
  <si>
    <t>………………………………………………………</t>
  </si>
  <si>
    <t>………………………………………………………………………….</t>
  </si>
  <si>
    <t xml:space="preserve">SKŁADAMY OFERTĘ </t>
  </si>
  <si>
    <t xml:space="preserve">na wykonanie przedmiotu zamówienia w zakresie i na warunkach określonych w SIWZ, zgodnie z opisem przedmiotu zamówienia i istotnymi postanowieniami umowy, zawartymi we wzorze umowy :
</t>
  </si>
  <si>
    <t xml:space="preserve">1. </t>
  </si>
  <si>
    <t>Oferujemy realizację zamówienia za następującą cenę:</t>
  </si>
  <si>
    <t>OŚWIADCZAMY,  że wybór naszej oferty:</t>
  </si>
  <si>
    <t>2.</t>
  </si>
  <si>
    <t>5.</t>
  </si>
  <si>
    <t>6.</t>
  </si>
  <si>
    <r>
      <t xml:space="preserve">AKCEPTUJEMY warunki płatności określone we wzorze umowy stanowiącej </t>
    </r>
    <r>
      <rPr>
        <b/>
        <i/>
        <sz val="11"/>
        <color indexed="8"/>
        <rFont val="Times New Roman"/>
        <family val="1"/>
        <charset val="238"/>
      </rPr>
      <t>Załącznik nr 3</t>
    </r>
    <r>
      <rPr>
        <sz val="11"/>
        <color indexed="8"/>
        <rFont val="Times New Roman"/>
        <family val="1"/>
        <charset val="238"/>
      </rPr>
      <t xml:space="preserve"> do niniejszej specyfikacji</t>
    </r>
  </si>
  <si>
    <r>
      <t xml:space="preserve">AKCEPTUJEMY warunki gwarancji określone we wzorze umowy stanowiącej </t>
    </r>
    <r>
      <rPr>
        <b/>
        <i/>
        <sz val="11"/>
        <color indexed="8"/>
        <rFont val="Times New Roman"/>
        <family val="1"/>
        <charset val="238"/>
      </rPr>
      <t>Załącznik nr 3</t>
    </r>
    <r>
      <rPr>
        <sz val="11"/>
        <color indexed="8"/>
        <rFont val="Times New Roman"/>
        <family val="1"/>
        <charset val="238"/>
      </rPr>
      <t xml:space="preserve"> do niniejszej specyfikacji.</t>
    </r>
  </si>
  <si>
    <t>e-mail do korespondencji:</t>
  </si>
  <si>
    <t xml:space="preserve">* Zaznaczyć właściwe
</t>
  </si>
  <si>
    <t>Hasło dostępu do pliku zawierającego informacje stanowiace tejemnicę przedsiębiorstwa:……………………………………………. (jeżeli dotyczy)</t>
  </si>
  <si>
    <r>
      <t xml:space="preserve">Oświadczam, że wypełniłem obowiązki informacyjne przewidziane w art.13 lub art.14 RODO </t>
    </r>
    <r>
      <rPr>
        <vertAlign val="superscript"/>
        <sz val="10"/>
        <color indexed="10"/>
        <rFont val="Times New Roman"/>
        <family val="1"/>
        <charset val="238"/>
      </rPr>
      <t>1</t>
    </r>
    <r>
      <rPr>
        <sz val="10"/>
        <rFont val="Times New Roman"/>
        <family val="1"/>
        <charset val="238"/>
      </rPr>
      <t xml:space="preserve"> wobec osób fizycznych, od których dane osobowe bezpośrednio lub pośrednio pozyskałem w celu ubiegania się o udzielenie zamówienia publicznego w niniejszym postępowaniu </t>
    </r>
    <r>
      <rPr>
        <vertAlign val="superscript"/>
        <sz val="10"/>
        <color indexed="10"/>
        <rFont val="Times New Roman"/>
        <family val="1"/>
        <charset val="238"/>
      </rPr>
      <t>2</t>
    </r>
    <r>
      <rPr>
        <sz val="10"/>
        <rFont val="Times New Roman"/>
        <family val="1"/>
        <charset val="238"/>
      </rPr>
      <t>.</t>
    </r>
  </si>
  <si>
    <r>
      <rPr>
        <b/>
        <i/>
        <vertAlign val="superscript"/>
        <sz val="11"/>
        <color indexed="10"/>
        <rFont val="Times New Roman"/>
        <family val="1"/>
        <charset val="238"/>
      </rPr>
      <t>1</t>
    </r>
    <r>
      <rPr>
        <b/>
        <i/>
        <vertAlign val="superscript"/>
        <sz val="11"/>
        <color indexed="30"/>
        <rFont val="Times New Roman"/>
        <family val="1"/>
        <charset val="238"/>
      </rPr>
      <t xml:space="preserve"> </t>
    </r>
    <r>
      <rPr>
        <i/>
        <sz val="8"/>
        <rFont val="Times New Roman"/>
        <family val="1"/>
        <charset val="238"/>
      </rPr>
      <t>R</t>
    </r>
    <r>
      <rPr>
        <i/>
        <sz val="8"/>
        <color indexed="8"/>
        <rFont val="Times New Roman"/>
        <family val="1"/>
        <charset val="238"/>
      </rPr>
      <t xml:space="preserve">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t>
    </r>
  </si>
  <si>
    <r>
      <rPr>
        <b/>
        <i/>
        <vertAlign val="superscript"/>
        <sz val="11"/>
        <color indexed="10"/>
        <rFont val="Times New Roman"/>
        <family val="1"/>
        <charset val="238"/>
      </rPr>
      <t>2</t>
    </r>
    <r>
      <rPr>
        <b/>
        <i/>
        <vertAlign val="superscript"/>
        <sz val="11"/>
        <color indexed="30"/>
        <rFont val="Times New Roman"/>
        <family val="1"/>
        <charset val="238"/>
      </rPr>
      <t xml:space="preserve"> </t>
    </r>
    <r>
      <rPr>
        <i/>
        <sz val="8"/>
        <rFont val="Times New Roman"/>
        <family val="1"/>
        <charset val="238"/>
      </rPr>
      <t>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t>
    </r>
  </si>
  <si>
    <t>zamówienie gwarantowane</t>
  </si>
  <si>
    <t xml:space="preserve">RAZEM zamówienie gwarantowane: </t>
  </si>
  <si>
    <t>szt.</t>
  </si>
  <si>
    <r>
      <t xml:space="preserve">   </t>
    </r>
    <r>
      <rPr>
        <sz val="10"/>
        <color indexed="8"/>
        <rFont val="Times New Roman"/>
        <family val="1"/>
        <charset val="238"/>
      </rPr>
      <t xml:space="preserve"> nie będzie prowadził do powstania u zamawiającego obowiązku podatkowego zgodnie z przepisami o podatku od towarów i usług</t>
    </r>
    <r>
      <rPr>
        <sz val="10"/>
        <color indexed="10"/>
        <rFont val="Times New Roman"/>
        <family val="1"/>
        <charset val="238"/>
      </rPr>
      <t>*</t>
    </r>
  </si>
  <si>
    <r>
      <t xml:space="preserve">    </t>
    </r>
    <r>
      <rPr>
        <sz val="10"/>
        <color indexed="8"/>
        <rFont val="Times New Roman"/>
        <family val="1"/>
        <charset val="238"/>
      </rPr>
      <t>będzie prowadził do powstania u zamawiającego obowiązku podatkowego zgodnie z przepisami o podatku od towarów i usług (wskazać nazwę/rodzaj usługi, której świadczenie będzie prowadzić do jego powstania, oraz wskazać jej wartość bez kwoty podatku w formularzu ofertowym).</t>
    </r>
    <r>
      <rPr>
        <sz val="10"/>
        <color indexed="10"/>
        <rFont val="Times New Roman"/>
        <family val="1"/>
        <charset val="238"/>
      </rPr>
      <t>*</t>
    </r>
  </si>
  <si>
    <t>ZOBOWIĄZUJEMY SIĘ do wykonania zamówienia w terminie: zgodnie z rozdziałem 4 SIWZ.</t>
  </si>
  <si>
    <t>Stawka VAT                                                   [%]</t>
  </si>
  <si>
    <t>W odpowiedzi na ogłoszenie w postępowaniu o udzielenie zamówienia publicznego, prowadzonym w trybie przetargu nieograniczonego na:</t>
  </si>
  <si>
    <t>Wypełnia wykonawca:</t>
  </si>
  <si>
    <t>Producent</t>
  </si>
  <si>
    <r>
      <rPr>
        <b/>
        <sz val="10"/>
        <color indexed="8"/>
        <rFont val="Times New Roman"/>
        <family val="1"/>
        <charset val="238"/>
      </rPr>
      <t>4 Regionalna Baza Logistyczna</t>
    </r>
    <r>
      <rPr>
        <sz val="10"/>
        <color indexed="8"/>
        <rFont val="Times New Roman"/>
        <family val="1"/>
        <charset val="238"/>
      </rPr>
      <t xml:space="preserve">
ul. Pretficza 28
50-984 Wrocław
</t>
    </r>
  </si>
  <si>
    <t>kpl.</t>
  </si>
  <si>
    <r>
      <t xml:space="preserve">PODWYKONAWSTWO: </t>
    </r>
    <r>
      <rPr>
        <sz val="10"/>
        <color indexed="8"/>
        <rFont val="Times New Roman"/>
        <family val="1"/>
        <charset val="238"/>
      </rPr>
      <t>części zamówienia, które zamierzamy powierzyć Podwykonawcom oraz, o ile jest to wiadome, wykaz proponowanych  podwykonawców:</t>
    </r>
  </si>
  <si>
    <t>(wypełnić jeśli dotyczy)</t>
  </si>
  <si>
    <t>............................................</t>
  </si>
  <si>
    <t>……………………………….</t>
  </si>
  <si>
    <r>
      <t>miejscow</t>
    </r>
    <r>
      <rPr>
        <i/>
        <sz val="8"/>
        <color indexed="8"/>
        <rFont val="Times New Roman"/>
        <family val="1"/>
        <charset val="238"/>
      </rPr>
      <t>ość</t>
    </r>
  </si>
  <si>
    <t>data</t>
  </si>
  <si>
    <t>..............................................................</t>
  </si>
  <si>
    <t>podpis i pieczęć imienna Wykonawcy lub osoby upoważnionej do jego reprezentowania/</t>
  </si>
  <si>
    <t>Nr katalogowy (jeżeli występuje)/model produktu</t>
  </si>
  <si>
    <t>Produkt oferowany</t>
  </si>
  <si>
    <t>Produkt równoważny</t>
  </si>
  <si>
    <r>
      <rPr>
        <b/>
        <sz val="11"/>
        <color indexed="8"/>
        <rFont val="Times New Roman"/>
        <family val="1"/>
        <charset val="238"/>
      </rPr>
      <t xml:space="preserve"> (nr sprawy: TECH/182/U/2020)</t>
    </r>
    <r>
      <rPr>
        <sz val="11"/>
        <color indexed="8"/>
        <rFont val="Times New Roman"/>
        <family val="1"/>
        <charset val="238"/>
      </rPr>
      <t xml:space="preserve"> </t>
    </r>
  </si>
  <si>
    <t xml:space="preserve">szt. </t>
  </si>
  <si>
    <t>3.</t>
  </si>
  <si>
    <t>7.</t>
  </si>
  <si>
    <t>dla Części 2</t>
  </si>
  <si>
    <r>
      <t xml:space="preserve">DOSTAWA URZĄDZEŃ I NARZĘDZI WARSZTATOWYCH                                                                                                                                                                                                                                    </t>
    </r>
    <r>
      <rPr>
        <b/>
        <sz val="11"/>
        <color indexed="30"/>
        <rFont val="Times New Roman"/>
        <family val="1"/>
        <charset val="238"/>
      </rPr>
      <t>w zakresie Części 2 - Akcesoria warsztatowe</t>
    </r>
  </si>
  <si>
    <t>4.</t>
  </si>
  <si>
    <t>8.</t>
  </si>
  <si>
    <r>
      <t xml:space="preserve">PASKOWACZ TAŚMY METALOWEJ </t>
    </r>
    <r>
      <rPr>
        <b/>
        <sz val="10"/>
        <color theme="1"/>
        <rFont val="Times New Roman"/>
        <family val="1"/>
        <charset val="238"/>
      </rPr>
      <t xml:space="preserve">ZGODNY Z OPISEM:
</t>
    </r>
    <r>
      <rPr>
        <sz val="10"/>
        <color theme="1"/>
        <rFont val="Times New Roman"/>
        <family val="1"/>
        <charset val="238"/>
      </rPr>
      <t>Ręczne urządzenie służące do napinania i zaciskania taśmy stalowej be użycia spinek.                                                       Przeznaczony do zabezpieczania ładunków  w czasie transportu.                                                           Dane techniczne:                                                                  Profesjonalne urządzenie do spinania  taśm stalowych o szerokości od 19mm do 32mm, grubości do 1,1mm.                                                      Napinacz wyposażony w łożyska igiełkowe oraz długą dźwignię naciągu zapewniającą ergonomiczną pracę</t>
    </r>
  </si>
  <si>
    <r>
      <t xml:space="preserve">WAŁEK MAGNETYCZNY Z RĄCZKĄ 25x100/N </t>
    </r>
    <r>
      <rPr>
        <b/>
        <sz val="10"/>
        <color theme="1"/>
        <rFont val="Times New Roman"/>
        <family val="1"/>
        <charset val="238"/>
      </rPr>
      <t>ZGODNY Z OPISEM:</t>
    </r>
    <r>
      <rPr>
        <sz val="10"/>
        <color theme="1"/>
        <rFont val="Times New Roman"/>
        <family val="1"/>
        <charset val="238"/>
      </rPr>
      <t xml:space="preserve">
WAŁEK MAGNETYCZNY neodymowy z drewnianą rączką.                                                                                   Dane techniczne:                                                                                                                                                                                                                                                                                                                                                                                                                                             Średnica wałka Q25 mm;                                                                                                                                                                                                                                                                                                                                                                                                                                                                                                                      Długość robocza wałka: 100 mm;                                                                                                                                                                                                                                                                                                                                                                                                                                                                                                                                       Długość całkowita 260 mm;                                                                                                                                                                                                                                                                                                                                                                                                                                                                                                               Ciężar: -  400g;                                                                                                                                                                                                                                                                                                                                                                                                                                                                                                                                       Indukcja magnetyczna Gs. Ergonomiczna rączka drewniana zapewnia wygodną pracę i pewny chwyt. Wałek zbudowany jest z magnesów neodymowych umieszczonych w szczelnej kwasoodpornej  obudowie, która zabezpiecza magnesy przed wodą i możliwymi uszkodzeniami mechanicznymi.                                                                                                                                                                                                                                                                                                                                                                                                                                                                                        Zastosowanie:                                                                                                                                                                                                                                                                                                                                                                                                                                                                                                                                            -  do sortowania łusek amunicji strzeleckiej testowania;                                                                                                                                                                                                                                                                                                                                                                                                                                                                -  do  segregacji metali żelaznych   od nieżelaznych i  oddzielania części metalowych od cieczy, substancji, materiałów sypkich</t>
    </r>
  </si>
  <si>
    <r>
      <t xml:space="preserve">PRZESUWNY PODNOŚNIK HYDRAULICZNY </t>
    </r>
    <r>
      <rPr>
        <b/>
        <sz val="10"/>
        <color theme="1"/>
        <rFont val="Times New Roman"/>
        <family val="1"/>
        <charset val="238"/>
      </rPr>
      <t>ZGODNY Z OPISEM:</t>
    </r>
    <r>
      <rPr>
        <sz val="10"/>
        <color theme="1"/>
        <rFont val="Times New Roman"/>
        <family val="1"/>
        <charset val="238"/>
      </rPr>
      <t xml:space="preserve">
PRZESUWNY PODNOŚNIK HYDRAULICZNY                                     Konstrukcja z blachy stalowej.                                                            Wyposażony w hydraulikę z zaworem zabezpieczającym przed przeciążeniem. Porusza się na dwóch rolkach stałych i dwóch obrotowych. Zdejmowany dyszel służy do podnoszenia i opuszczania.                                                                                                                                                                                                        Do szybkiego podnoszenia można również użyć pedału nożnego.                                                                Dane techniczne:                                                                                                                                                                                                                                                                                                                                                                                                                         Nośność - 8 t;                                                                                                                                                                                                                                                                                                                                                                                                                                                                                                                                     Zakres podnoszenia: 180 - 740 mm;                                                                                                                                                                                                                                                                                                                                                                                                                                                                                                                                                                             Długość -1110 mm; szerokość  - 385 mm </t>
    </r>
  </si>
  <si>
    <r>
      <t xml:space="preserve">ODWIJACZ DO TAŚMY STALOWEJ 12,7 - 19 MM </t>
    </r>
    <r>
      <rPr>
        <b/>
        <sz val="10"/>
        <color theme="1"/>
        <rFont val="Times New Roman"/>
        <family val="1"/>
        <charset val="238"/>
      </rPr>
      <t>ZGODNY Z OPISEM:</t>
    </r>
    <r>
      <rPr>
        <sz val="10"/>
        <color theme="1"/>
        <rFont val="Times New Roman"/>
        <family val="1"/>
        <charset val="238"/>
      </rPr>
      <t xml:space="preserve">
URZADZENIE SŁUŻY DO ODWIJANIA TAŚMY STALOWEJ ,                                                                               Dane techniczne:                                                                              SZEROKOŚĆ TAŚMY 12,7-19 mm,                                                   ŚREDNICA TAŚMY DO 600 MM,                                                                              WAGA UZĄDZENIA    do15 kg,                                                                 WYMIARY URZADZEENIA 950X800X400mm,                                          KOŁA 155X40MM.</t>
    </r>
  </si>
  <si>
    <r>
      <t xml:space="preserve">Zestaw redukcji udarowych </t>
    </r>
    <r>
      <rPr>
        <b/>
        <sz val="10"/>
        <color theme="1"/>
        <rFont val="Times New Roman"/>
        <family val="1"/>
        <charset val="238"/>
      </rPr>
      <t xml:space="preserve">ZGODNY Z OPISEM: </t>
    </r>
    <r>
      <rPr>
        <sz val="10"/>
        <color theme="1"/>
        <rFont val="Times New Roman"/>
        <family val="1"/>
        <charset val="238"/>
      </rPr>
      <t xml:space="preserve">  
Dane techniczne:                                                                                  wykonane z stali chromowo molibdenowej,                                  wydłużane, utwardzane 1/4 x 3/8", 3/8x1/4", 3/8x1/2",1/2x3/8", 1/2x3/4", 3/4x1/2",                                                                                     zestaw w opakowaniu twardym wytrzymałym                                                                                                                                                                                                                                                                                                                                                                                 </t>
    </r>
  </si>
  <si>
    <r>
      <t xml:space="preserve">Zestaw wierteł spiralnych , walcowanych 1-13 mm (powierzchnia czarna hartowana) </t>
    </r>
    <r>
      <rPr>
        <b/>
        <sz val="10"/>
        <color theme="1"/>
        <rFont val="Times New Roman"/>
        <family val="1"/>
        <charset val="238"/>
      </rPr>
      <t>ZGODNY Z OPISEM:</t>
    </r>
    <r>
      <rPr>
        <sz val="10"/>
        <color theme="1"/>
        <rFont val="Times New Roman"/>
        <family val="1"/>
        <charset val="238"/>
      </rPr>
      <t xml:space="preserve">
WIERTŁA SPIRALNE HSS DIN 338,                                                          Dane techniczne:                                                                              prawotnące ,                                                                                                    kąt końcówki 118º,                                                                                       stal wysokosprawna ,                                                                      powierzchnia czarna hartowana ,                                                                      w kasecie z blachy stalowej,                                                                        w skład zestawu wchodzą: 1,1.5,2.0,2.5,3.0,4.0,4.5,5.0,5.5,6.0,6.5,7.0, 7.5, 8.0,8.5,9.0,9.5,10,10.5,10, 11.5, 12, 12.5,13 mm</t>
    </r>
  </si>
  <si>
    <r>
      <t xml:space="preserve">Zestaw wierteł spiralnych, szlifowanych  (powierzchnia błyszcząca) </t>
    </r>
    <r>
      <rPr>
        <b/>
        <sz val="10"/>
        <color theme="1"/>
        <rFont val="Times New Roman"/>
        <family val="1"/>
        <charset val="238"/>
      </rPr>
      <t>ZGODNY Z OPISEM:</t>
    </r>
    <r>
      <rPr>
        <sz val="10"/>
        <color theme="1"/>
        <rFont val="Times New Roman"/>
        <family val="1"/>
        <charset val="238"/>
      </rPr>
      <t xml:space="preserve">
WIERTŁA SPIRALNE HSS DIN 338,                                                                 Dane techniczne :                                                                                    prawotnące , kąt końcówki 118º, stal wysokosprawna , powierzchnia błyszcząca,                                                                               w kasecie z blachy stalowej,                                                                       w skład zestawu wchodzą: 1,1.5,2.0,2.5,3.0,4.0,4.5,5.0,5.5,6.0,6.5,7.0, 7.5, 8.0,8.5,9.0,9.5,10,10.5,10, 11.5, 12, 12.5,13 mm                                                                                                                                                                                                                                                                                                                                                                                                                                         </t>
    </r>
  </si>
  <si>
    <r>
      <t xml:space="preserve">Zestaw wierteł spiralnych , walcowanych 1-10 mm (powierzchnia czarna hartowana) </t>
    </r>
    <r>
      <rPr>
        <b/>
        <sz val="10"/>
        <color theme="1"/>
        <rFont val="Times New Roman"/>
        <family val="1"/>
        <charset val="238"/>
      </rPr>
      <t xml:space="preserve">ZGODNY Z OPISEM:
</t>
    </r>
    <r>
      <rPr>
        <sz val="10"/>
        <color theme="1"/>
        <rFont val="Times New Roman"/>
        <family val="1"/>
        <charset val="238"/>
      </rPr>
      <t>WIERTŁA SPIRALNE HSS DIN 338,                                                               Dane techniczne :                                                                                 prawotnące , kąt końcówki 118º, stal wysokosprawna , powierzchnia czarna hartowana , w kasecie z blachy stalowej, skład zestawu wchodzą po 10 szt.: 1,1.5,2.0,2.5,3.0,4.0,4.5,5.0,5.5,6.0,6.5,7.0, 7.5, 8.0,8.5,9.0,9.5,10 mm</t>
    </r>
  </si>
  <si>
    <t>Wiertło HHS  Ø 14 mm
Stal wysokosprawna o średnicy ø 14</t>
  </si>
  <si>
    <t>Wiertło HHS  Ø 16 mm
Stal wysokosprawna o średnicy ø 16</t>
  </si>
  <si>
    <t>Wiertło HHS  Ø 18 mm
Stal wysokosprawna o średnicy ø 18</t>
  </si>
  <si>
    <t xml:space="preserve">Wiertło HHS  Ø 20 mm
Stal wysokosprawna o średnicy ø 20                                                        </t>
  </si>
  <si>
    <t xml:space="preserve">Wiertło HHS  Ø 22 mm
Stal wysokosprawna o średnicy ø 22
</t>
  </si>
  <si>
    <t>Wiertło HHS  Ø 24 mm
Stal wysokosprawna o średnicy ø 24</t>
  </si>
  <si>
    <t xml:space="preserve">Numeratory 3 mm.
Dane Techniczne: 
Cyfry: 1, 2, 3, 4, 5, 6, 7, 8, 9,0
Rozmiar czcionki - 3 mm
 Zestaw numeratorów do wybijania w metalu 3 mm wykonany z wysokiej jakości materiałów dla zapewnienia długoterminowej wytrzymałości i profesjonalnie wybijanych znaków. Numeratory ręczne do wybijania w metalu  przeznaczone dla warsztatów do trwałego wybijania w stali, wybijania numerów, znakowania seryjnego itp. Numeratory w etui.
</t>
  </si>
  <si>
    <t xml:space="preserve">Zestaw numeratorów i liter 4 mm.
Dane Techniczne: 
Cyfry: 1, 2, 3, 4, 5, 6, 7, 8,9, 0,  Litery od A do Z oraz "kropka", "&amp;", "@" 
Rozmiar czcionki - 4 mm                                                                             Nabijak: heavy duty.                                                                                  Zestaw numeratorów i liter do wybijania w metalu 4 mm wykonany z wysokiej jakości materiałów dla zapewnienia długoterminowej wytrzymałości i profesjonalnie wybijanych znaków. Numeratory ręczne i litery do wybijania w metalu  przeznaczone dla warsztatów do trwałego wybijania w stali, wybijania numerów, opisów, specyfikacji technicznej, nazw, znakowania seryjnego itp. Numeratory i literowniki umieszczone w praktycznej walizce  z zamknięciem.
</t>
  </si>
  <si>
    <t>Klucz dynamometryczny zegarowy:
Dane techniczne:                                                                                       długość 530 mm,  ½’’ ,                                                                                   zakres – 0-200 Nm.                                                                                    Posiada: zegar ze wskazówką mechaniczną,                                    wskazującą maksymalną osiągniętą siłę (tzw. zapamiętaną) podwójną skalę ( Nm oraz lbf.in. )                                                    Zastosowanie do sześciokątnych zestawów kluczy nasadowych o gnieździe ½’’ ;                                                                                           Możliwość pracy zarówno w prawą jak i w lewą stronę;                                                                             Dokładność odczytu: ± 3%                                                                Dostarczany w mocnym etui z tworzywa sztucznego wraz z certyfikatem kalibracji</t>
  </si>
  <si>
    <t>PRZYMIAR DO POMIARU ZUŻYCIA ŁAŃCUCH WÓZKA WIDŁOWEGO (PROFESJONALNY)
Dane techniczne:                                                                                 Możliwość wykonywania  pomiaru                                                     łańcuchów stosowanych w kilku typach wózków.                                                                       Wskazywania pomiaru  procentowo                                                             oraz za pomocą wskaźnika zużycia.                                                                                                      Trwałe wykonanie.                                                                                 Instrukcja obsługi w języku polskim</t>
  </si>
  <si>
    <t>IMADŁO ŚLUSARSKIE
Dane techniczne :                                                                                          Mocny i trwały korpus wykonany z żeliwa;                                          Waga – 6000g;                                                                                         Głębokość zszywania – 85 mm                                                           Siła ścisku – ok. 110 kg                                                                 Regulowana obrotowa podstawa, zapewniająca komfort pracy                                                             Zabezpieczone chromem stalowe elementy konstrukcyjne</t>
  </si>
  <si>
    <t>Przedłużacz 5x2,5 50mb
Dane techniczne:
na bębnie o dł. 50m,                                                                               pięciożyłowy,                                                                                             przekroju przewodów 2,5mm²</t>
  </si>
  <si>
    <t>WĄŻ CIŚNIENIOWY                                                                                          Przewód ciśnieniowy z CPV z oplotem dł. 30m zwijany na bębnie, max ciś. 12 bar</t>
  </si>
  <si>
    <t>Przedłużacz bębnowy 50mb 230V:
Dane techniczne:                                                                                    przewód o dł. 50m,                                                                   trzyżyłowy o  przekroju przewodów 2,5mm²,                                      3 gniazdka zamykane klapką,                                                           wtyczka gumowa 16A</t>
  </si>
  <si>
    <t>Szekla łańcuchowa podłużna 10 mm
Dane techniczne:                                                                                         Rozstaw środkowy 4,0-5,0 cm,                                                         wysokość 6,0 cm,                                                                       przeznaczona do zawiesi łańcuchowych i podnoszenia ładunku</t>
  </si>
  <si>
    <r>
      <t xml:space="preserve"> Zestaw kl. płasko - oczk. ,6-32 m </t>
    </r>
    <r>
      <rPr>
        <b/>
        <sz val="10"/>
        <color theme="1"/>
        <rFont val="Times New Roman"/>
        <family val="1"/>
        <charset val="238"/>
      </rPr>
      <t>ZGODNY Z OPISEM:</t>
    </r>
    <r>
      <rPr>
        <sz val="10"/>
        <color theme="1"/>
        <rFont val="Times New Roman"/>
        <family val="1"/>
        <charset val="238"/>
      </rPr>
      <t xml:space="preserve">
Zestaw kluczy płasko oczkowych od 6-32 mm, mocnej i wytrzymałej stali polerowanej, w opakowaniu z materiału wygodnego do przenoszenia , skład zestawu wchodzą: 6,7,8,9,10,11,12,13,14,15,16,17,18,19,20,21,22,23,24,25,26,27,28,   30,32 mm.
                                                                                                                                                                                                                                                                                                                                                                                                                                                                                                                                                            </t>
    </r>
  </si>
  <si>
    <t xml:space="preserve">Szczypce do skręcania drutu  ZGODNE Z OPISEM:
SZCZYPCE DO SKRĘCANIA DRUTU 230 mm                                     Przeznaczone do zabezpieczeń śrub,                                                       Dane techniczne:                                                                                dodatkowe ostrze tnące i kratkowane                                                        szczęki do pewnego chwytu  do drutu ze stali chromowo-wanadowej                                                                                                      maks. Æ 1,6 mm ( dec. in. 0,06).                                                            krawędzie pod kątem 40°, </t>
  </si>
  <si>
    <r>
      <t>Szczypce do skręcania drutu ZGODNE Z OPISEM:</t>
    </r>
    <r>
      <rPr>
        <b/>
        <sz val="10"/>
        <color theme="1"/>
        <rFont val="Times New Roman"/>
        <family val="1"/>
        <charset val="238"/>
      </rPr>
      <t xml:space="preserve">
</t>
    </r>
    <r>
      <rPr>
        <sz val="10"/>
        <color theme="1"/>
        <rFont val="Times New Roman"/>
        <family val="1"/>
        <charset val="238"/>
      </rPr>
      <t xml:space="preserve">SZCZYPCE DO SKRĘCANIA DRUTU 280 mm. 
Przeznaczone do zabezpieczeń śrub,                                                        Dane techniczne:                                                                                    dodatkowe ostrze tnące i kratkowane 
szczęki do pewnego chwytu  do drutu ze stali chromowo-wanadowa  maks. Æ 1,6 mm ( dec. in. 0,06).
krawędzie pod kątem 40°, 
</t>
    </r>
  </si>
  <si>
    <r>
      <t>Wybijaki do zawleczek elastycznych</t>
    </r>
    <r>
      <rPr>
        <b/>
        <sz val="10"/>
        <color theme="1"/>
        <rFont val="Times New Roman"/>
        <family val="1"/>
        <charset val="238"/>
      </rPr>
      <t xml:space="preserve">  </t>
    </r>
    <r>
      <rPr>
        <sz val="10"/>
        <color theme="1"/>
        <rFont val="Times New Roman"/>
        <family val="1"/>
        <charset val="238"/>
      </rPr>
      <t xml:space="preserve">ZGODNE Z OPISEM:   </t>
    </r>
    <r>
      <rPr>
        <b/>
        <sz val="10"/>
        <color theme="1"/>
        <rFont val="Times New Roman"/>
        <family val="1"/>
        <charset val="238"/>
      </rPr>
      <t xml:space="preserve">
</t>
    </r>
    <r>
      <rPr>
        <sz val="10"/>
        <color theme="1"/>
        <rFont val="Times New Roman"/>
        <family val="1"/>
        <charset val="238"/>
      </rPr>
      <t xml:space="preserve">WYBIJAKI DO ZAWLECZEK ELASTYCZNYCH   2 -8 mm, 6 szt. w kpl.
Dane techniczne:                                                                             Korpus ośmiokątny.                                                                           Powierzchnia cynkowana.
Zgrubienie trzpienia wybijaka umożliwia                                         dokładne wyśrodkowanie narzędzia na zawleczkach.                                                                  Twardość 53 do 58 HRc w zależności od                                           wymiarów gwarantująca doskonałe                                               absorbowanie fali uderzeniowej.
</t>
    </r>
  </si>
  <si>
    <t xml:space="preserve">ZESTAW DO SZLIFIERKI PROSTEJ ZGODNY Z OPISEM:
Całość znajduje się w trwałym opakowaniu do przechowywania, gdzie praktycznie każdy z elementów wyposażenie ma swoje miejsce.                                                                                                  Dane techniczne/wyposażenie:                                                                                    kamienie szlifierskie,                                                                             frezy diamentowe,                                                                              frezy HSS szczotki,                                                                            wiertła,                                                                                                       osełka filce polerskie,                                                                             głowica i taśmy do szlifowania tarcze tnące, uchwyty,                                                                          trzpienie, tarcze szlifierskie  </t>
  </si>
  <si>
    <r>
      <t>FREZY OBROTOWE Z WĘGLIKIEM</t>
    </r>
    <r>
      <rPr>
        <b/>
        <sz val="10"/>
        <color theme="1"/>
        <rFont val="Times New Roman"/>
        <family val="1"/>
        <charset val="238"/>
      </rPr>
      <t xml:space="preserve"> </t>
    </r>
    <r>
      <rPr>
        <sz val="10"/>
        <color theme="1"/>
        <rFont val="Times New Roman"/>
        <family val="1"/>
        <charset val="238"/>
      </rPr>
      <t>SPIEKANYM</t>
    </r>
    <r>
      <rPr>
        <b/>
        <sz val="10"/>
        <color theme="1"/>
        <rFont val="Times New Roman"/>
        <family val="1"/>
        <charset val="238"/>
      </rPr>
      <t xml:space="preserve"> </t>
    </r>
    <r>
      <rPr>
        <sz val="10"/>
        <color theme="1"/>
        <rFont val="Times New Roman"/>
        <family val="1"/>
        <charset val="238"/>
      </rPr>
      <t>ZGODNE Z OPISEM:</t>
    </r>
    <r>
      <rPr>
        <b/>
        <sz val="10"/>
        <color theme="1"/>
        <rFont val="Times New Roman"/>
        <family val="1"/>
        <charset val="238"/>
      </rPr>
      <t xml:space="preserve">
</t>
    </r>
    <r>
      <rPr>
        <sz val="10"/>
        <color theme="1"/>
        <rFont val="Times New Roman"/>
        <family val="1"/>
        <charset val="238"/>
      </rPr>
      <t>Komplet 10 frezów obrotowych z węglika,                                           służy do frezowania kół zębatych i wieńców.                                          Dane techniczne:                                                                                       nacięcia standard z łamaczem wióra                                                               frez walcowy, zaokrąglony, ostrołukowy, stożkowy, kulisty, ostrołukowy zaokrąglony                                                                           rozmiary:                                                                                                         część robocza Ø od 8 do12 mm,                                                               dł. od 19 do 25  chwyt walcowy                                                                    trzpień Ø 6 w pudełku metalowym</t>
    </r>
  </si>
  <si>
    <r>
      <t>KOMPLET NASADEK UDAROWYCH ZGODNY Z OPISEM:</t>
    </r>
    <r>
      <rPr>
        <b/>
        <sz val="10"/>
        <color theme="1"/>
        <rFont val="Times New Roman"/>
        <family val="1"/>
        <charset val="238"/>
      </rPr>
      <t xml:space="preserve">
</t>
    </r>
    <r>
      <rPr>
        <sz val="10"/>
        <color theme="1"/>
        <rFont val="Times New Roman"/>
        <family val="1"/>
        <charset val="238"/>
      </rPr>
      <t>Komplet 8 nasadek udarowych z końcówką trzpieniową sześciokątną.                                                                                               Dane techniczne :                                                                                 Nasadki udarowe rozmiary od  5-6-8-10-12-14-17-19 mm                ze stali wysokosprawnej lub równoważnej                                                 w pudełku metalowym lub z tworzywa sztucznego</t>
    </r>
  </si>
  <si>
    <r>
      <t>KOMPLET NASADEK UDAROWYCH ZGODNY Z OPISEM:</t>
    </r>
    <r>
      <rPr>
        <b/>
        <sz val="10"/>
        <color theme="1"/>
        <rFont val="Times New Roman"/>
        <family val="1"/>
        <charset val="238"/>
      </rPr>
      <t xml:space="preserve">
</t>
    </r>
    <r>
      <rPr>
        <sz val="10"/>
        <color theme="1"/>
        <rFont val="Times New Roman"/>
        <family val="1"/>
        <charset val="238"/>
      </rPr>
      <t xml:space="preserve">Komplet 12 nasadek,                                                                                       Dane techniczne :                                                                                          rozmiary 10-32mm,rozmiary od 10 -11 -12 -1 3 -14 -17 -19 -22 -24 -27 -30 -32 mm ze stali wysokosprawnej lub równoważnej w pudełku metalowym lub z tworzywa sztucznego
</t>
    </r>
  </si>
  <si>
    <t>KOMPLET 5 PRZEDŁUŻACZY 1/2"                                                                    z ograniczaniem momentu do nasadek udarowych                                                                    moment oznaczony kolorem gniazdo i zabierak przedłużaczy 1/2" w pudełku metalowym  lub z tworzywa sztucznego</t>
  </si>
  <si>
    <r>
      <t>Zawiesie linowe 4-CIĘGNOWE 1-2,0t 4FKH 2,5 m</t>
    </r>
    <r>
      <rPr>
        <b/>
        <sz val="10"/>
        <color theme="1"/>
        <rFont val="Times New Roman"/>
        <family val="1"/>
        <charset val="238"/>
      </rPr>
      <t xml:space="preserve"> </t>
    </r>
    <r>
      <rPr>
        <sz val="10"/>
        <color theme="1"/>
        <rFont val="Times New Roman"/>
        <family val="1"/>
        <charset val="238"/>
      </rPr>
      <t>ZGODNE Z OPISEM:</t>
    </r>
    <r>
      <rPr>
        <b/>
        <sz val="10"/>
        <color theme="1"/>
        <rFont val="Times New Roman"/>
        <family val="1"/>
        <charset val="238"/>
      </rPr>
      <t xml:space="preserve">
</t>
    </r>
    <r>
      <rPr>
        <sz val="10"/>
        <color theme="1"/>
        <rFont val="Times New Roman"/>
        <family val="1"/>
        <charset val="238"/>
      </rPr>
      <t xml:space="preserve">4-cięgnowe 1-2 t  4FKH 2,5m                                                                  wykonane z lin o średnicy  ø10 mm 
z jednej strony połączonych ogniwem z drugiej zakończone hakiem.                                                                                                         Długość lin 2,5 m,   DOR  1-2 t,                                                                                                        PN-EN-13414-1                                                                                         
</t>
    </r>
  </si>
  <si>
    <r>
      <t>Zawiesie linowe 4-CIĘGNOWE 0,8-1,0t 4FKH 1,0 m ZGODNE Z OPISEM:</t>
    </r>
    <r>
      <rPr>
        <b/>
        <sz val="10"/>
        <color theme="1"/>
        <rFont val="Times New Roman"/>
        <family val="1"/>
        <charset val="238"/>
      </rPr>
      <t xml:space="preserve">
</t>
    </r>
    <r>
      <rPr>
        <sz val="10"/>
        <color theme="1"/>
        <rFont val="Times New Roman"/>
        <family val="1"/>
        <charset val="238"/>
      </rPr>
      <t xml:space="preserve">4-cięgnowe 0,8-1,0t 4FKH, 1m                                                            wykonane z lin o średnicy ø 8-10 mm                                                         z jednej strony połączonych ogniwem z drugiej zakończone hakiem. 
Długość lin 1 m,                                                                                                 DOR 0,8-1,0 t,                                                                                                PN-EN-13414-1
</t>
    </r>
  </si>
  <si>
    <t>Zawiesie pasowe dwucięgnowe, DOR 1,0-1,4 t Długość 1,5 metr ZGODNE Z OPISEM: 
dwucięgnowe z hakami szyte z podwójnej warstwy taśmy poliestrowej o bardzo wysokiej wytrzymałości.                                                        Dane techniczne:                                                                                 Haki posiadają zabezpieczenia przed samoczynnym wypięciem ładunku.                                                                                                    Zgodne z normą EN 1492-1,                                                              współczynnik bezpieczeństwa 7:1.                                                                                   Indywidualny numer serii, DOR(WILL).</t>
  </si>
  <si>
    <r>
      <t>Zawiesie pasowe dwucięgnowe, DOR 1,0-1,4t Długość 1 metr ZGODNE Z OPISEM:</t>
    </r>
    <r>
      <rPr>
        <b/>
        <sz val="10"/>
        <color theme="1"/>
        <rFont val="Times New Roman"/>
        <family val="1"/>
        <charset val="238"/>
      </rPr>
      <t xml:space="preserve">
</t>
    </r>
    <r>
      <rPr>
        <sz val="10"/>
        <color theme="1"/>
        <rFont val="Times New Roman"/>
        <family val="1"/>
        <charset val="238"/>
      </rPr>
      <t>dwucięgnowe z hakami szyte z podwójnej warstwy taśmy poliestrowej o bardzo wysokiej wytrzymałości.                                       
 Dane techniczne:                                                                                        Haki posiadają zabezpieczenia przed                                          samoczynnym wypięciem ładunku.                                                                                                        Zgodne z normą EN 1492-1,                                                              współczynnik bezpieczeństwa 7:1.                                               Indywidualny numer serii, DOR(WILL).</t>
    </r>
  </si>
  <si>
    <t>Zawiesie pasowe dwucięgnowe, DOR 1,0-1,4 t Długość 2,0 metr ZGODNE Z OPISEM: 
dwucięgnowe z hakami szyte z podwójnej warstwy taśmy poliestrowej o bardzo wysokiej wytrzymałości.                                                      Dane techniczne:                                                                                          Haki posiadają zabezpieczenia przed samoczynnym wypięciem ładunku.                                                                                                     Zgodne z normą EN 1492-1,                                                współczynnik bezpieczeństwa 7:1.                                               Indywidualny numer serii, DOR(WILL).</t>
  </si>
  <si>
    <r>
      <t>Zawiesie pasowe dwucięgnowe, DOR 1,0-1,4 t Długość 2,5 metr</t>
    </r>
    <r>
      <rPr>
        <b/>
        <sz val="10"/>
        <color theme="1"/>
        <rFont val="Times New Roman"/>
        <family val="1"/>
        <charset val="238"/>
      </rPr>
      <t xml:space="preserve"> </t>
    </r>
    <r>
      <rPr>
        <sz val="10"/>
        <color theme="1"/>
        <rFont val="Times New Roman"/>
        <family val="1"/>
        <charset val="238"/>
      </rPr>
      <t>ZGODNE Z OPISEM:
dwucięgnowe z hakami szyte z podwójnej warstwy taśmy poliestrowej o bardzo wysokiej wytrzymałości.                                                        Dane techniczne :                                                                                          Haki posiadają zabezpieczenia przed samoczynnym wypięciem ładunku.                                                                                                     Zgodne z normą EN 1492-1,                                                               współczynnik bezpieczeństwa 7:1.                                                 Indywidualny numer serii, DOR(WILL).</t>
    </r>
  </si>
  <si>
    <r>
      <t>Złącze przejściowe do KTO</t>
    </r>
    <r>
      <rPr>
        <b/>
        <sz val="10"/>
        <color theme="1"/>
        <rFont val="Times New Roman"/>
        <family val="1"/>
        <charset val="238"/>
      </rPr>
      <t xml:space="preserve">                                                       </t>
    </r>
    <r>
      <rPr>
        <sz val="10"/>
        <color theme="1"/>
        <rFont val="Times New Roman"/>
        <family val="1"/>
        <charset val="238"/>
      </rPr>
      <t xml:space="preserve">ZGODNE Z OPISEM: </t>
    </r>
    <r>
      <rPr>
        <b/>
        <sz val="10"/>
        <color theme="1"/>
        <rFont val="Times New Roman"/>
        <family val="1"/>
        <charset val="238"/>
      </rPr>
      <t xml:space="preserve">
</t>
    </r>
    <r>
      <rPr>
        <sz val="10"/>
        <color theme="1"/>
        <rFont val="Times New Roman"/>
        <family val="1"/>
        <charset val="238"/>
      </rPr>
      <t>ZŁĄCZE PRZEJŚCIOWE HITFIST 30 mm KTO                                             nr rys. katalogowego 50.13.0236, umożliwia podłączenie urządzenia do zewnętrznego zasilania wieży podczas prób lub obsług. Umożliwia wykorzystanie zewnętrznego gniazda do awaryjnego zasilania podwozia KTO Rosomak</t>
    </r>
  </si>
  <si>
    <t>Zobowiązujemy się do udzielenia gwarancji w wymiarze  12 miesięcy.</t>
  </si>
</sst>
</file>

<file path=xl/styles.xml><?xml version="1.0" encoding="utf-8"?>
<styleSheet xmlns="http://schemas.openxmlformats.org/spreadsheetml/2006/main">
  <fonts count="35">
    <font>
      <sz val="11"/>
      <color theme="1"/>
      <name val="Czcionka tekstu podstawowego"/>
      <family val="2"/>
      <charset val="238"/>
    </font>
    <font>
      <sz val="11"/>
      <color indexed="8"/>
      <name val="Times New Roman"/>
      <family val="1"/>
      <charset val="238"/>
    </font>
    <font>
      <b/>
      <sz val="11"/>
      <color indexed="8"/>
      <name val="Times New Roman"/>
      <family val="1"/>
      <charset val="238"/>
    </font>
    <font>
      <b/>
      <i/>
      <sz val="11"/>
      <color indexed="8"/>
      <name val="Times New Roman"/>
      <family val="1"/>
      <charset val="238"/>
    </font>
    <font>
      <sz val="10"/>
      <name val="Times New Roman"/>
      <family val="1"/>
      <charset val="238"/>
    </font>
    <font>
      <sz val="10"/>
      <color indexed="10"/>
      <name val="Times New Roman"/>
      <family val="1"/>
      <charset val="238"/>
    </font>
    <font>
      <vertAlign val="superscript"/>
      <sz val="10"/>
      <color indexed="10"/>
      <name val="Times New Roman"/>
      <family val="1"/>
      <charset val="238"/>
    </font>
    <font>
      <b/>
      <i/>
      <vertAlign val="superscript"/>
      <sz val="11"/>
      <color indexed="10"/>
      <name val="Times New Roman"/>
      <family val="1"/>
      <charset val="238"/>
    </font>
    <font>
      <b/>
      <i/>
      <vertAlign val="superscript"/>
      <sz val="11"/>
      <color indexed="30"/>
      <name val="Times New Roman"/>
      <family val="1"/>
      <charset val="238"/>
    </font>
    <font>
      <i/>
      <sz val="8"/>
      <name val="Times New Roman"/>
      <family val="1"/>
      <charset val="238"/>
    </font>
    <font>
      <i/>
      <sz val="8"/>
      <color indexed="8"/>
      <name val="Times New Roman"/>
      <family val="1"/>
      <charset val="238"/>
    </font>
    <font>
      <sz val="10"/>
      <color indexed="8"/>
      <name val="Times New Roman"/>
      <family val="1"/>
      <charset val="238"/>
    </font>
    <font>
      <b/>
      <sz val="11"/>
      <color indexed="30"/>
      <name val="Times New Roman"/>
      <family val="1"/>
      <charset val="238"/>
    </font>
    <font>
      <sz val="11"/>
      <color theme="1"/>
      <name val="Times New Roman"/>
      <family val="1"/>
      <charset val="238"/>
    </font>
    <font>
      <sz val="10"/>
      <color rgb="FF000000"/>
      <name val="Times New Roman"/>
      <family val="1"/>
      <charset val="238"/>
    </font>
    <font>
      <sz val="10"/>
      <color rgb="FFFF0000"/>
      <name val="Times New Roman"/>
      <family val="1"/>
      <charset val="238"/>
    </font>
    <font>
      <sz val="10"/>
      <color theme="1"/>
      <name val="Times New Roman"/>
      <family val="1"/>
      <charset val="238"/>
    </font>
    <font>
      <b/>
      <sz val="10"/>
      <color theme="1"/>
      <name val="Times New Roman"/>
      <family val="1"/>
      <charset val="238"/>
    </font>
    <font>
      <b/>
      <sz val="11"/>
      <color theme="1"/>
      <name val="Times New Roman"/>
      <family val="1"/>
      <charset val="238"/>
    </font>
    <font>
      <b/>
      <sz val="12"/>
      <color theme="1"/>
      <name val="Times New Roman"/>
      <family val="1"/>
      <charset val="238"/>
    </font>
    <font>
      <b/>
      <i/>
      <vertAlign val="superscript"/>
      <sz val="11"/>
      <color rgb="FF0070C0"/>
      <name val="Times New Roman"/>
      <family val="1"/>
      <charset val="238"/>
    </font>
    <font>
      <b/>
      <i/>
      <vertAlign val="superscript"/>
      <sz val="11"/>
      <color rgb="FF0070C0"/>
      <name val="Czcionka tekstu podstawowego"/>
      <family val="2"/>
      <charset val="238"/>
    </font>
    <font>
      <b/>
      <i/>
      <vertAlign val="superscript"/>
      <sz val="11"/>
      <color theme="1"/>
      <name val="Times New Roman"/>
      <family val="1"/>
      <charset val="238"/>
    </font>
    <font>
      <b/>
      <i/>
      <vertAlign val="superscript"/>
      <sz val="11"/>
      <color theme="1"/>
      <name val="Ebrima"/>
      <charset val="238"/>
    </font>
    <font>
      <sz val="9"/>
      <color rgb="FFFF0000"/>
      <name val="Times New Roman"/>
      <family val="1"/>
      <charset val="238"/>
    </font>
    <font>
      <b/>
      <sz val="10"/>
      <color rgb="FF0070C0"/>
      <name val="Times New Roman"/>
      <family val="1"/>
      <charset val="238"/>
    </font>
    <font>
      <b/>
      <sz val="10"/>
      <name val="Times New Roman"/>
      <family val="1"/>
      <charset val="238"/>
    </font>
    <font>
      <b/>
      <sz val="10"/>
      <color indexed="8"/>
      <name val="Times New Roman"/>
      <family val="1"/>
      <charset val="238"/>
    </font>
    <font>
      <i/>
      <sz val="8"/>
      <color rgb="FFFF0000"/>
      <name val="Times New Roman"/>
      <family val="1"/>
      <charset val="238"/>
    </font>
    <font>
      <sz val="8"/>
      <color theme="1"/>
      <name val="Times New Roman"/>
      <family val="1"/>
      <charset val="238"/>
    </font>
    <font>
      <sz val="9"/>
      <color theme="1"/>
      <name val="Times New Roman"/>
      <family val="1"/>
      <charset val="238"/>
    </font>
    <font>
      <i/>
      <sz val="8"/>
      <color theme="1"/>
      <name val="Times New Roman"/>
      <family val="1"/>
      <charset val="238"/>
    </font>
    <font>
      <i/>
      <sz val="10"/>
      <color theme="1"/>
      <name val="Times New Roman"/>
      <family val="1"/>
      <charset val="238"/>
    </font>
    <font>
      <i/>
      <sz val="9"/>
      <color theme="1"/>
      <name val="Czcionka tekstu podstawowego"/>
      <family val="2"/>
      <charset val="238"/>
    </font>
    <font>
      <i/>
      <sz val="9"/>
      <color theme="1"/>
      <name val="Times New Roman"/>
      <family val="1"/>
      <charset val="23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7" tint="0.79998168889431442"/>
        <bgColor indexed="64"/>
      </patternFill>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1">
    <xf numFmtId="0" fontId="0" fillId="0" borderId="0"/>
  </cellStyleXfs>
  <cellXfs count="96">
    <xf numFmtId="0" fontId="0" fillId="0" borderId="0" xfId="0"/>
    <xf numFmtId="0" fontId="0" fillId="0" borderId="0" xfId="0" applyAlignment="1"/>
    <xf numFmtId="0" fontId="0" fillId="0" borderId="0" xfId="0" applyAlignment="1">
      <alignment vertical="center"/>
    </xf>
    <xf numFmtId="0" fontId="13" fillId="0" borderId="0" xfId="0" applyFont="1"/>
    <xf numFmtId="0" fontId="13" fillId="0" borderId="0" xfId="0" applyFont="1" applyAlignment="1">
      <alignment vertical="center"/>
    </xf>
    <xf numFmtId="0" fontId="0" fillId="0" borderId="0" xfId="0" applyBorder="1" applyAlignment="1">
      <alignment vertical="center"/>
    </xf>
    <xf numFmtId="0" fontId="4" fillId="0" borderId="0" xfId="0" applyFont="1" applyAlignment="1">
      <alignment horizontal="left" vertical="center"/>
    </xf>
    <xf numFmtId="0" fontId="16" fillId="0" borderId="0" xfId="0" applyFont="1" applyAlignment="1">
      <alignment vertical="center"/>
    </xf>
    <xf numFmtId="0" fontId="17" fillId="0" borderId="0" xfId="0" applyFont="1"/>
    <xf numFmtId="0" fontId="16" fillId="0" borderId="0" xfId="0" applyFont="1"/>
    <xf numFmtId="0" fontId="18" fillId="2" borderId="1" xfId="0" applyFont="1" applyFill="1" applyBorder="1" applyAlignment="1">
      <alignment vertical="center"/>
    </xf>
    <xf numFmtId="0" fontId="15" fillId="0" borderId="0" xfId="0" applyNumberFormat="1" applyFont="1" applyAlignment="1">
      <alignment horizontal="left" vertical="center" wrapText="1"/>
    </xf>
    <xf numFmtId="0" fontId="16" fillId="3" borderId="3" xfId="0" applyFont="1" applyFill="1" applyBorder="1" applyAlignment="1">
      <alignment horizontal="center" vertical="center" wrapText="1"/>
    </xf>
    <xf numFmtId="4" fontId="16" fillId="3" borderId="1" xfId="0" applyNumberFormat="1" applyFont="1" applyFill="1" applyBorder="1" applyAlignment="1">
      <alignment horizontal="center" vertical="center" wrapText="1"/>
    </xf>
    <xf numFmtId="9" fontId="17" fillId="3" borderId="1" xfId="0" applyNumberFormat="1" applyFont="1" applyFill="1" applyBorder="1" applyAlignment="1">
      <alignment horizontal="center" vertical="center" wrapText="1"/>
    </xf>
    <xf numFmtId="4" fontId="17" fillId="3" borderId="2" xfId="0" applyNumberFormat="1" applyFont="1" applyFill="1" applyBorder="1" applyAlignment="1">
      <alignment horizontal="center" vertical="center" wrapText="1"/>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Border="1" applyAlignment="1">
      <alignment horizontal="left" vertical="center"/>
    </xf>
    <xf numFmtId="0" fontId="13" fillId="0" borderId="0" xfId="0" applyFont="1" applyAlignment="1">
      <alignment horizontal="left" vertical="center" wrapText="1"/>
    </xf>
    <xf numFmtId="0" fontId="25" fillId="6"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4" fontId="16" fillId="5"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3" fillId="0" borderId="0" xfId="0" applyFont="1" applyAlignment="1">
      <alignment horizontal="center"/>
    </xf>
    <xf numFmtId="0" fontId="16"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3" fillId="0" borderId="0" xfId="0" applyFont="1" applyAlignment="1">
      <alignment horizontal="center" vertical="center"/>
    </xf>
    <xf numFmtId="0" fontId="16"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0" borderId="0" xfId="0" applyFont="1" applyAlignment="1">
      <alignment horizontal="left" vertical="center"/>
    </xf>
    <xf numFmtId="0" fontId="0" fillId="0" borderId="0" xfId="0" applyAlignment="1">
      <alignment horizontal="center"/>
    </xf>
    <xf numFmtId="0" fontId="29" fillId="0" borderId="0" xfId="0" applyFont="1" applyAlignment="1">
      <alignment horizontal="center"/>
    </xf>
    <xf numFmtId="0" fontId="30" fillId="0" borderId="0" xfId="0" applyFont="1" applyAlignment="1">
      <alignment horizontal="center"/>
    </xf>
    <xf numFmtId="2" fontId="0" fillId="0" borderId="0" xfId="0" applyNumberFormat="1" applyAlignment="1">
      <alignment horizontal="center" vertical="center"/>
    </xf>
    <xf numFmtId="9" fontId="0" fillId="0" borderId="0" xfId="0" applyNumberFormat="1" applyAlignment="1">
      <alignment horizontal="center" vertical="center"/>
    </xf>
    <xf numFmtId="0" fontId="29" fillId="0" borderId="0" xfId="0" applyFont="1" applyAlignment="1">
      <alignment horizontal="center" vertical="center"/>
    </xf>
    <xf numFmtId="0" fontId="30" fillId="0" borderId="0" xfId="0" applyFont="1"/>
    <xf numFmtId="0" fontId="31" fillId="0" borderId="0" xfId="0" applyFont="1" applyAlignment="1">
      <alignment horizontal="center" vertical="center"/>
    </xf>
    <xf numFmtId="0" fontId="29" fillId="0" borderId="0" xfId="0" applyFont="1" applyAlignment="1">
      <alignment vertical="center"/>
    </xf>
    <xf numFmtId="0" fontId="13" fillId="0" borderId="0" xfId="0" applyFont="1" applyAlignment="1">
      <alignment horizontal="center" vertical="center"/>
    </xf>
    <xf numFmtId="0" fontId="13" fillId="0" borderId="0" xfId="0" applyFont="1" applyBorder="1" applyAlignment="1">
      <alignment horizontal="left" vertical="center"/>
    </xf>
    <xf numFmtId="0" fontId="13" fillId="0" borderId="0" xfId="0" applyFont="1" applyAlignment="1">
      <alignment horizontal="left" vertical="center" wrapText="1"/>
    </xf>
    <xf numFmtId="0" fontId="0" fillId="0" borderId="0" xfId="0" applyAlignment="1">
      <alignment horizontal="center"/>
    </xf>
    <xf numFmtId="0" fontId="13" fillId="0" borderId="0" xfId="0" applyFont="1" applyAlignment="1">
      <alignment horizontal="left" vertical="center"/>
    </xf>
    <xf numFmtId="0" fontId="14" fillId="0" borderId="1" xfId="0" applyFont="1" applyBorder="1" applyAlignment="1">
      <alignment horizontal="center" vertical="center" wrapText="1"/>
    </xf>
    <xf numFmtId="0" fontId="16" fillId="6" borderId="1" xfId="0" applyFont="1" applyFill="1" applyBorder="1" applyAlignment="1">
      <alignment horizontal="left" vertical="center" wrapText="1"/>
    </xf>
    <xf numFmtId="0" fontId="17" fillId="0" borderId="0" xfId="0" applyFont="1" applyFill="1" applyBorder="1" applyAlignment="1">
      <alignment horizontal="left" vertical="center" wrapText="1"/>
    </xf>
    <xf numFmtId="4"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0" xfId="0" applyFill="1"/>
    <xf numFmtId="0" fontId="13" fillId="0" borderId="0" xfId="0" applyFont="1" applyAlignment="1">
      <alignment horizontal="left" vertical="center"/>
    </xf>
    <xf numFmtId="0" fontId="33" fillId="0" borderId="1" xfId="0" applyFont="1" applyBorder="1" applyAlignment="1">
      <alignment horizontal="center" vertical="center"/>
    </xf>
    <xf numFmtId="0" fontId="33" fillId="0" borderId="3" xfId="0" applyFont="1" applyBorder="1" applyAlignment="1">
      <alignment horizontal="center" vertical="center"/>
    </xf>
    <xf numFmtId="0" fontId="34" fillId="6" borderId="5" xfId="0" applyFont="1" applyFill="1" applyBorder="1" applyAlignment="1">
      <alignment horizontal="center" vertical="center" wrapText="1"/>
    </xf>
    <xf numFmtId="0" fontId="33" fillId="0" borderId="2" xfId="0" applyFont="1" applyBorder="1" applyAlignment="1">
      <alignment horizontal="center" vertical="center"/>
    </xf>
    <xf numFmtId="0" fontId="13" fillId="0" borderId="0" xfId="0" applyFont="1" applyAlignment="1">
      <alignment horizontal="center" vertical="center" wrapText="1"/>
    </xf>
    <xf numFmtId="0" fontId="19"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17" fillId="5" borderId="1"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xf numFmtId="0" fontId="14" fillId="0" borderId="3" xfId="0" applyFont="1" applyBorder="1" applyAlignment="1">
      <alignment horizontal="center" vertical="center" wrapText="1"/>
    </xf>
    <xf numFmtId="0" fontId="0" fillId="0" borderId="3" xfId="0" applyBorder="1" applyAlignment="1">
      <alignment vertical="center"/>
    </xf>
    <xf numFmtId="0" fontId="14" fillId="0" borderId="2" xfId="0" applyFont="1" applyBorder="1" applyAlignment="1">
      <alignment horizontal="center" vertical="center" wrapText="1"/>
    </xf>
    <xf numFmtId="0" fontId="0" fillId="0" borderId="2" xfId="0" applyBorder="1" applyAlignment="1">
      <alignment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 fillId="0" borderId="0" xfId="0" applyFont="1" applyAlignment="1">
      <alignment horizontal="center" vertical="center"/>
    </xf>
    <xf numFmtId="0" fontId="13" fillId="0" borderId="0" xfId="0" applyFont="1" applyBorder="1" applyAlignment="1">
      <alignment horizontal="left" vertical="center"/>
    </xf>
    <xf numFmtId="0" fontId="17" fillId="5" borderId="3" xfId="0" applyFont="1" applyFill="1" applyBorder="1" applyAlignment="1">
      <alignment horizontal="left" vertical="center" wrapText="1"/>
    </xf>
    <xf numFmtId="0" fontId="17" fillId="5" borderId="4"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13" fillId="0" borderId="0" xfId="0" applyFont="1" applyAlignment="1">
      <alignment horizontal="left" vertical="center" wrapText="1"/>
    </xf>
    <xf numFmtId="0" fontId="16" fillId="0" borderId="0" xfId="0" applyFont="1" applyAlignment="1">
      <alignment horizontal="center" vertical="center" wrapText="1"/>
    </xf>
    <xf numFmtId="9" fontId="0" fillId="0" borderId="0" xfId="0" applyNumberFormat="1" applyAlignment="1">
      <alignment horizontal="center" vertical="center"/>
    </xf>
    <xf numFmtId="0" fontId="24" fillId="0" borderId="0" xfId="0" applyFont="1" applyAlignment="1">
      <alignment horizontal="left" vertical="center" wrapText="1"/>
    </xf>
    <xf numFmtId="0" fontId="4" fillId="0" borderId="0" xfId="0" applyNumberFormat="1" applyFont="1" applyAlignment="1">
      <alignment horizontal="lef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0" fillId="0" borderId="0" xfId="0" applyAlignment="1">
      <alignment horizontal="center"/>
    </xf>
    <xf numFmtId="0" fontId="32"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28" fillId="0" borderId="8" xfId="0" applyFont="1" applyBorder="1" applyAlignment="1">
      <alignment horizontal="center" vertical="center"/>
    </xf>
  </cellXfs>
  <cellStyles count="1">
    <cellStyle name="Normalny" xfId="0" builtinId="0"/>
  </cellStyles>
  <dxfs count="0"/>
  <tableStyles count="0" defaultTableStyle="TableStyleMedium9" defaultPivotStyle="PivotStyleLight16"/>
  <colors>
    <mruColors>
      <color rgb="FFE8F2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L109"/>
  <sheetViews>
    <sheetView tabSelected="1" view="pageLayout" topLeftCell="A79" zoomScale="90" zoomScaleNormal="100" zoomScalePageLayoutView="90" workbookViewId="0">
      <selection activeCell="J83" sqref="J83"/>
    </sheetView>
  </sheetViews>
  <sheetFormatPr defaultRowHeight="14.25"/>
  <cols>
    <col min="1" max="1" width="4" bestFit="1" customWidth="1"/>
    <col min="2" max="2" width="33.25" customWidth="1"/>
    <col min="3" max="3" width="15.25" customWidth="1"/>
    <col min="4" max="4" width="15.75" customWidth="1"/>
    <col min="5" max="5" width="6.625" customWidth="1"/>
    <col min="6" max="6" width="4.5" customWidth="1"/>
    <col min="7" max="7" width="10.75" customWidth="1"/>
    <col min="8" max="8" width="9.375" customWidth="1"/>
    <col min="9" max="9" width="5.875" customWidth="1"/>
    <col min="10" max="10" width="10" customWidth="1"/>
    <col min="11" max="11" width="11.375" customWidth="1"/>
    <col min="12" max="12" width="1.125" customWidth="1"/>
  </cols>
  <sheetData>
    <row r="2" spans="1:12" ht="15">
      <c r="A2" s="3"/>
      <c r="B2" s="3"/>
      <c r="C2" s="3"/>
      <c r="D2" s="3"/>
      <c r="E2" s="3"/>
      <c r="F2" s="3"/>
      <c r="G2" s="3"/>
      <c r="H2" s="3"/>
      <c r="I2" s="3"/>
      <c r="J2" s="3"/>
      <c r="K2" s="16" t="s">
        <v>0</v>
      </c>
      <c r="L2" s="1"/>
    </row>
    <row r="3" spans="1:12" ht="15">
      <c r="A3" s="4"/>
      <c r="B3" s="4"/>
      <c r="C3" s="4"/>
      <c r="D3" s="4"/>
      <c r="E3" s="4"/>
      <c r="F3" s="4"/>
      <c r="G3" s="4"/>
      <c r="H3" s="4"/>
      <c r="I3" s="4"/>
      <c r="J3" s="4"/>
      <c r="K3" s="4"/>
    </row>
    <row r="4" spans="1:12" ht="15">
      <c r="A4" s="4"/>
      <c r="B4" s="4"/>
      <c r="C4" s="4"/>
      <c r="D4" s="4"/>
      <c r="E4" s="4"/>
      <c r="F4" s="4"/>
      <c r="G4" s="4"/>
      <c r="H4" s="4"/>
      <c r="I4" s="4"/>
      <c r="J4" s="4"/>
      <c r="K4" s="4"/>
    </row>
    <row r="5" spans="1:12" ht="15.75">
      <c r="A5" s="4"/>
      <c r="B5" s="4"/>
      <c r="C5" s="4"/>
      <c r="D5" s="61" t="s">
        <v>1</v>
      </c>
      <c r="E5" s="62"/>
      <c r="F5" s="62"/>
      <c r="G5" s="10" t="s">
        <v>66</v>
      </c>
      <c r="K5" s="4"/>
    </row>
    <row r="6" spans="1:12" ht="15">
      <c r="A6" s="4"/>
      <c r="B6" s="4"/>
      <c r="C6" s="4"/>
      <c r="D6" s="4"/>
      <c r="E6" s="4"/>
      <c r="F6" s="4"/>
      <c r="G6" s="4"/>
      <c r="H6" s="4"/>
      <c r="I6" s="4"/>
      <c r="J6" s="4"/>
      <c r="K6" s="4"/>
    </row>
    <row r="7" spans="1:12" ht="15">
      <c r="A7" s="4"/>
      <c r="B7" s="4"/>
      <c r="C7" s="4"/>
      <c r="D7" s="4"/>
      <c r="E7" s="4"/>
      <c r="F7" s="4"/>
      <c r="G7" s="4"/>
      <c r="H7" s="4"/>
      <c r="I7" s="4"/>
      <c r="J7" s="4"/>
      <c r="K7" s="4"/>
    </row>
    <row r="8" spans="1:12" ht="18.75" customHeight="1">
      <c r="A8" s="62" t="s">
        <v>2</v>
      </c>
      <c r="B8" s="62"/>
      <c r="C8" s="62"/>
      <c r="D8" s="62"/>
      <c r="E8" s="62"/>
      <c r="F8" s="62"/>
      <c r="G8" s="62"/>
      <c r="H8" s="62"/>
      <c r="I8" s="62"/>
      <c r="J8" s="64" t="s">
        <v>13</v>
      </c>
      <c r="K8" s="64"/>
    </row>
    <row r="9" spans="1:12" ht="15" customHeight="1">
      <c r="A9" s="4"/>
      <c r="B9" s="4"/>
      <c r="C9" s="4"/>
      <c r="D9" s="4"/>
      <c r="E9" s="4"/>
      <c r="F9" s="4"/>
      <c r="G9" s="4"/>
      <c r="H9" s="4"/>
      <c r="I9" s="4"/>
      <c r="J9" s="65" t="s">
        <v>49</v>
      </c>
      <c r="K9" s="65"/>
      <c r="L9" s="65"/>
    </row>
    <row r="10" spans="1:12" ht="15">
      <c r="A10" s="18"/>
      <c r="B10" s="62" t="s">
        <v>12</v>
      </c>
      <c r="C10" s="62"/>
      <c r="D10" s="62"/>
      <c r="E10" s="62"/>
      <c r="F10" s="62"/>
      <c r="G10" s="62"/>
      <c r="H10" s="62"/>
      <c r="I10" s="62"/>
      <c r="J10" s="65"/>
      <c r="K10" s="65"/>
      <c r="L10" s="65"/>
    </row>
    <row r="11" spans="1:12" ht="15">
      <c r="A11" s="4"/>
      <c r="B11" s="62" t="s">
        <v>12</v>
      </c>
      <c r="C11" s="62"/>
      <c r="D11" s="62"/>
      <c r="E11" s="62"/>
      <c r="F11" s="62"/>
      <c r="G11" s="62"/>
      <c r="H11" s="62"/>
      <c r="I11" s="62"/>
      <c r="J11" s="65"/>
      <c r="K11" s="65"/>
      <c r="L11" s="65"/>
    </row>
    <row r="12" spans="1:12" ht="15">
      <c r="A12" s="4"/>
      <c r="B12" s="62" t="s">
        <v>11</v>
      </c>
      <c r="C12" s="62"/>
      <c r="D12" s="62"/>
      <c r="E12" s="62"/>
      <c r="F12" s="62"/>
      <c r="G12" s="62"/>
      <c r="H12" s="62"/>
      <c r="I12" s="62"/>
      <c r="J12" s="65"/>
      <c r="K12" s="65"/>
      <c r="L12" s="65"/>
    </row>
    <row r="13" spans="1:12" ht="15">
      <c r="A13" s="4"/>
      <c r="B13" s="18"/>
      <c r="C13" s="44"/>
      <c r="D13" s="18"/>
      <c r="E13" s="18"/>
      <c r="F13" s="18"/>
      <c r="G13" s="18"/>
      <c r="H13" s="18"/>
      <c r="I13" s="18"/>
      <c r="J13" s="4"/>
      <c r="K13" s="17"/>
    </row>
    <row r="14" spans="1:12" ht="15">
      <c r="A14" s="4"/>
      <c r="B14" s="4"/>
      <c r="C14" s="4"/>
      <c r="D14" s="4"/>
      <c r="E14" s="4"/>
      <c r="F14" s="4"/>
      <c r="G14" s="4"/>
      <c r="H14" s="4"/>
      <c r="I14" s="4"/>
      <c r="J14" s="4"/>
      <c r="K14" s="4"/>
    </row>
    <row r="15" spans="1:12" ht="15">
      <c r="A15" s="4"/>
      <c r="B15" s="20" t="s">
        <v>14</v>
      </c>
      <c r="C15" s="46"/>
      <c r="D15" s="20"/>
      <c r="E15" s="63" t="s">
        <v>22</v>
      </c>
      <c r="F15" s="63"/>
      <c r="G15" s="63"/>
      <c r="H15" s="63"/>
      <c r="I15" s="63"/>
      <c r="J15" s="63"/>
      <c r="K15" s="63"/>
    </row>
    <row r="16" spans="1:12" ht="15">
      <c r="A16" s="4"/>
      <c r="B16" s="4" t="s">
        <v>33</v>
      </c>
      <c r="C16" s="4"/>
      <c r="D16" s="4"/>
      <c r="E16" s="63" t="s">
        <v>18</v>
      </c>
      <c r="F16" s="63"/>
      <c r="G16" s="63"/>
      <c r="H16" s="63"/>
      <c r="I16" s="63"/>
      <c r="J16" s="17"/>
      <c r="K16" s="17"/>
    </row>
    <row r="17" spans="1:11" ht="15">
      <c r="A17" s="4"/>
      <c r="B17" s="4" t="s">
        <v>15</v>
      </c>
      <c r="C17" s="4"/>
      <c r="D17" s="4"/>
      <c r="E17" s="63" t="s">
        <v>19</v>
      </c>
      <c r="F17" s="63"/>
      <c r="G17" s="63"/>
      <c r="H17" s="63"/>
      <c r="I17" s="63"/>
      <c r="J17" s="17"/>
      <c r="K17" s="17"/>
    </row>
    <row r="18" spans="1:11" ht="15">
      <c r="A18" s="4"/>
      <c r="B18" s="4" t="s">
        <v>16</v>
      </c>
      <c r="C18" s="4"/>
      <c r="D18" s="4"/>
      <c r="E18" s="63" t="s">
        <v>20</v>
      </c>
      <c r="F18" s="63"/>
      <c r="G18" s="63"/>
      <c r="H18" s="63"/>
      <c r="I18" s="63"/>
      <c r="J18" s="17"/>
      <c r="K18" s="17"/>
    </row>
    <row r="19" spans="1:11" ht="15">
      <c r="A19" s="4"/>
      <c r="B19" s="20" t="s">
        <v>17</v>
      </c>
      <c r="C19" s="46"/>
      <c r="D19" s="20"/>
      <c r="E19" s="63" t="s">
        <v>21</v>
      </c>
      <c r="F19" s="63"/>
      <c r="G19" s="63"/>
      <c r="H19" s="63"/>
      <c r="I19" s="63"/>
      <c r="J19" s="17"/>
      <c r="K19" s="17"/>
    </row>
    <row r="20" spans="1:11">
      <c r="A20" s="2"/>
      <c r="B20" s="2"/>
      <c r="C20" s="2"/>
      <c r="D20" s="2"/>
      <c r="E20" s="2"/>
      <c r="F20" s="2"/>
      <c r="G20" s="2"/>
      <c r="H20" s="2"/>
      <c r="I20" s="2"/>
      <c r="J20" s="2"/>
      <c r="K20" s="2"/>
    </row>
    <row r="21" spans="1:11">
      <c r="A21" s="2"/>
      <c r="B21" s="2"/>
      <c r="C21" s="2"/>
      <c r="D21" s="2"/>
      <c r="E21" s="2"/>
      <c r="F21" s="2"/>
      <c r="G21" s="2"/>
      <c r="H21" s="2"/>
      <c r="I21" s="2"/>
      <c r="J21" s="2"/>
      <c r="K21" s="2"/>
    </row>
    <row r="22" spans="1:11" ht="14.25" customHeight="1">
      <c r="A22" s="2"/>
      <c r="B22" s="60" t="s">
        <v>46</v>
      </c>
      <c r="C22" s="60"/>
      <c r="D22" s="60"/>
      <c r="E22" s="60"/>
      <c r="F22" s="60"/>
      <c r="G22" s="60"/>
      <c r="H22" s="60"/>
      <c r="I22" s="60"/>
      <c r="J22" s="60"/>
      <c r="K22" s="60"/>
    </row>
    <row r="23" spans="1:11" ht="14.25" customHeight="1">
      <c r="A23" s="2"/>
      <c r="B23" s="60"/>
      <c r="C23" s="60"/>
      <c r="D23" s="60"/>
      <c r="E23" s="60"/>
      <c r="F23" s="60"/>
      <c r="G23" s="60"/>
      <c r="H23" s="60"/>
      <c r="I23" s="60"/>
      <c r="J23" s="60"/>
      <c r="K23" s="60"/>
    </row>
    <row r="24" spans="1:11" ht="54.75" customHeight="1">
      <c r="A24" s="2"/>
      <c r="B24" s="75" t="s">
        <v>67</v>
      </c>
      <c r="C24" s="75"/>
      <c r="D24" s="75"/>
      <c r="E24" s="76"/>
      <c r="F24" s="76"/>
      <c r="G24" s="76"/>
      <c r="H24" s="76"/>
      <c r="I24" s="76"/>
      <c r="J24" s="76"/>
      <c r="K24" s="76"/>
    </row>
    <row r="25" spans="1:11" ht="15">
      <c r="A25" s="2"/>
      <c r="B25" s="4"/>
      <c r="C25" s="4"/>
      <c r="D25" s="77" t="s">
        <v>62</v>
      </c>
      <c r="E25" s="62"/>
      <c r="F25" s="62"/>
      <c r="J25" s="4"/>
      <c r="K25" s="4"/>
    </row>
    <row r="26" spans="1:11" ht="15">
      <c r="A26" s="2"/>
      <c r="B26" s="4"/>
      <c r="C26" s="4"/>
      <c r="D26" s="4"/>
      <c r="E26" s="4"/>
      <c r="F26" s="4"/>
      <c r="G26" s="4"/>
      <c r="H26" s="4"/>
      <c r="I26" s="4"/>
      <c r="J26" s="4"/>
      <c r="K26" s="4"/>
    </row>
    <row r="27" spans="1:11" ht="15">
      <c r="A27" s="2"/>
      <c r="B27" s="4"/>
      <c r="C27" s="4"/>
      <c r="D27" s="62" t="s">
        <v>23</v>
      </c>
      <c r="E27" s="62"/>
      <c r="F27" s="62"/>
      <c r="J27" s="4"/>
      <c r="K27" s="4"/>
    </row>
    <row r="28" spans="1:11" ht="15">
      <c r="A28" s="2"/>
      <c r="B28" s="4"/>
      <c r="C28" s="4"/>
      <c r="D28" s="4"/>
      <c r="E28" s="4"/>
      <c r="F28" s="4"/>
      <c r="G28" s="4"/>
      <c r="H28" s="4"/>
      <c r="I28" s="4"/>
      <c r="J28" s="4"/>
      <c r="K28" s="4"/>
    </row>
    <row r="29" spans="1:11" ht="15" customHeight="1">
      <c r="A29" s="60" t="s">
        <v>24</v>
      </c>
      <c r="B29" s="60"/>
      <c r="C29" s="60"/>
      <c r="D29" s="60"/>
      <c r="E29" s="60"/>
      <c r="F29" s="60"/>
      <c r="G29" s="60"/>
      <c r="H29" s="60"/>
      <c r="I29" s="60"/>
      <c r="J29" s="60"/>
      <c r="K29" s="60"/>
    </row>
    <row r="30" spans="1:11" ht="14.25" customHeight="1">
      <c r="A30" s="60"/>
      <c r="B30" s="60"/>
      <c r="C30" s="60"/>
      <c r="D30" s="60"/>
      <c r="E30" s="60"/>
      <c r="F30" s="60"/>
      <c r="G30" s="60"/>
      <c r="H30" s="60"/>
      <c r="I30" s="60"/>
      <c r="J30" s="60"/>
      <c r="K30" s="60"/>
    </row>
    <row r="31" spans="1:11" ht="14.25" customHeight="1">
      <c r="A31" s="60"/>
      <c r="B31" s="60"/>
      <c r="C31" s="60"/>
      <c r="D31" s="60"/>
      <c r="E31" s="60"/>
      <c r="F31" s="60"/>
      <c r="G31" s="60"/>
      <c r="H31" s="60"/>
      <c r="I31" s="60"/>
      <c r="J31" s="60"/>
      <c r="K31" s="60"/>
    </row>
    <row r="32" spans="1:11" ht="14.25" customHeight="1">
      <c r="A32" s="60"/>
      <c r="B32" s="60"/>
      <c r="C32" s="60"/>
      <c r="D32" s="60"/>
      <c r="E32" s="60"/>
      <c r="F32" s="60"/>
      <c r="G32" s="60"/>
      <c r="H32" s="60"/>
      <c r="I32" s="60"/>
      <c r="J32" s="60"/>
      <c r="K32" s="60"/>
    </row>
    <row r="33" spans="1:11" ht="15">
      <c r="A33" s="5" t="s">
        <v>25</v>
      </c>
      <c r="B33" s="78" t="s">
        <v>26</v>
      </c>
      <c r="C33" s="78"/>
      <c r="D33" s="78"/>
      <c r="E33" s="78"/>
      <c r="F33" s="78"/>
      <c r="G33" s="78"/>
      <c r="H33" s="78"/>
    </row>
    <row r="34" spans="1:11" ht="15">
      <c r="A34" s="5"/>
      <c r="B34" s="19"/>
      <c r="C34" s="45"/>
      <c r="D34" s="19"/>
      <c r="E34" s="19"/>
      <c r="F34" s="19"/>
      <c r="G34" s="19"/>
      <c r="H34" s="19"/>
    </row>
    <row r="35" spans="1:11" ht="23.25" customHeight="1">
      <c r="A35" s="68" t="s">
        <v>3</v>
      </c>
      <c r="B35" s="71" t="s">
        <v>4</v>
      </c>
      <c r="C35" s="21" t="s">
        <v>47</v>
      </c>
      <c r="D35" s="21" t="s">
        <v>47</v>
      </c>
      <c r="E35" s="73" t="s">
        <v>5</v>
      </c>
      <c r="F35" s="68" t="s">
        <v>6</v>
      </c>
      <c r="G35" s="68" t="s">
        <v>10</v>
      </c>
      <c r="H35" s="68" t="s">
        <v>7</v>
      </c>
      <c r="I35" s="68" t="s">
        <v>45</v>
      </c>
      <c r="J35" s="68" t="s">
        <v>8</v>
      </c>
      <c r="K35" s="68" t="s">
        <v>9</v>
      </c>
    </row>
    <row r="36" spans="1:11" ht="23.25" customHeight="1">
      <c r="A36" s="69"/>
      <c r="B36" s="72"/>
      <c r="C36" s="22" t="s">
        <v>60</v>
      </c>
      <c r="D36" s="22" t="s">
        <v>61</v>
      </c>
      <c r="E36" s="74"/>
      <c r="F36" s="69"/>
      <c r="G36" s="69"/>
      <c r="H36" s="69"/>
      <c r="I36" s="70"/>
      <c r="J36" s="70"/>
      <c r="K36" s="70"/>
    </row>
    <row r="37" spans="1:11" ht="19.5" customHeight="1">
      <c r="A37" s="69"/>
      <c r="B37" s="72"/>
      <c r="C37" s="23" t="s">
        <v>48</v>
      </c>
      <c r="D37" s="23" t="s">
        <v>48</v>
      </c>
      <c r="E37" s="74"/>
      <c r="F37" s="69"/>
      <c r="G37" s="69"/>
      <c r="H37" s="69"/>
      <c r="I37" s="70"/>
      <c r="J37" s="70"/>
      <c r="K37" s="70"/>
    </row>
    <row r="38" spans="1:11" ht="44.25" customHeight="1">
      <c r="A38" s="69"/>
      <c r="B38" s="72"/>
      <c r="C38" s="23" t="s">
        <v>59</v>
      </c>
      <c r="D38" s="23" t="s">
        <v>59</v>
      </c>
      <c r="E38" s="74"/>
      <c r="F38" s="69"/>
      <c r="G38" s="69"/>
      <c r="H38" s="69"/>
      <c r="I38" s="70"/>
      <c r="J38" s="70"/>
      <c r="K38" s="70"/>
    </row>
    <row r="39" spans="1:11">
      <c r="A39" s="56">
        <v>1</v>
      </c>
      <c r="B39" s="57">
        <v>2</v>
      </c>
      <c r="C39" s="58">
        <v>3</v>
      </c>
      <c r="D39" s="58">
        <v>4</v>
      </c>
      <c r="E39" s="59">
        <v>5</v>
      </c>
      <c r="F39" s="56">
        <v>6</v>
      </c>
      <c r="G39" s="56">
        <v>7</v>
      </c>
      <c r="H39" s="56">
        <v>8</v>
      </c>
      <c r="I39" s="56">
        <v>9</v>
      </c>
      <c r="J39" s="56">
        <v>10</v>
      </c>
      <c r="K39" s="56">
        <v>11</v>
      </c>
    </row>
    <row r="40" spans="1:11" ht="28.5" customHeight="1">
      <c r="A40" s="66" t="s">
        <v>39</v>
      </c>
      <c r="B40" s="66"/>
      <c r="C40" s="67"/>
      <c r="D40" s="67"/>
      <c r="E40" s="66"/>
      <c r="F40" s="66"/>
      <c r="G40" s="66"/>
      <c r="H40" s="66"/>
      <c r="I40" s="66"/>
      <c r="J40" s="66"/>
      <c r="K40" s="66"/>
    </row>
    <row r="41" spans="1:11" ht="165" customHeight="1">
      <c r="A41" s="12">
        <v>1</v>
      </c>
      <c r="B41" s="27" t="s">
        <v>70</v>
      </c>
      <c r="C41" s="50"/>
      <c r="D41" s="50"/>
      <c r="E41" s="29">
        <v>4</v>
      </c>
      <c r="F41" s="29" t="s">
        <v>41</v>
      </c>
      <c r="G41" s="15"/>
      <c r="H41" s="13">
        <f>ROUND(E41*G41,2)</f>
        <v>0</v>
      </c>
      <c r="I41" s="14"/>
      <c r="J41" s="13">
        <f>ROUND(H41*I41,2)</f>
        <v>0</v>
      </c>
      <c r="K41" s="13">
        <f>ROUND(H41+J41,2)</f>
        <v>0</v>
      </c>
    </row>
    <row r="42" spans="1:11" ht="275.25" customHeight="1">
      <c r="A42" s="12">
        <f>A41+1</f>
        <v>2</v>
      </c>
      <c r="B42" s="27" t="s">
        <v>71</v>
      </c>
      <c r="C42" s="50"/>
      <c r="D42" s="50"/>
      <c r="E42" s="31">
        <v>1</v>
      </c>
      <c r="F42" s="29" t="s">
        <v>41</v>
      </c>
      <c r="G42" s="15"/>
      <c r="H42" s="13">
        <f t="shared" ref="H42:H79" si="0">ROUND(E42*G42,2)</f>
        <v>0</v>
      </c>
      <c r="I42" s="14"/>
      <c r="J42" s="13">
        <f t="shared" ref="J42:J79" si="1">ROUND(H42*I42,2)</f>
        <v>0</v>
      </c>
      <c r="K42" s="13">
        <f t="shared" ref="K42:K79" si="2">ROUND(H42+J42,2)</f>
        <v>0</v>
      </c>
    </row>
    <row r="43" spans="1:11" ht="205.5" customHeight="1">
      <c r="A43" s="12">
        <f t="shared" ref="A43:A57" si="3">A42+1</f>
        <v>3</v>
      </c>
      <c r="B43" s="27" t="s">
        <v>72</v>
      </c>
      <c r="C43" s="50"/>
      <c r="D43" s="50"/>
      <c r="E43" s="31">
        <v>1</v>
      </c>
      <c r="F43" s="29" t="s">
        <v>41</v>
      </c>
      <c r="G43" s="15"/>
      <c r="H43" s="13">
        <f t="shared" si="0"/>
        <v>0</v>
      </c>
      <c r="I43" s="14"/>
      <c r="J43" s="13">
        <f t="shared" si="1"/>
        <v>0</v>
      </c>
      <c r="K43" s="13">
        <f t="shared" si="2"/>
        <v>0</v>
      </c>
    </row>
    <row r="44" spans="1:11" ht="153.75" customHeight="1">
      <c r="A44" s="12">
        <f t="shared" si="3"/>
        <v>4</v>
      </c>
      <c r="B44" s="28" t="s">
        <v>73</v>
      </c>
      <c r="C44" s="50"/>
      <c r="D44" s="50"/>
      <c r="E44" s="32">
        <v>3</v>
      </c>
      <c r="F44" s="29" t="s">
        <v>41</v>
      </c>
      <c r="G44" s="15"/>
      <c r="H44" s="13">
        <f t="shared" si="0"/>
        <v>0</v>
      </c>
      <c r="I44" s="14"/>
      <c r="J44" s="13">
        <f t="shared" si="1"/>
        <v>0</v>
      </c>
      <c r="K44" s="13">
        <f t="shared" si="2"/>
        <v>0</v>
      </c>
    </row>
    <row r="45" spans="1:11" ht="101.25" customHeight="1">
      <c r="A45" s="12">
        <f t="shared" si="3"/>
        <v>5</v>
      </c>
      <c r="B45" s="28" t="s">
        <v>93</v>
      </c>
      <c r="C45" s="50"/>
      <c r="D45" s="50"/>
      <c r="E45" s="32">
        <v>3</v>
      </c>
      <c r="F45" s="29" t="s">
        <v>41</v>
      </c>
      <c r="G45" s="15"/>
      <c r="H45" s="13">
        <f t="shared" si="0"/>
        <v>0</v>
      </c>
      <c r="I45" s="14"/>
      <c r="J45" s="13">
        <f t="shared" si="1"/>
        <v>0</v>
      </c>
      <c r="K45" s="13">
        <f t="shared" si="2"/>
        <v>0</v>
      </c>
    </row>
    <row r="46" spans="1:11" ht="89.25">
      <c r="A46" s="12">
        <f t="shared" si="3"/>
        <v>6</v>
      </c>
      <c r="B46" s="28" t="s">
        <v>74</v>
      </c>
      <c r="C46" s="50"/>
      <c r="D46" s="50"/>
      <c r="E46" s="32">
        <v>2</v>
      </c>
      <c r="F46" s="29" t="s">
        <v>50</v>
      </c>
      <c r="G46" s="15"/>
      <c r="H46" s="13">
        <f t="shared" si="0"/>
        <v>0</v>
      </c>
      <c r="I46" s="14"/>
      <c r="J46" s="13">
        <f t="shared" si="1"/>
        <v>0</v>
      </c>
      <c r="K46" s="13">
        <f t="shared" si="2"/>
        <v>0</v>
      </c>
    </row>
    <row r="47" spans="1:11" ht="165.75">
      <c r="A47" s="12">
        <f t="shared" si="3"/>
        <v>7</v>
      </c>
      <c r="B47" s="28" t="s">
        <v>75</v>
      </c>
      <c r="C47" s="50"/>
      <c r="D47" s="50"/>
      <c r="E47" s="33">
        <v>2</v>
      </c>
      <c r="F47" s="29" t="s">
        <v>50</v>
      </c>
      <c r="G47" s="15"/>
      <c r="H47" s="13">
        <f t="shared" si="0"/>
        <v>0</v>
      </c>
      <c r="I47" s="14"/>
      <c r="J47" s="13">
        <f t="shared" si="1"/>
        <v>0</v>
      </c>
      <c r="K47" s="13">
        <f t="shared" si="2"/>
        <v>0</v>
      </c>
    </row>
    <row r="48" spans="1:11" ht="140.25">
      <c r="A48" s="12">
        <f t="shared" si="3"/>
        <v>8</v>
      </c>
      <c r="B48" s="28" t="s">
        <v>76</v>
      </c>
      <c r="C48" s="50"/>
      <c r="D48" s="50"/>
      <c r="E48" s="33">
        <v>2</v>
      </c>
      <c r="F48" s="29" t="s">
        <v>50</v>
      </c>
      <c r="G48" s="15"/>
      <c r="H48" s="13">
        <f t="shared" si="0"/>
        <v>0</v>
      </c>
      <c r="I48" s="14"/>
      <c r="J48" s="13">
        <f t="shared" si="1"/>
        <v>0</v>
      </c>
      <c r="K48" s="13">
        <f t="shared" si="2"/>
        <v>0</v>
      </c>
    </row>
    <row r="49" spans="1:11" ht="140.25">
      <c r="A49" s="12">
        <f t="shared" si="3"/>
        <v>9</v>
      </c>
      <c r="B49" s="28" t="s">
        <v>77</v>
      </c>
      <c r="C49" s="50"/>
      <c r="D49" s="50"/>
      <c r="E49" s="33">
        <v>10</v>
      </c>
      <c r="F49" s="31" t="s">
        <v>50</v>
      </c>
      <c r="G49" s="15"/>
      <c r="H49" s="13">
        <f t="shared" si="0"/>
        <v>0</v>
      </c>
      <c r="I49" s="14"/>
      <c r="J49" s="13">
        <f t="shared" si="1"/>
        <v>0</v>
      </c>
      <c r="K49" s="13">
        <f t="shared" si="2"/>
        <v>0</v>
      </c>
    </row>
    <row r="50" spans="1:11" ht="35.25" customHeight="1">
      <c r="A50" s="12">
        <f t="shared" si="3"/>
        <v>10</v>
      </c>
      <c r="B50" s="28" t="s">
        <v>78</v>
      </c>
      <c r="C50" s="50"/>
      <c r="D50" s="50"/>
      <c r="E50" s="33">
        <v>6</v>
      </c>
      <c r="F50" s="31" t="s">
        <v>41</v>
      </c>
      <c r="G50" s="15"/>
      <c r="H50" s="13">
        <f t="shared" si="0"/>
        <v>0</v>
      </c>
      <c r="I50" s="14"/>
      <c r="J50" s="13">
        <f t="shared" si="1"/>
        <v>0</v>
      </c>
      <c r="K50" s="13">
        <f t="shared" si="2"/>
        <v>0</v>
      </c>
    </row>
    <row r="51" spans="1:11" ht="25.5">
      <c r="A51" s="12">
        <f t="shared" si="3"/>
        <v>11</v>
      </c>
      <c r="B51" s="27" t="s">
        <v>79</v>
      </c>
      <c r="C51" s="50"/>
      <c r="D51" s="50"/>
      <c r="E51" s="31">
        <v>6</v>
      </c>
      <c r="F51" s="31" t="s">
        <v>41</v>
      </c>
      <c r="G51" s="15"/>
      <c r="H51" s="13">
        <f t="shared" si="0"/>
        <v>0</v>
      </c>
      <c r="I51" s="14"/>
      <c r="J51" s="13">
        <f t="shared" si="1"/>
        <v>0</v>
      </c>
      <c r="K51" s="13">
        <f t="shared" si="2"/>
        <v>0</v>
      </c>
    </row>
    <row r="52" spans="1:11" ht="29.25" customHeight="1">
      <c r="A52" s="12">
        <f t="shared" si="3"/>
        <v>12</v>
      </c>
      <c r="B52" s="27" t="s">
        <v>80</v>
      </c>
      <c r="C52" s="50"/>
      <c r="D52" s="50"/>
      <c r="E52" s="49">
        <v>6</v>
      </c>
      <c r="F52" s="31" t="s">
        <v>41</v>
      </c>
      <c r="G52" s="15"/>
      <c r="H52" s="13">
        <f t="shared" si="0"/>
        <v>0</v>
      </c>
      <c r="I52" s="14"/>
      <c r="J52" s="13">
        <f t="shared" si="1"/>
        <v>0</v>
      </c>
      <c r="K52" s="13">
        <f t="shared" si="2"/>
        <v>0</v>
      </c>
    </row>
    <row r="53" spans="1:11" ht="25.5">
      <c r="A53" s="12">
        <f t="shared" si="3"/>
        <v>13</v>
      </c>
      <c r="B53" s="28" t="s">
        <v>81</v>
      </c>
      <c r="C53" s="50"/>
      <c r="D53" s="50"/>
      <c r="E53" s="32">
        <v>6</v>
      </c>
      <c r="F53" s="31" t="s">
        <v>41</v>
      </c>
      <c r="G53" s="15"/>
      <c r="H53" s="13">
        <f t="shared" si="0"/>
        <v>0</v>
      </c>
      <c r="I53" s="14"/>
      <c r="J53" s="13">
        <f t="shared" si="1"/>
        <v>0</v>
      </c>
      <c r="K53" s="13">
        <f t="shared" si="2"/>
        <v>0</v>
      </c>
    </row>
    <row r="54" spans="1:11" ht="26.25" customHeight="1">
      <c r="A54" s="12">
        <f t="shared" si="3"/>
        <v>14</v>
      </c>
      <c r="B54" s="28" t="s">
        <v>82</v>
      </c>
      <c r="C54" s="50"/>
      <c r="D54" s="50"/>
      <c r="E54" s="32">
        <v>6</v>
      </c>
      <c r="F54" s="31" t="s">
        <v>41</v>
      </c>
      <c r="G54" s="15"/>
      <c r="H54" s="13">
        <f t="shared" si="0"/>
        <v>0</v>
      </c>
      <c r="I54" s="14"/>
      <c r="J54" s="13">
        <f t="shared" si="1"/>
        <v>0</v>
      </c>
      <c r="K54" s="13">
        <f t="shared" si="2"/>
        <v>0</v>
      </c>
    </row>
    <row r="55" spans="1:11" ht="25.5">
      <c r="A55" s="12">
        <f t="shared" si="3"/>
        <v>15</v>
      </c>
      <c r="B55" s="27" t="s">
        <v>83</v>
      </c>
      <c r="C55" s="50"/>
      <c r="D55" s="50"/>
      <c r="E55" s="31">
        <v>6</v>
      </c>
      <c r="F55" s="31" t="s">
        <v>41</v>
      </c>
      <c r="G55" s="15"/>
      <c r="H55" s="13">
        <f t="shared" si="0"/>
        <v>0</v>
      </c>
      <c r="I55" s="14"/>
      <c r="J55" s="13">
        <f t="shared" si="1"/>
        <v>0</v>
      </c>
      <c r="K55" s="13">
        <f t="shared" si="2"/>
        <v>0</v>
      </c>
    </row>
    <row r="56" spans="1:11" ht="153.75" customHeight="1">
      <c r="A56" s="12">
        <f t="shared" si="3"/>
        <v>16</v>
      </c>
      <c r="B56" s="28" t="s">
        <v>84</v>
      </c>
      <c r="C56" s="50"/>
      <c r="D56" s="50"/>
      <c r="E56" s="32">
        <v>1</v>
      </c>
      <c r="F56" s="31" t="s">
        <v>41</v>
      </c>
      <c r="G56" s="15"/>
      <c r="H56" s="13">
        <f t="shared" si="0"/>
        <v>0</v>
      </c>
      <c r="I56" s="14"/>
      <c r="J56" s="13">
        <f t="shared" si="1"/>
        <v>0</v>
      </c>
      <c r="K56" s="13">
        <f t="shared" si="2"/>
        <v>0</v>
      </c>
    </row>
    <row r="57" spans="1:11" ht="216" customHeight="1">
      <c r="A57" s="12">
        <f t="shared" si="3"/>
        <v>17</v>
      </c>
      <c r="B57" s="27" t="s">
        <v>85</v>
      </c>
      <c r="C57" s="50"/>
      <c r="D57" s="50"/>
      <c r="E57" s="31">
        <v>1</v>
      </c>
      <c r="F57" s="31" t="s">
        <v>63</v>
      </c>
      <c r="G57" s="15"/>
      <c r="H57" s="13">
        <f t="shared" si="0"/>
        <v>0</v>
      </c>
      <c r="I57" s="14"/>
      <c r="J57" s="13">
        <f t="shared" si="1"/>
        <v>0</v>
      </c>
      <c r="K57" s="13">
        <f t="shared" si="2"/>
        <v>0</v>
      </c>
    </row>
    <row r="58" spans="1:11" ht="126.75" customHeight="1">
      <c r="A58" s="12">
        <f>A57+1</f>
        <v>18</v>
      </c>
      <c r="B58" s="27" t="s">
        <v>94</v>
      </c>
      <c r="C58" s="50"/>
      <c r="D58" s="50"/>
      <c r="E58" s="31">
        <v>2</v>
      </c>
      <c r="F58" s="31" t="s">
        <v>41</v>
      </c>
      <c r="G58" s="15"/>
      <c r="H58" s="13">
        <f t="shared" si="0"/>
        <v>0</v>
      </c>
      <c r="I58" s="14"/>
      <c r="J58" s="13">
        <f t="shared" si="1"/>
        <v>0</v>
      </c>
      <c r="K58" s="13">
        <f t="shared" si="2"/>
        <v>0</v>
      </c>
    </row>
    <row r="59" spans="1:11" ht="142.5" customHeight="1">
      <c r="A59" s="12">
        <f t="shared" ref="A59:A79" si="4">A58+1</f>
        <v>19</v>
      </c>
      <c r="B59" s="27" t="s">
        <v>95</v>
      </c>
      <c r="C59" s="50"/>
      <c r="D59" s="50"/>
      <c r="E59" s="31">
        <v>1</v>
      </c>
      <c r="F59" s="31" t="s">
        <v>41</v>
      </c>
      <c r="G59" s="15"/>
      <c r="H59" s="13">
        <f t="shared" si="0"/>
        <v>0</v>
      </c>
      <c r="I59" s="14"/>
      <c r="J59" s="13">
        <f t="shared" si="1"/>
        <v>0</v>
      </c>
      <c r="K59" s="13">
        <f t="shared" si="2"/>
        <v>0</v>
      </c>
    </row>
    <row r="60" spans="1:11" ht="166.5" customHeight="1">
      <c r="A60" s="12">
        <f t="shared" si="4"/>
        <v>20</v>
      </c>
      <c r="B60" s="27" t="s">
        <v>96</v>
      </c>
      <c r="C60" s="50"/>
      <c r="D60" s="50"/>
      <c r="E60" s="31">
        <v>2</v>
      </c>
      <c r="F60" s="31" t="s">
        <v>50</v>
      </c>
      <c r="G60" s="15"/>
      <c r="H60" s="13">
        <f t="shared" si="0"/>
        <v>0</v>
      </c>
      <c r="I60" s="14"/>
      <c r="J60" s="13">
        <f t="shared" si="1"/>
        <v>0</v>
      </c>
      <c r="K60" s="13">
        <f t="shared" si="2"/>
        <v>0</v>
      </c>
    </row>
    <row r="61" spans="1:11" ht="190.5" customHeight="1">
      <c r="A61" s="12">
        <f t="shared" si="4"/>
        <v>21</v>
      </c>
      <c r="B61" s="27" t="s">
        <v>86</v>
      </c>
      <c r="C61" s="50"/>
      <c r="D61" s="50"/>
      <c r="E61" s="31">
        <v>1</v>
      </c>
      <c r="F61" s="31" t="s">
        <v>41</v>
      </c>
      <c r="G61" s="15"/>
      <c r="H61" s="13">
        <f t="shared" si="0"/>
        <v>0</v>
      </c>
      <c r="I61" s="14"/>
      <c r="J61" s="13">
        <f t="shared" si="1"/>
        <v>0</v>
      </c>
      <c r="K61" s="13">
        <f t="shared" si="2"/>
        <v>0</v>
      </c>
    </row>
    <row r="62" spans="1:11" ht="151.5" customHeight="1">
      <c r="A62" s="12">
        <f t="shared" si="4"/>
        <v>22</v>
      </c>
      <c r="B62" s="27" t="s">
        <v>87</v>
      </c>
      <c r="C62" s="50"/>
      <c r="D62" s="50"/>
      <c r="E62" s="31">
        <v>8</v>
      </c>
      <c r="F62" s="31" t="s">
        <v>41</v>
      </c>
      <c r="G62" s="15"/>
      <c r="H62" s="13">
        <f t="shared" si="0"/>
        <v>0</v>
      </c>
      <c r="I62" s="14"/>
      <c r="J62" s="13">
        <f t="shared" si="1"/>
        <v>0</v>
      </c>
      <c r="K62" s="13">
        <f t="shared" si="2"/>
        <v>0</v>
      </c>
    </row>
    <row r="63" spans="1:11" ht="132.75" customHeight="1">
      <c r="A63" s="12">
        <f t="shared" si="4"/>
        <v>23</v>
      </c>
      <c r="B63" s="27" t="s">
        <v>88</v>
      </c>
      <c r="C63" s="50"/>
      <c r="D63" s="50"/>
      <c r="E63" s="31">
        <v>2</v>
      </c>
      <c r="F63" s="31" t="s">
        <v>41</v>
      </c>
      <c r="G63" s="15"/>
      <c r="H63" s="13">
        <f t="shared" si="0"/>
        <v>0</v>
      </c>
      <c r="I63" s="14"/>
      <c r="J63" s="13">
        <f t="shared" si="1"/>
        <v>0</v>
      </c>
      <c r="K63" s="13">
        <f t="shared" si="2"/>
        <v>0</v>
      </c>
    </row>
    <row r="64" spans="1:11" ht="189" customHeight="1">
      <c r="A64" s="12">
        <f t="shared" si="4"/>
        <v>24</v>
      </c>
      <c r="B64" s="27" t="s">
        <v>97</v>
      </c>
      <c r="C64" s="50"/>
      <c r="D64" s="50"/>
      <c r="E64" s="31">
        <v>1</v>
      </c>
      <c r="F64" s="31" t="s">
        <v>50</v>
      </c>
      <c r="G64" s="15"/>
      <c r="H64" s="13">
        <f t="shared" si="0"/>
        <v>0</v>
      </c>
      <c r="I64" s="14"/>
      <c r="J64" s="13">
        <f t="shared" si="1"/>
        <v>0</v>
      </c>
      <c r="K64" s="13">
        <f t="shared" si="2"/>
        <v>0</v>
      </c>
    </row>
    <row r="65" spans="1:11" ht="159" customHeight="1">
      <c r="A65" s="12">
        <f t="shared" si="4"/>
        <v>25</v>
      </c>
      <c r="B65" s="27" t="s">
        <v>98</v>
      </c>
      <c r="C65" s="50"/>
      <c r="D65" s="50"/>
      <c r="E65" s="31">
        <v>1</v>
      </c>
      <c r="F65" s="31" t="s">
        <v>50</v>
      </c>
      <c r="G65" s="15"/>
      <c r="H65" s="13">
        <f t="shared" si="0"/>
        <v>0</v>
      </c>
      <c r="I65" s="14"/>
      <c r="J65" s="13">
        <f t="shared" si="1"/>
        <v>0</v>
      </c>
      <c r="K65" s="13">
        <f t="shared" si="2"/>
        <v>0</v>
      </c>
    </row>
    <row r="66" spans="1:11" ht="144.75" customHeight="1">
      <c r="A66" s="12">
        <f t="shared" si="4"/>
        <v>26</v>
      </c>
      <c r="B66" s="27" t="s">
        <v>99</v>
      </c>
      <c r="C66" s="50"/>
      <c r="D66" s="50"/>
      <c r="E66" s="31">
        <v>1</v>
      </c>
      <c r="F66" s="31" t="s">
        <v>50</v>
      </c>
      <c r="G66" s="15"/>
      <c r="H66" s="13">
        <f t="shared" si="0"/>
        <v>0</v>
      </c>
      <c r="I66" s="14"/>
      <c r="J66" s="13">
        <f t="shared" si="1"/>
        <v>0</v>
      </c>
      <c r="K66" s="13">
        <f t="shared" si="2"/>
        <v>0</v>
      </c>
    </row>
    <row r="67" spans="1:11" ht="133.5" customHeight="1">
      <c r="A67" s="12">
        <f t="shared" si="4"/>
        <v>27</v>
      </c>
      <c r="B67" s="27" t="s">
        <v>100</v>
      </c>
      <c r="C67" s="50"/>
      <c r="D67" s="50"/>
      <c r="E67" s="31">
        <v>1</v>
      </c>
      <c r="F67" s="31" t="s">
        <v>50</v>
      </c>
      <c r="G67" s="15"/>
      <c r="H67" s="13">
        <f t="shared" si="0"/>
        <v>0</v>
      </c>
      <c r="I67" s="14"/>
      <c r="J67" s="13">
        <f t="shared" si="1"/>
        <v>0</v>
      </c>
      <c r="K67" s="13">
        <f t="shared" si="2"/>
        <v>0</v>
      </c>
    </row>
    <row r="68" spans="1:11" ht="88.5" customHeight="1">
      <c r="A68" s="12">
        <f t="shared" si="4"/>
        <v>28</v>
      </c>
      <c r="B68" s="27" t="s">
        <v>101</v>
      </c>
      <c r="C68" s="50"/>
      <c r="D68" s="50"/>
      <c r="E68" s="31">
        <v>1</v>
      </c>
      <c r="F68" s="31" t="s">
        <v>50</v>
      </c>
      <c r="G68" s="15"/>
      <c r="H68" s="13">
        <f t="shared" si="0"/>
        <v>0</v>
      </c>
      <c r="I68" s="14"/>
      <c r="J68" s="13">
        <f t="shared" si="1"/>
        <v>0</v>
      </c>
      <c r="K68" s="13">
        <f t="shared" si="2"/>
        <v>0</v>
      </c>
    </row>
    <row r="69" spans="1:11" ht="69.75" customHeight="1">
      <c r="A69" s="12">
        <f t="shared" si="4"/>
        <v>29</v>
      </c>
      <c r="B69" s="27" t="s">
        <v>89</v>
      </c>
      <c r="C69" s="50"/>
      <c r="D69" s="50"/>
      <c r="E69" s="31">
        <v>2</v>
      </c>
      <c r="F69" s="31" t="s">
        <v>41</v>
      </c>
      <c r="G69" s="15"/>
      <c r="H69" s="13">
        <f t="shared" si="0"/>
        <v>0</v>
      </c>
      <c r="I69" s="14"/>
      <c r="J69" s="13">
        <f t="shared" si="1"/>
        <v>0</v>
      </c>
      <c r="K69" s="13">
        <f t="shared" si="2"/>
        <v>0</v>
      </c>
    </row>
    <row r="70" spans="1:11" ht="53.25" customHeight="1">
      <c r="A70" s="12">
        <f t="shared" si="4"/>
        <v>30</v>
      </c>
      <c r="B70" s="27" t="s">
        <v>90</v>
      </c>
      <c r="C70" s="50"/>
      <c r="D70" s="50"/>
      <c r="E70" s="31">
        <v>2</v>
      </c>
      <c r="F70" s="31" t="s">
        <v>41</v>
      </c>
      <c r="G70" s="15"/>
      <c r="H70" s="13">
        <f t="shared" si="0"/>
        <v>0</v>
      </c>
      <c r="I70" s="14"/>
      <c r="J70" s="13">
        <f t="shared" si="1"/>
        <v>0</v>
      </c>
      <c r="K70" s="13">
        <f t="shared" si="2"/>
        <v>0</v>
      </c>
    </row>
    <row r="71" spans="1:11" ht="73.5" customHeight="1">
      <c r="A71" s="12">
        <f t="shared" si="4"/>
        <v>31</v>
      </c>
      <c r="B71" s="27" t="s">
        <v>91</v>
      </c>
      <c r="C71" s="50"/>
      <c r="D71" s="50"/>
      <c r="E71" s="31">
        <v>4</v>
      </c>
      <c r="F71" s="31" t="s">
        <v>63</v>
      </c>
      <c r="G71" s="15"/>
      <c r="H71" s="13">
        <f t="shared" si="0"/>
        <v>0</v>
      </c>
      <c r="I71" s="14"/>
      <c r="J71" s="13">
        <f t="shared" si="1"/>
        <v>0</v>
      </c>
      <c r="K71" s="13">
        <f t="shared" si="2"/>
        <v>0</v>
      </c>
    </row>
    <row r="72" spans="1:11" ht="99.75" customHeight="1">
      <c r="A72" s="12">
        <f t="shared" si="4"/>
        <v>32</v>
      </c>
      <c r="B72" s="27" t="s">
        <v>102</v>
      </c>
      <c r="C72" s="50"/>
      <c r="D72" s="50"/>
      <c r="E72" s="31">
        <v>1</v>
      </c>
      <c r="F72" s="31" t="s">
        <v>63</v>
      </c>
      <c r="G72" s="15"/>
      <c r="H72" s="13">
        <f t="shared" si="0"/>
        <v>0</v>
      </c>
      <c r="I72" s="14"/>
      <c r="J72" s="13">
        <f t="shared" si="1"/>
        <v>0</v>
      </c>
      <c r="K72" s="13">
        <f t="shared" si="2"/>
        <v>0</v>
      </c>
    </row>
    <row r="73" spans="1:11" ht="115.5" customHeight="1">
      <c r="A73" s="12">
        <f t="shared" si="4"/>
        <v>33</v>
      </c>
      <c r="B73" s="27" t="s">
        <v>103</v>
      </c>
      <c r="C73" s="50"/>
      <c r="D73" s="50"/>
      <c r="E73" s="31">
        <v>1</v>
      </c>
      <c r="F73" s="31" t="s">
        <v>41</v>
      </c>
      <c r="G73" s="15"/>
      <c r="H73" s="13">
        <f t="shared" si="0"/>
        <v>0</v>
      </c>
      <c r="I73" s="14"/>
      <c r="J73" s="13">
        <f t="shared" si="1"/>
        <v>0</v>
      </c>
      <c r="K73" s="13">
        <f t="shared" si="2"/>
        <v>0</v>
      </c>
    </row>
    <row r="74" spans="1:11" ht="88.5" customHeight="1">
      <c r="A74" s="12">
        <f t="shared" si="4"/>
        <v>34</v>
      </c>
      <c r="B74" s="27" t="s">
        <v>92</v>
      </c>
      <c r="C74" s="50"/>
      <c r="D74" s="50"/>
      <c r="E74" s="31">
        <v>4</v>
      </c>
      <c r="F74" s="31" t="s">
        <v>63</v>
      </c>
      <c r="G74" s="15"/>
      <c r="H74" s="13">
        <f t="shared" si="0"/>
        <v>0</v>
      </c>
      <c r="I74" s="14"/>
      <c r="J74" s="13">
        <f t="shared" si="1"/>
        <v>0</v>
      </c>
      <c r="K74" s="13">
        <f t="shared" si="2"/>
        <v>0</v>
      </c>
    </row>
    <row r="75" spans="1:11" ht="174" customHeight="1">
      <c r="A75" s="12">
        <f t="shared" si="4"/>
        <v>35</v>
      </c>
      <c r="B75" s="27" t="s">
        <v>105</v>
      </c>
      <c r="C75" s="50"/>
      <c r="D75" s="50"/>
      <c r="E75" s="31">
        <v>4</v>
      </c>
      <c r="F75" s="31" t="s">
        <v>41</v>
      </c>
      <c r="G75" s="15"/>
      <c r="H75" s="13">
        <f t="shared" si="0"/>
        <v>0</v>
      </c>
      <c r="I75" s="14"/>
      <c r="J75" s="13">
        <f t="shared" si="1"/>
        <v>0</v>
      </c>
      <c r="K75" s="13">
        <f t="shared" si="2"/>
        <v>0</v>
      </c>
    </row>
    <row r="76" spans="1:11" ht="142.5" customHeight="1">
      <c r="A76" s="12">
        <f t="shared" si="4"/>
        <v>36</v>
      </c>
      <c r="B76" s="27" t="s">
        <v>104</v>
      </c>
      <c r="C76" s="50"/>
      <c r="D76" s="50"/>
      <c r="E76" s="31">
        <v>4</v>
      </c>
      <c r="F76" s="31" t="s">
        <v>41</v>
      </c>
      <c r="G76" s="15"/>
      <c r="H76" s="13">
        <f t="shared" si="0"/>
        <v>0</v>
      </c>
      <c r="I76" s="14"/>
      <c r="J76" s="13">
        <f t="shared" si="1"/>
        <v>0</v>
      </c>
      <c r="K76" s="13">
        <f t="shared" si="2"/>
        <v>0</v>
      </c>
    </row>
    <row r="77" spans="1:11" ht="138.75" customHeight="1">
      <c r="A77" s="12">
        <f t="shared" si="4"/>
        <v>37</v>
      </c>
      <c r="B77" s="27" t="s">
        <v>106</v>
      </c>
      <c r="C77" s="50"/>
      <c r="D77" s="50"/>
      <c r="E77" s="31">
        <v>4</v>
      </c>
      <c r="F77" s="31" t="s">
        <v>41</v>
      </c>
      <c r="G77" s="15"/>
      <c r="H77" s="13">
        <f t="shared" si="0"/>
        <v>0</v>
      </c>
      <c r="I77" s="14"/>
      <c r="J77" s="13">
        <f t="shared" si="1"/>
        <v>0</v>
      </c>
      <c r="K77" s="13">
        <f t="shared" si="2"/>
        <v>0</v>
      </c>
    </row>
    <row r="78" spans="1:11" ht="138.75" customHeight="1">
      <c r="A78" s="12">
        <f t="shared" si="4"/>
        <v>38</v>
      </c>
      <c r="B78" s="27" t="s">
        <v>107</v>
      </c>
      <c r="C78" s="50"/>
      <c r="D78" s="50"/>
      <c r="E78" s="31">
        <v>4</v>
      </c>
      <c r="F78" s="31" t="s">
        <v>41</v>
      </c>
      <c r="G78" s="15"/>
      <c r="H78" s="13">
        <f t="shared" si="0"/>
        <v>0</v>
      </c>
      <c r="I78" s="14"/>
      <c r="J78" s="13">
        <f t="shared" si="1"/>
        <v>0</v>
      </c>
      <c r="K78" s="13">
        <f t="shared" si="2"/>
        <v>0</v>
      </c>
    </row>
    <row r="79" spans="1:11" ht="129" customHeight="1">
      <c r="A79" s="12">
        <f t="shared" si="4"/>
        <v>39</v>
      </c>
      <c r="B79" s="27" t="s">
        <v>108</v>
      </c>
      <c r="C79" s="50"/>
      <c r="D79" s="50"/>
      <c r="E79" s="31">
        <v>1</v>
      </c>
      <c r="F79" s="31" t="s">
        <v>41</v>
      </c>
      <c r="G79" s="15"/>
      <c r="H79" s="13">
        <f t="shared" si="0"/>
        <v>0</v>
      </c>
      <c r="I79" s="14"/>
      <c r="J79" s="13">
        <f t="shared" si="1"/>
        <v>0</v>
      </c>
      <c r="K79" s="13">
        <f t="shared" si="2"/>
        <v>0</v>
      </c>
    </row>
    <row r="80" spans="1:11" ht="29.25" customHeight="1">
      <c r="A80" s="79" t="s">
        <v>40</v>
      </c>
      <c r="B80" s="80"/>
      <c r="C80" s="80"/>
      <c r="D80" s="80"/>
      <c r="E80" s="80"/>
      <c r="F80" s="80"/>
      <c r="G80" s="81"/>
      <c r="H80" s="24">
        <f>SUM(H41:H79)</f>
        <v>0</v>
      </c>
      <c r="I80" s="25"/>
      <c r="J80" s="24">
        <f>SUM(J41:J79)</f>
        <v>0</v>
      </c>
      <c r="K80" s="24">
        <f>SUM(K41:K79)</f>
        <v>0</v>
      </c>
    </row>
    <row r="81" spans="1:12" s="54" customFormat="1" ht="21.75" customHeight="1">
      <c r="A81" s="51"/>
      <c r="B81" s="51"/>
      <c r="C81" s="51"/>
      <c r="D81" s="51"/>
      <c r="E81" s="51"/>
      <c r="F81" s="51"/>
      <c r="G81" s="51"/>
      <c r="H81" s="52"/>
      <c r="I81" s="53"/>
      <c r="J81" s="52"/>
      <c r="K81" s="52"/>
    </row>
    <row r="82" spans="1:12" ht="15">
      <c r="A82" s="18" t="s">
        <v>28</v>
      </c>
      <c r="B82" s="63" t="s">
        <v>44</v>
      </c>
      <c r="C82" s="63"/>
      <c r="D82" s="63"/>
      <c r="E82" s="63"/>
      <c r="F82" s="63"/>
      <c r="G82" s="63"/>
      <c r="H82" s="63"/>
      <c r="I82" s="63"/>
      <c r="J82" s="63"/>
      <c r="K82" s="3"/>
    </row>
    <row r="83" spans="1:12" ht="22.5" customHeight="1">
      <c r="A83" s="26" t="s">
        <v>64</v>
      </c>
      <c r="B83" s="55" t="s">
        <v>109</v>
      </c>
      <c r="C83" s="48"/>
      <c r="D83" s="11"/>
      <c r="E83" s="11"/>
      <c r="F83" s="11"/>
      <c r="G83" s="11"/>
      <c r="H83" s="11"/>
      <c r="I83" s="11"/>
      <c r="J83" s="11"/>
      <c r="K83" s="11"/>
    </row>
    <row r="84" spans="1:12" ht="21.75" customHeight="1">
      <c r="A84" s="18" t="s">
        <v>68</v>
      </c>
      <c r="B84" s="82" t="s">
        <v>35</v>
      </c>
      <c r="C84" s="82"/>
      <c r="D84" s="82"/>
      <c r="E84" s="82"/>
      <c r="F84" s="82"/>
      <c r="G84" s="82"/>
      <c r="H84" s="82"/>
      <c r="I84" s="82"/>
      <c r="J84" s="82"/>
      <c r="K84" s="82"/>
    </row>
    <row r="85" spans="1:12" ht="21.75" customHeight="1">
      <c r="A85" s="18" t="s">
        <v>29</v>
      </c>
      <c r="B85" s="63" t="s">
        <v>31</v>
      </c>
      <c r="C85" s="63"/>
      <c r="D85" s="63"/>
      <c r="E85" s="63"/>
      <c r="F85" s="63"/>
      <c r="G85" s="63"/>
      <c r="H85" s="63"/>
      <c r="I85" s="63"/>
      <c r="J85" s="63"/>
      <c r="K85" s="63"/>
    </row>
    <row r="86" spans="1:12" ht="22.5" customHeight="1">
      <c r="A86" s="18" t="s">
        <v>30</v>
      </c>
      <c r="B86" s="63" t="s">
        <v>32</v>
      </c>
      <c r="C86" s="63"/>
      <c r="D86" s="63"/>
      <c r="E86" s="63"/>
      <c r="F86" s="63"/>
      <c r="G86" s="63"/>
      <c r="H86" s="63"/>
      <c r="I86" s="63"/>
      <c r="J86" s="63"/>
      <c r="K86" s="63"/>
    </row>
    <row r="87" spans="1:12" ht="22.5" customHeight="1">
      <c r="A87" s="30" t="s">
        <v>65</v>
      </c>
      <c r="B87" s="34" t="s">
        <v>51</v>
      </c>
      <c r="C87" s="34"/>
      <c r="D87" s="7"/>
      <c r="E87" s="7"/>
      <c r="F87" s="7"/>
      <c r="G87" s="7"/>
      <c r="H87" s="7"/>
      <c r="I87" s="7"/>
      <c r="J87" s="7"/>
      <c r="K87" s="7"/>
      <c r="L87" s="7"/>
    </row>
    <row r="88" spans="1:12" ht="22.5" customHeight="1">
      <c r="A88" s="30"/>
      <c r="B88" s="93"/>
      <c r="C88" s="93"/>
      <c r="D88" s="93"/>
      <c r="E88" s="93"/>
      <c r="F88" s="93"/>
      <c r="G88" s="93"/>
      <c r="H88" s="93"/>
      <c r="I88" s="93"/>
      <c r="J88" s="93"/>
      <c r="K88" s="93"/>
      <c r="L88" s="93"/>
    </row>
    <row r="89" spans="1:12" ht="22.5" customHeight="1">
      <c r="A89" s="30"/>
      <c r="B89" s="94"/>
      <c r="C89" s="94"/>
      <c r="D89" s="94"/>
      <c r="E89" s="94"/>
      <c r="F89" s="94"/>
      <c r="G89" s="94"/>
      <c r="H89" s="94"/>
      <c r="I89" s="94"/>
      <c r="J89" s="94"/>
      <c r="K89" s="94"/>
      <c r="L89" s="94"/>
    </row>
    <row r="90" spans="1:12" ht="22.5" customHeight="1">
      <c r="A90" s="30"/>
      <c r="B90" s="95" t="s">
        <v>52</v>
      </c>
      <c r="C90" s="95"/>
      <c r="D90" s="95"/>
      <c r="E90" s="95"/>
      <c r="F90" s="95"/>
      <c r="G90" s="95"/>
      <c r="H90" s="95"/>
      <c r="I90" s="95"/>
      <c r="J90" s="95"/>
      <c r="K90" s="95"/>
      <c r="L90" s="95"/>
    </row>
    <row r="91" spans="1:12" ht="15">
      <c r="A91" s="18" t="s">
        <v>69</v>
      </c>
      <c r="B91" s="63" t="s">
        <v>27</v>
      </c>
      <c r="C91" s="63"/>
      <c r="D91" s="63"/>
      <c r="E91" s="63"/>
      <c r="F91" s="63"/>
      <c r="G91" s="63"/>
      <c r="H91" s="63"/>
      <c r="I91" s="63"/>
      <c r="J91" s="63"/>
      <c r="K91" s="3"/>
    </row>
    <row r="92" spans="1:12" ht="15">
      <c r="B92" s="82" t="s">
        <v>42</v>
      </c>
      <c r="C92" s="82"/>
      <c r="D92" s="82"/>
      <c r="E92" s="82"/>
      <c r="F92" s="82"/>
      <c r="G92" s="82"/>
      <c r="H92" s="82"/>
      <c r="I92" s="82"/>
      <c r="J92" s="82"/>
      <c r="K92" s="82"/>
    </row>
    <row r="93" spans="1:12" ht="14.25" customHeight="1">
      <c r="B93" s="82" t="s">
        <v>43</v>
      </c>
      <c r="C93" s="82"/>
      <c r="D93" s="82"/>
      <c r="E93" s="82"/>
      <c r="F93" s="82"/>
      <c r="G93" s="82"/>
      <c r="H93" s="82"/>
      <c r="I93" s="82"/>
      <c r="J93" s="82"/>
      <c r="K93" s="82"/>
    </row>
    <row r="94" spans="1:12" ht="14.25" customHeight="1">
      <c r="B94" s="82"/>
      <c r="C94" s="82"/>
      <c r="D94" s="82"/>
      <c r="E94" s="82"/>
      <c r="F94" s="82"/>
      <c r="G94" s="82"/>
      <c r="H94" s="82"/>
      <c r="I94" s="82"/>
      <c r="J94" s="82"/>
      <c r="K94" s="82"/>
    </row>
    <row r="95" spans="1:12" ht="14.25" customHeight="1">
      <c r="B95" s="82"/>
      <c r="C95" s="82"/>
      <c r="D95" s="82"/>
      <c r="E95" s="82"/>
      <c r="F95" s="82"/>
      <c r="G95" s="82"/>
      <c r="H95" s="82"/>
      <c r="I95" s="82"/>
      <c r="J95" s="82"/>
      <c r="K95" s="82"/>
    </row>
    <row r="96" spans="1:12" ht="14.25" customHeight="1">
      <c r="B96" s="85" t="s">
        <v>34</v>
      </c>
      <c r="C96" s="85"/>
      <c r="D96" s="85"/>
      <c r="E96" s="85"/>
      <c r="F96" s="85"/>
      <c r="G96" s="85"/>
      <c r="H96" s="85"/>
      <c r="I96" s="85"/>
      <c r="J96" s="85"/>
      <c r="K96" s="85"/>
    </row>
    <row r="97" spans="2:12">
      <c r="B97" s="6"/>
      <c r="C97" s="6"/>
      <c r="D97" s="6"/>
      <c r="E97" s="7"/>
      <c r="F97" s="7"/>
      <c r="G97" s="7"/>
      <c r="H97" s="7"/>
      <c r="I97" s="7"/>
      <c r="J97" s="7"/>
      <c r="K97" s="7"/>
    </row>
    <row r="98" spans="2:12" ht="42" customHeight="1">
      <c r="B98" s="86" t="s">
        <v>36</v>
      </c>
      <c r="C98" s="86"/>
      <c r="D98" s="86"/>
      <c r="E98" s="86"/>
      <c r="F98" s="86"/>
      <c r="G98" s="86"/>
      <c r="H98" s="86"/>
      <c r="I98" s="86"/>
      <c r="J98" s="86"/>
      <c r="K98" s="86"/>
    </row>
    <row r="99" spans="2:12">
      <c r="B99" s="8"/>
      <c r="C99" s="8"/>
      <c r="D99" s="8"/>
      <c r="E99" s="9"/>
      <c r="F99" s="9"/>
      <c r="G99" s="9"/>
      <c r="H99" s="9"/>
      <c r="I99" s="9"/>
      <c r="J99" s="9"/>
      <c r="K99" s="9"/>
    </row>
    <row r="100" spans="2:12" ht="17.25">
      <c r="B100" s="87" t="s">
        <v>37</v>
      </c>
      <c r="C100" s="87"/>
      <c r="D100" s="87"/>
      <c r="E100" s="88"/>
      <c r="F100" s="88"/>
      <c r="G100" s="88"/>
      <c r="H100" s="88"/>
      <c r="I100" s="88"/>
      <c r="J100" s="88"/>
      <c r="K100" s="88"/>
    </row>
    <row r="101" spans="2:12" ht="16.5">
      <c r="B101" s="89" t="s">
        <v>38</v>
      </c>
      <c r="C101" s="89"/>
      <c r="D101" s="89"/>
      <c r="E101" s="90"/>
      <c r="F101" s="90"/>
      <c r="G101" s="90"/>
      <c r="H101" s="90"/>
      <c r="I101" s="90"/>
      <c r="J101" s="90"/>
      <c r="K101" s="90"/>
    </row>
    <row r="103" spans="2:12">
      <c r="B103" s="35"/>
      <c r="C103" s="47"/>
      <c r="D103" s="35"/>
      <c r="E103" s="35"/>
      <c r="F103" s="35"/>
      <c r="G103" s="35"/>
      <c r="H103" s="35"/>
      <c r="I103" s="35"/>
      <c r="J103" s="35"/>
    </row>
    <row r="104" spans="2:12">
      <c r="B104" s="36"/>
      <c r="C104" s="36"/>
      <c r="D104" s="36"/>
      <c r="E104" s="37"/>
      <c r="F104" s="37"/>
      <c r="G104" s="38"/>
      <c r="H104" s="35"/>
      <c r="I104" s="39"/>
      <c r="J104" s="35"/>
    </row>
    <row r="105" spans="2:12">
      <c r="B105" s="40" t="s">
        <v>53</v>
      </c>
      <c r="C105" s="40"/>
      <c r="D105" s="40"/>
      <c r="E105" s="41"/>
      <c r="F105" s="91" t="s">
        <v>54</v>
      </c>
      <c r="G105" s="91"/>
      <c r="H105" s="91"/>
      <c r="I105" s="84"/>
      <c r="J105" s="84"/>
      <c r="K105" s="84"/>
      <c r="L105" s="84"/>
    </row>
    <row r="106" spans="2:12">
      <c r="B106" s="42" t="s">
        <v>55</v>
      </c>
      <c r="C106" s="42"/>
      <c r="D106" s="42"/>
      <c r="E106" s="41"/>
      <c r="F106" s="92" t="s">
        <v>56</v>
      </c>
      <c r="G106" s="92"/>
      <c r="H106" s="92"/>
      <c r="I106" s="84"/>
      <c r="J106" s="84"/>
      <c r="K106" s="84"/>
      <c r="L106" s="84"/>
    </row>
    <row r="107" spans="2:12">
      <c r="B107" s="43"/>
      <c r="C107" s="43"/>
      <c r="D107" s="43"/>
      <c r="E107" s="41"/>
      <c r="F107" s="41"/>
      <c r="G107" s="38"/>
      <c r="I107" s="91" t="s">
        <v>57</v>
      </c>
      <c r="J107" s="91"/>
      <c r="K107" s="91"/>
      <c r="L107" s="91"/>
    </row>
    <row r="108" spans="2:12">
      <c r="B108" s="43"/>
      <c r="C108" s="43"/>
      <c r="D108" s="43"/>
      <c r="E108" s="41"/>
      <c r="F108" s="41"/>
      <c r="G108" s="38"/>
      <c r="I108" s="83" t="s">
        <v>58</v>
      </c>
      <c r="J108" s="83"/>
      <c r="K108" s="83"/>
      <c r="L108" s="83"/>
    </row>
    <row r="109" spans="2:12" ht="24.75" customHeight="1">
      <c r="B109" s="43"/>
      <c r="C109" s="43"/>
      <c r="D109" s="43"/>
      <c r="E109" s="41"/>
      <c r="F109" s="41"/>
      <c r="G109" s="38"/>
      <c r="I109" s="83"/>
      <c r="J109" s="83"/>
      <c r="K109" s="83"/>
      <c r="L109" s="83"/>
    </row>
  </sheetData>
  <mergeCells count="48">
    <mergeCell ref="B92:K92"/>
    <mergeCell ref="B91:J91"/>
    <mergeCell ref="B88:L88"/>
    <mergeCell ref="B89:L89"/>
    <mergeCell ref="B90:L90"/>
    <mergeCell ref="I108:L109"/>
    <mergeCell ref="I105:L106"/>
    <mergeCell ref="B93:K95"/>
    <mergeCell ref="B96:K96"/>
    <mergeCell ref="B98:K98"/>
    <mergeCell ref="B100:K100"/>
    <mergeCell ref="B101:K101"/>
    <mergeCell ref="F105:H105"/>
    <mergeCell ref="F106:H106"/>
    <mergeCell ref="I107:L107"/>
    <mergeCell ref="A80:G80"/>
    <mergeCell ref="B82:J82"/>
    <mergeCell ref="B84:K84"/>
    <mergeCell ref="B85:K85"/>
    <mergeCell ref="B86:K86"/>
    <mergeCell ref="B24:K24"/>
    <mergeCell ref="D25:F25"/>
    <mergeCell ref="D27:F27"/>
    <mergeCell ref="B33:H33"/>
    <mergeCell ref="A29:K32"/>
    <mergeCell ref="A40:K40"/>
    <mergeCell ref="H35:H38"/>
    <mergeCell ref="I35:I38"/>
    <mergeCell ref="J35:J38"/>
    <mergeCell ref="K35:K38"/>
    <mergeCell ref="A35:A38"/>
    <mergeCell ref="B35:B38"/>
    <mergeCell ref="E35:E38"/>
    <mergeCell ref="F35:F38"/>
    <mergeCell ref="G35:G38"/>
    <mergeCell ref="B22:K23"/>
    <mergeCell ref="D5:F5"/>
    <mergeCell ref="A8:I8"/>
    <mergeCell ref="B10:I10"/>
    <mergeCell ref="B11:I11"/>
    <mergeCell ref="B12:I12"/>
    <mergeCell ref="E15:K15"/>
    <mergeCell ref="E16:I16"/>
    <mergeCell ref="E17:I17"/>
    <mergeCell ref="E18:I18"/>
    <mergeCell ref="E19:I19"/>
    <mergeCell ref="J8:K8"/>
    <mergeCell ref="J9:L12"/>
  </mergeCells>
  <pageMargins left="0.7" right="0.7" top="0.75" bottom="0.75" header="0.3" footer="0.3"/>
  <pageSetup paperSize="9" scale="94" orientation="landscape" r:id="rId1"/>
  <headerFooter>
    <oddHeader>&amp;C&amp;"Times New Roman,Normalny"TECH/182/U/2020</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 </vt: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lokuciejewska9552</dc:creator>
  <cp:lastModifiedBy>piwonska3888</cp:lastModifiedBy>
  <cp:lastPrinted>2020-08-07T10:59:16Z</cp:lastPrinted>
  <dcterms:created xsi:type="dcterms:W3CDTF">2018-01-18T07:55:55Z</dcterms:created>
  <dcterms:modified xsi:type="dcterms:W3CDTF">2020-09-07T10:37:23Z</dcterms:modified>
</cp:coreProperties>
</file>