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75" tabRatio="609" activeTab="0"/>
  </bookViews>
  <sheets>
    <sheet name="zestawienie" sheetId="1" r:id="rId1"/>
    <sheet name="Arkusz2" sheetId="2" state="hidden" r:id="rId2"/>
    <sheet name="Materiały_opatrunkowe" sheetId="3" state="hidden" r:id="rId3"/>
  </sheets>
  <definedNames/>
  <calcPr fullCalcOnLoad="1"/>
</workbook>
</file>

<file path=xl/sharedStrings.xml><?xml version="1.0" encoding="utf-8"?>
<sst xmlns="http://schemas.openxmlformats.org/spreadsheetml/2006/main" count="187" uniqueCount="113">
  <si>
    <t>L.p.</t>
  </si>
  <si>
    <t>Nazwa handlowa</t>
  </si>
  <si>
    <t>j.m.</t>
  </si>
  <si>
    <t xml:space="preserve">Ilość </t>
  </si>
  <si>
    <t>Stawka Vat</t>
  </si>
  <si>
    <t>Wartość netto</t>
  </si>
  <si>
    <t>Kwota podatku VAT</t>
  </si>
  <si>
    <t>Wartość brutto</t>
  </si>
  <si>
    <t>Gaza hig.wyjał.baweł. 1 m kw.1 szt.</t>
  </si>
  <si>
    <t>op.</t>
  </si>
  <si>
    <t>Lignina rolka 150 g</t>
  </si>
  <si>
    <t>op</t>
  </si>
  <si>
    <t>Opaska dzian.podtrzym. 4m x 5cm 1 szt.</t>
  </si>
  <si>
    <t>Opaska dzian.podtrzym. 4m x10cm 1szt.</t>
  </si>
  <si>
    <t>Opaska dzian.podtrzym. 4m x15cm 1 szt.</t>
  </si>
  <si>
    <t>Opaska elast. 4 x 10 cm 1 szt.</t>
  </si>
  <si>
    <t>Opaska elast. 4 x 12 cm 1 szt.</t>
  </si>
  <si>
    <t>Opaska elast. 4 x 15 cm 1 szt.</t>
  </si>
  <si>
    <t>Plast.przezrocz. z opatr. z central. mocow. elem. chlonn. jalowy 5cm x 7cm 1 szt.</t>
  </si>
  <si>
    <t>Plast.jedwab. hypoal.2.50cmx9.14 m</t>
  </si>
  <si>
    <t>Plast.jedwab hypoal.5.00cmx9.14 m</t>
  </si>
  <si>
    <t>Plast. niejał. 10cm x 10m 1 szt.</t>
  </si>
  <si>
    <t>Plast.niejał. 15cm x 10m 1 szt.</t>
  </si>
  <si>
    <t>Plast. niejał 20cm x 10m 1 szt.</t>
  </si>
  <si>
    <t>Plast.jałowy z centr. opatr. chlonn. jałowym 10x20 samoprzyl. * 1 szt.</t>
  </si>
  <si>
    <t>Plast.jałowy z centr.opatr.chlonn. jałow. 10x8cm 1szt.</t>
  </si>
  <si>
    <t>Plast.jał.z centr.opatr.chlonn.jałowym 15x8cm 1 szt.</t>
  </si>
  <si>
    <t>Plast.jał.z centr. opatr. chlonn. jałowym 5x7.2cm 1szt.</t>
  </si>
  <si>
    <t>Plast.z opatrunkiem  z wlokninowy1m x 6cm 1 szt.</t>
  </si>
  <si>
    <t>Plast.z opatrunkiem  tkaninowy1mx8cm 1szt.</t>
  </si>
  <si>
    <t>PLASTdo zamykania ran 6x 38 mm 6szt.</t>
  </si>
  <si>
    <t>Rękaw siatka na głowe10 m-25 m</t>
  </si>
  <si>
    <t>Rękaw na ramie  25m</t>
  </si>
  <si>
    <t>Rękaw na udo  25m</t>
  </si>
  <si>
    <t>Rękaw siatka na rękę</t>
  </si>
  <si>
    <t>Standard gąbka żel. 5x7x1cm 1 szt</t>
  </si>
  <si>
    <t>Wata baweł.opatr. 500g 1 szt.</t>
  </si>
  <si>
    <t>Chusta trójkątna bawełniana 1 szt.</t>
  </si>
  <si>
    <t>Kompresy gaz.jałowe 10x10cm  3szt</t>
  </si>
  <si>
    <t>Kompresy gaz.jałowe 10x10cm 20 szt.</t>
  </si>
  <si>
    <t>Kompresy gaz.jałowe 10x10cm 40szt.</t>
  </si>
  <si>
    <t>Kompresy gaz.jałowe 5x5cm  3szt</t>
  </si>
  <si>
    <t>Kompresy gaz.jałowe 7.5x7.5cm  3szt</t>
  </si>
  <si>
    <t>Kompresy gaz.niej. 10x10cm  100szt 8warstw</t>
  </si>
  <si>
    <t>Kompresy gaz.niej. 5x5cm   100szt 8warstw</t>
  </si>
  <si>
    <t>Kompresy gaz.niej. 7.5x7.5cm 100szt 8warst</t>
  </si>
  <si>
    <t>Seton jał.1m x 7.5cm z nit.RTG 1 szt.</t>
  </si>
  <si>
    <t>Tupfery jał.15x15cm 17n  10szt.RTG</t>
  </si>
  <si>
    <t>Kompresy jalowe z nitka RTG 10 * 10 cm * 20 szt.</t>
  </si>
  <si>
    <t>Kompresy jalowe z nitka RTG 10*10 cm * 40 szt.</t>
  </si>
  <si>
    <t>Rekaw siatka na dłoń10-25 m</t>
  </si>
  <si>
    <t>Rękaw siatka na palec10-25 m</t>
  </si>
  <si>
    <t>Rekaw siatka na noge 10-25 m</t>
  </si>
  <si>
    <t>Podklad pod gips syntetyczny 10-12 cm *3 m</t>
  </si>
  <si>
    <t>Opaska gipsowa 15cm * 3 m * 1 szt.</t>
  </si>
  <si>
    <t>Opaska gipsowa 10cm * 3 m * 1 szt.</t>
  </si>
  <si>
    <t>SUMA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</si>
  <si>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</si>
  <si>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</si>
  <si>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</si>
  <si>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</si>
  <si>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</si>
  <si>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</si>
  <si>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</si>
  <si>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</si>
  <si>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</si>
  <si>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</si>
  <si>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</si>
  <si>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</si>
  <si>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15.</t>
  </si>
  <si>
    <t>16.</t>
  </si>
  <si>
    <t xml:space="preserve">
</t>
  </si>
  <si>
    <t>Tupfery jałowe 20x20cm 17N 10szt RTG</t>
  </si>
  <si>
    <t>17.</t>
  </si>
  <si>
    <t xml:space="preserve">
</t>
  </si>
  <si>
    <t>18.</t>
  </si>
  <si>
    <t>Pakiet 2 - Materiały Opatrunkowe</t>
  </si>
  <si>
    <t>JM</t>
  </si>
  <si>
    <t>Ilość zamawiana</t>
  </si>
  <si>
    <t>Cena zak.  netto</t>
  </si>
  <si>
    <t>Cena zakupu brutto</t>
  </si>
  <si>
    <t>Opaska gips. 3 x 0.12m LZ 1 szt.</t>
  </si>
  <si>
    <t>Plast.z opatrunkieml 57mm x 16mm a'500szt.</t>
  </si>
  <si>
    <t>Plastz opatr.76mm x 19mma'500szt.</t>
  </si>
  <si>
    <t>Plastz opatr.76mm x 25mma'500 szt.</t>
  </si>
  <si>
    <t>Plast.tkaninowy 2,5cm x 5m 1 szt.</t>
  </si>
  <si>
    <t>Plast.tkaninowy 5cm x 5m 1 szt.</t>
  </si>
  <si>
    <t>Plast.z opatrunkiem  tkaninowy1 m x 6cm 1 szt.</t>
  </si>
  <si>
    <t>Plast. do zamykania ranP 6x 75 mm 3 szt.</t>
  </si>
  <si>
    <t>Lignina arkusze 1 kg</t>
  </si>
  <si>
    <t>Seton jał. 2mx2cm 17N 4W 1 op. blister</t>
  </si>
  <si>
    <t>Seton jał. 2mx1cm 17N 4W 1 op. blister</t>
  </si>
  <si>
    <t>Wartość całości netto</t>
  </si>
  <si>
    <t>rolka</t>
  </si>
  <si>
    <t>szt.</t>
  </si>
  <si>
    <t>para</t>
  </si>
  <si>
    <t>czepek na gumie niejałowy, pielęgniarski, na gumce z włókniny polipropylenowej o gram. 17g/m2 - 25g/m2, kolor zielony, niebieski</t>
  </si>
  <si>
    <t>prześcieradło niejałowe 160 cm x 210 cm, wykonane z włókniny polipropylenowej o gram. 35 g/m2 - 45 g/m2, kolor zielony, niebieski</t>
  </si>
  <si>
    <t>komplet pościeli (powłoka, powłoczka, prześcieradło). Powłoka 200 cm x 150 cm; powłoczka 90 cm x 75 cm; prześcieradło 210 cm x 150 cm z włókniny polipropylenowej o gramaturze 35 g/m2 - 45 g/m2; kolor zielony, niebieski; niejałowy</t>
  </si>
  <si>
    <t>ochraniacze na buty z gumką z folii PE, niejałowe</t>
  </si>
  <si>
    <t>prześcieradło w rolce o szer. ,50 cm - 52 cm&gt;, 50 m nawoju w rolce, warstwa 23 g/m2 z perforacją, z jednej strony powlekana folią PE, kolor zielony, niebieski</t>
  </si>
  <si>
    <t>Koszula chirurgiczna 1-razowego użytku niejałowa z wycięciem "Y"</t>
  </si>
  <si>
    <t>Dane identyfikacyjne produktu oferowanego przez Wykonawcę
(nazwa handlowa produktu
używana przy wystawianiu faktur,
nazwa producenta)</t>
  </si>
  <si>
    <t xml:space="preserve">……………….….……. dnia ………….……….. </t>
  </si>
  <si>
    <t>……………..…….………....….…….</t>
  </si>
  <si>
    <t>(miejscowość)</t>
  </si>
  <si>
    <t>(podpis osoby upoważnionej)</t>
  </si>
  <si>
    <t>Cena jednostk. brutto</t>
  </si>
  <si>
    <t>Cena jednostk. netto</t>
  </si>
  <si>
    <t>podkład jednorazowy laminowany folią polipropylenową o gramaturze 31/m2, kolor biały wykonane z włókniny polipropylenowej rozmiar 90x220</t>
  </si>
  <si>
    <t>ochrona na obuwie dłuższe (przed kolana) z gumką jednorazowe, gruba prześwitująca folia polietylenowa, można zakładać na obuwie gumowe 50 cm gruba folia 70 um.;</t>
  </si>
  <si>
    <t>DOSTAWA WŁÓKNINY I MATERIAŁÓW JEDNORAZOWYCH DLA SP ZOZ MSWiA W KATOWICACH im. sierż. GRZEGORZA ZAŁOGI</t>
  </si>
  <si>
    <t>załącznik nr 3, formularz asortymentowo - cenowy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</si>
</sst>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zł-415];[Red]\-#,##0.00\ [$zł-415]"/>
    <numFmt numFmtId="165" formatCode="_-* #,##0.00&quot; zł&quot;_-;\-* #,##0.00&quot; zł&quot;_-;_-* \-??&quot; zł&quot;_-;_-@_-"/>
    <numFmt numFmtId="166" formatCode="\ #,##0.00\ [$zł-415]\ ;\-#,##0.00\ [$zł-415]\ ;&quot; -&quot;00\ [$zł-415]\ ;@\ "/>
    <numFmt numFmtId="167" formatCode="_-* #,##0.00\ _z_ł_-;\-* #,##0.00\ _z_ł_-;_-* &quot;-&quot;??\ _z_ł_-;_-@_-"/>
    <numFmt numFmtId="168" formatCode="#,##0.00\ &quot;zł&quot;"/>
    <numFmt numFmtId="169" formatCode="#,##0.00&quot; zł &quot;;#,##0.00&quot; zł &quot;;&quot;-&quot;#&quot; zł &quot;;&quot; &quot;@&quot; &quot;"/>
    <numFmt numFmtId="170" formatCode="#,##0.00&quot; &quot;[$zł-415];[Red]&quot;-&quot;#,##0.00&quot; &quot;[$zł-415]"/>
  </numFmts>
  <fonts count="87">
    <font>
      <sz val="11"/>
      <color indexed="8"/>
      <name val="Arial1"/>
      <family val="0"/>
    </font>
    <font>
      <sz val="10"/>
      <name val="Arial"/>
      <family val="0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9"/>
      <color indexed="8"/>
      <name val="Arial1"/>
      <family val="0"/>
    </font>
    <font>
      <sz val="11"/>
      <color indexed="8"/>
      <name val="Calibri"/>
      <family val="2"/>
    </font>
    <font>
      <sz val="12"/>
      <color indexed="8"/>
      <name val="Arial1"/>
      <family val="0"/>
    </font>
    <font>
      <b/>
      <sz val="9"/>
      <color indexed="8"/>
      <name val="Arial1"/>
      <family val="0"/>
    </font>
    <font>
      <sz val="8"/>
      <name val="Arial1"/>
      <family val="0"/>
    </font>
    <font>
      <b/>
      <sz val="11"/>
      <name val="Cambria"/>
      <family val="1"/>
    </font>
    <font>
      <sz val="11"/>
      <color indexed="8"/>
      <name val="Cambria"/>
      <family val="1"/>
    </font>
    <font>
      <sz val="11"/>
      <name val="Cambria"/>
      <family val="1"/>
    </font>
    <font>
      <b/>
      <sz val="11"/>
      <color indexed="8"/>
      <name val="Cambria"/>
      <family val="1"/>
    </font>
    <font>
      <sz val="11"/>
      <color indexed="8"/>
      <name val="Arial"/>
      <family val="2"/>
    </font>
    <font>
      <b/>
      <sz val="10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0"/>
      <color indexed="8"/>
      <name val="Liberation Sans"/>
      <family val="0"/>
    </font>
    <font>
      <sz val="10"/>
      <color indexed="9"/>
      <name val="Liberation Sans"/>
      <family val="0"/>
    </font>
    <font>
      <sz val="11"/>
      <color indexed="9"/>
      <name val="Calibri"/>
      <family val="2"/>
    </font>
    <font>
      <sz val="10"/>
      <color indexed="10"/>
      <name val="Liberation Sans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0"/>
      <color indexed="9"/>
      <name val="Liberation Sans"/>
      <family val="0"/>
    </font>
    <font>
      <sz val="11"/>
      <color indexed="8"/>
      <name val="Liberation Sans"/>
      <family val="0"/>
    </font>
    <font>
      <u val="single"/>
      <sz val="11"/>
      <color indexed="12"/>
      <name val="Calibri"/>
      <family val="2"/>
    </font>
    <font>
      <i/>
      <sz val="10"/>
      <color indexed="23"/>
      <name val="Liberation Sans"/>
      <family val="0"/>
    </font>
    <font>
      <sz val="10"/>
      <color indexed="17"/>
      <name val="Liberation Sans"/>
      <family val="0"/>
    </font>
    <font>
      <b/>
      <sz val="24"/>
      <color indexed="8"/>
      <name val="Liberation Sans"/>
      <family val="0"/>
    </font>
    <font>
      <sz val="18"/>
      <color indexed="8"/>
      <name val="Liberation Sans"/>
      <family val="0"/>
    </font>
    <font>
      <sz val="12"/>
      <color indexed="8"/>
      <name val="Liberation Sans"/>
      <family val="0"/>
    </font>
    <font>
      <u val="single"/>
      <sz val="11"/>
      <color indexed="30"/>
      <name val="Arial1"/>
      <family val="0"/>
    </font>
    <font>
      <u val="single"/>
      <sz val="10"/>
      <color indexed="12"/>
      <name val="Liberation Sans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60"/>
      <name val="Liberation Sans"/>
      <family val="0"/>
    </font>
    <font>
      <sz val="11"/>
      <color indexed="60"/>
      <name val="Calibri"/>
      <family val="2"/>
    </font>
    <font>
      <sz val="10"/>
      <color indexed="63"/>
      <name val="Liberation Sans"/>
      <family val="0"/>
    </font>
    <font>
      <b/>
      <sz val="11"/>
      <color indexed="52"/>
      <name val="Calibri"/>
      <family val="2"/>
    </font>
    <font>
      <u val="single"/>
      <sz val="11"/>
      <color indexed="25"/>
      <name val="Arial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"/>
      <family val="0"/>
    </font>
    <font>
      <sz val="10"/>
      <color rgb="FFFFFFFF"/>
      <name val="Liberation Sans"/>
      <family val="0"/>
    </font>
    <font>
      <sz val="11"/>
      <color theme="0"/>
      <name val="Calibri"/>
      <family val="2"/>
    </font>
    <font>
      <sz val="10"/>
      <color rgb="FFCC0000"/>
      <name val="Liberation Sans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0"/>
    </font>
    <font>
      <sz val="11"/>
      <color rgb="FF000000"/>
      <name val="Liberation Sans"/>
      <family val="0"/>
    </font>
    <font>
      <u val="single"/>
      <sz val="11"/>
      <color rgb="FF0000FF"/>
      <name val="Calibri"/>
      <family val="2"/>
    </font>
    <font>
      <i/>
      <sz val="10"/>
      <color rgb="FF808080"/>
      <name val="Liberation Sans"/>
      <family val="0"/>
    </font>
    <font>
      <sz val="10"/>
      <color rgb="FF006600"/>
      <name val="Liberation Sans"/>
      <family val="0"/>
    </font>
    <font>
      <b/>
      <sz val="24"/>
      <color rgb="FF000000"/>
      <name val="Liberation Sans"/>
      <family val="0"/>
    </font>
    <font>
      <sz val="18"/>
      <color rgb="FF000000"/>
      <name val="Liberation Sans"/>
      <family val="0"/>
    </font>
    <font>
      <sz val="12"/>
      <color rgb="FF000000"/>
      <name val="Liberation Sans"/>
      <family val="0"/>
    </font>
    <font>
      <u val="single"/>
      <sz val="11"/>
      <color theme="10"/>
      <name val="Arial1"/>
      <family val="0"/>
    </font>
    <font>
      <u val="single"/>
      <sz val="10"/>
      <color rgb="FF0000EE"/>
      <name val="Liberation Sans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0"/>
    </font>
    <font>
      <sz val="11"/>
      <color rgb="FF9C5700"/>
      <name val="Calibri"/>
      <family val="2"/>
    </font>
    <font>
      <sz val="10"/>
      <color rgb="FF333333"/>
      <name val="Liberation Sans"/>
      <family val="0"/>
    </font>
    <font>
      <b/>
      <sz val="11"/>
      <color rgb="FFFA7D00"/>
      <name val="Calibri"/>
      <family val="2"/>
    </font>
    <font>
      <u val="single"/>
      <sz val="11"/>
      <color theme="11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Cambria"/>
      <family val="1"/>
    </font>
    <font>
      <sz val="11"/>
      <color rgb="FF000000"/>
      <name val="Arial"/>
      <family val="2"/>
    </font>
    <font>
      <i/>
      <sz val="9"/>
      <color rgb="FF000000"/>
      <name val="Arial"/>
      <family val="2"/>
    </font>
    <font>
      <sz val="10"/>
      <color rgb="FF000000"/>
      <name val="Cambria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Border="0" applyProtection="0">
      <alignment/>
    </xf>
    <xf numFmtId="0" fontId="52" fillId="20" borderId="0" applyNumberFormat="0" applyBorder="0" applyProtection="0">
      <alignment/>
    </xf>
    <xf numFmtId="0" fontId="52" fillId="21" borderId="0" applyNumberFormat="0" applyBorder="0" applyProtection="0">
      <alignment/>
    </xf>
    <xf numFmtId="0" fontId="51" fillId="22" borderId="0" applyNumberFormat="0" applyBorder="0" applyProtection="0">
      <alignment/>
    </xf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Protection="0">
      <alignment/>
    </xf>
    <xf numFmtId="0" fontId="55" fillId="30" borderId="1" applyNumberFormat="0" applyAlignment="0" applyProtection="0"/>
    <xf numFmtId="0" fontId="56" fillId="31" borderId="2" applyNumberFormat="0" applyAlignment="0" applyProtection="0"/>
    <xf numFmtId="0" fontId="57" fillId="3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33" borderId="0" applyNumberFormat="0" applyBorder="0" applyProtection="0">
      <alignment/>
    </xf>
    <xf numFmtId="169" fontId="59" fillId="0" borderId="0" applyFont="0" applyBorder="0" applyProtection="0">
      <alignment/>
    </xf>
    <xf numFmtId="0" fontId="60" fillId="0" borderId="0" applyNumberFormat="0" applyBorder="0" applyProtection="0">
      <alignment/>
    </xf>
    <xf numFmtId="0" fontId="5" fillId="0" borderId="0">
      <alignment/>
      <protection/>
    </xf>
    <xf numFmtId="0" fontId="61" fillId="0" borderId="0" applyNumberFormat="0" applyBorder="0" applyProtection="0">
      <alignment/>
    </xf>
    <xf numFmtId="0" fontId="62" fillId="34" borderId="0" applyNumberFormat="0" applyBorder="0" applyProtection="0">
      <alignment/>
    </xf>
    <xf numFmtId="0" fontId="2" fillId="0" borderId="0">
      <alignment horizontal="center"/>
      <protection/>
    </xf>
    <xf numFmtId="0" fontId="63" fillId="0" borderId="0" applyNumberFormat="0" applyBorder="0" applyProtection="0">
      <alignment/>
    </xf>
    <xf numFmtId="0" fontId="64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2" fillId="0" borderId="0">
      <alignment horizontal="center" textRotation="90"/>
      <protection/>
    </xf>
    <xf numFmtId="0" fontId="66" fillId="0" borderId="0" applyNumberFormat="0" applyFill="0" applyBorder="0" applyAlignment="0" applyProtection="0"/>
    <xf numFmtId="0" fontId="67" fillId="0" borderId="0" applyNumberFormat="0" applyBorder="0" applyProtection="0">
      <alignment/>
    </xf>
    <xf numFmtId="0" fontId="68" fillId="0" borderId="3" applyNumberFormat="0" applyFill="0" applyAlignment="0" applyProtection="0"/>
    <xf numFmtId="0" fontId="69" fillId="35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6" borderId="0" applyNumberFormat="0" applyBorder="0" applyProtection="0">
      <alignment/>
    </xf>
    <xf numFmtId="0" fontId="74" fillId="37" borderId="0" applyNumberFormat="0" applyBorder="0" applyAlignment="0" applyProtection="0"/>
    <xf numFmtId="0" fontId="59" fillId="0" borderId="0">
      <alignment/>
      <protection/>
    </xf>
    <xf numFmtId="0" fontId="75" fillId="36" borderId="8" applyNumberFormat="0" applyProtection="0">
      <alignment/>
    </xf>
    <xf numFmtId="0" fontId="76" fillId="31" borderId="1" applyNumberFormat="0" applyAlignment="0" applyProtection="0"/>
    <xf numFmtId="0" fontId="77" fillId="0" borderId="0" applyNumberFormat="0" applyFill="0" applyBorder="0" applyAlignment="0" applyProtection="0"/>
    <xf numFmtId="9" fontId="1" fillId="0" borderId="0" applyFill="0" applyBorder="0" applyAlignment="0" applyProtection="0"/>
    <xf numFmtId="0" fontId="3" fillId="0" borderId="0">
      <alignment/>
      <protection/>
    </xf>
    <xf numFmtId="164" fontId="3" fillId="0" borderId="0">
      <alignment/>
      <protection/>
    </xf>
    <xf numFmtId="0" fontId="59" fillId="0" borderId="0" applyNumberFormat="0" applyFont="0" applyBorder="0" applyProtection="0">
      <alignment/>
    </xf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9" fillId="0" borderId="0" applyNumberFormat="0" applyFont="0" applyBorder="0" applyProtection="0">
      <alignment/>
    </xf>
    <xf numFmtId="0" fontId="81" fillId="0" borderId="0" applyNumberFormat="0" applyFill="0" applyBorder="0" applyAlignment="0" applyProtection="0"/>
    <xf numFmtId="0" fontId="0" fillId="38" borderId="10" applyNumberFormat="0" applyFont="0" applyAlignment="0" applyProtection="0"/>
    <xf numFmtId="166" fontId="0" fillId="0" borderId="0">
      <alignment/>
      <protection/>
    </xf>
    <xf numFmtId="42" fontId="1" fillId="0" borderId="0" applyFill="0" applyBorder="0" applyAlignment="0" applyProtection="0"/>
    <xf numFmtId="0" fontId="54" fillId="0" borderId="0" applyNumberFormat="0" applyBorder="0" applyProtection="0">
      <alignment/>
    </xf>
    <xf numFmtId="0" fontId="82" fillId="39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11" xfId="52" applyFont="1" applyFill="1" applyBorder="1" applyAlignment="1">
      <alignment wrapText="1"/>
      <protection/>
    </xf>
    <xf numFmtId="0" fontId="5" fillId="0" borderId="0" xfId="52" applyFont="1" applyFill="1" applyAlignment="1">
      <alignment/>
      <protection/>
    </xf>
    <xf numFmtId="0" fontId="7" fillId="0" borderId="11" xfId="0" applyFont="1" applyFill="1" applyBorder="1" applyAlignment="1">
      <alignment wrapText="1"/>
    </xf>
    <xf numFmtId="164" fontId="7" fillId="0" borderId="11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9" fontId="4" fillId="0" borderId="11" xfId="0" applyNumberFormat="1" applyFont="1" applyFill="1" applyBorder="1" applyAlignment="1">
      <alignment/>
    </xf>
    <xf numFmtId="0" fontId="4" fillId="0" borderId="11" xfId="84" applyNumberFormat="1" applyFont="1" applyFill="1" applyBorder="1">
      <alignment/>
      <protection/>
    </xf>
    <xf numFmtId="0" fontId="4" fillId="0" borderId="11" xfId="0" applyFont="1" applyFill="1" applyBorder="1" applyAlignment="1">
      <alignment horizontal="right"/>
    </xf>
    <xf numFmtId="0" fontId="4" fillId="0" borderId="12" xfId="84" applyNumberFormat="1" applyFont="1" applyFill="1" applyBorder="1">
      <alignment/>
      <protection/>
    </xf>
    <xf numFmtId="164" fontId="4" fillId="0" borderId="11" xfId="0" applyNumberFormat="1" applyFont="1" applyFill="1" applyBorder="1" applyAlignment="1">
      <alignment/>
    </xf>
    <xf numFmtId="0" fontId="83" fillId="40" borderId="13" xfId="70" applyFont="1" applyFill="1" applyBorder="1" applyAlignment="1">
      <alignment wrapText="1"/>
      <protection/>
    </xf>
    <xf numFmtId="0" fontId="10" fillId="0" borderId="0" xfId="0" applyFont="1" applyAlignment="1">
      <alignment/>
    </xf>
    <xf numFmtId="0" fontId="10" fillId="0" borderId="0" xfId="0" applyFont="1" applyFill="1" applyAlignment="1">
      <alignment wrapText="1"/>
    </xf>
    <xf numFmtId="9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9" fontId="11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65" fontId="10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65" fontId="11" fillId="0" borderId="0" xfId="0" applyNumberFormat="1" applyFont="1" applyFill="1" applyAlignment="1">
      <alignment horizontal="center" vertical="center"/>
    </xf>
    <xf numFmtId="168" fontId="10" fillId="0" borderId="14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12" fillId="41" borderId="11" xfId="0" applyFont="1" applyFill="1" applyBorder="1" applyAlignment="1">
      <alignment horizontal="center" vertical="center" wrapText="1"/>
    </xf>
    <xf numFmtId="165" fontId="12" fillId="41" borderId="11" xfId="0" applyNumberFormat="1" applyFont="1" applyFill="1" applyBorder="1" applyAlignment="1">
      <alignment horizontal="center" vertical="center" wrapText="1"/>
    </xf>
    <xf numFmtId="9" fontId="12" fillId="41" borderId="1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66" fontId="1" fillId="0" borderId="0" xfId="84" applyFont="1" applyAlignment="1">
      <alignment vertical="center"/>
      <protection/>
    </xf>
    <xf numFmtId="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84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5" fillId="0" borderId="0" xfId="0" applyFont="1" applyAlignment="1">
      <alignment horizontal="center"/>
    </xf>
    <xf numFmtId="0" fontId="14" fillId="41" borderId="12" xfId="0" applyFont="1" applyFill="1" applyBorder="1" applyAlignment="1">
      <alignment horizontal="center" vertical="center" wrapText="1"/>
    </xf>
    <xf numFmtId="0" fontId="86" fillId="40" borderId="13" xfId="70" applyFont="1" applyFill="1" applyBorder="1" applyAlignment="1">
      <alignment horizontal="center" vertical="center" wrapText="1"/>
      <protection/>
    </xf>
    <xf numFmtId="8" fontId="86" fillId="42" borderId="13" xfId="70" applyNumberFormat="1" applyFont="1" applyFill="1" applyBorder="1" applyAlignment="1" applyProtection="1">
      <alignment horizontal="center" vertical="center" wrapText="1"/>
      <protection locked="0"/>
    </xf>
    <xf numFmtId="168" fontId="15" fillId="0" borderId="11" xfId="84" applyNumberFormat="1" applyFont="1" applyFill="1" applyBorder="1" applyAlignment="1">
      <alignment horizontal="center" vertical="center"/>
      <protection/>
    </xf>
    <xf numFmtId="168" fontId="15" fillId="0" borderId="15" xfId="84" applyNumberFormat="1" applyFont="1" applyFill="1" applyBorder="1" applyAlignment="1">
      <alignment horizontal="center" vertical="center"/>
      <protection/>
    </xf>
    <xf numFmtId="9" fontId="15" fillId="5" borderId="11" xfId="0" applyNumberFormat="1" applyFont="1" applyFill="1" applyBorder="1" applyAlignment="1" applyProtection="1">
      <alignment horizontal="center" vertical="center"/>
      <protection locked="0"/>
    </xf>
    <xf numFmtId="0" fontId="16" fillId="5" borderId="14" xfId="0" applyFont="1" applyFill="1" applyBorder="1" applyAlignment="1" applyProtection="1">
      <alignment/>
      <protection locked="0"/>
    </xf>
    <xf numFmtId="0" fontId="15" fillId="5" borderId="14" xfId="0" applyFont="1" applyFill="1" applyBorder="1" applyAlignment="1" applyProtection="1">
      <alignment/>
      <protection locked="0"/>
    </xf>
    <xf numFmtId="0" fontId="12" fillId="0" borderId="14" xfId="0" applyFont="1" applyFill="1" applyBorder="1" applyAlignment="1">
      <alignment horizontal="right" vertical="center"/>
    </xf>
    <xf numFmtId="165" fontId="10" fillId="0" borderId="0" xfId="0" applyNumberFormat="1" applyFont="1" applyAlignment="1">
      <alignment horizontal="right"/>
    </xf>
    <xf numFmtId="0" fontId="9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4" fillId="43" borderId="11" xfId="0" applyFont="1" applyFill="1" applyBorder="1" applyAlignment="1">
      <alignment horizontal="left" vertical="center"/>
    </xf>
    <xf numFmtId="0" fontId="4" fillId="43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/>
    </xf>
  </cellXfs>
  <cellStyles count="7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Excel Built-in Currency" xfId="50"/>
    <cellStyle name="Excel Built-in Hyperlink" xfId="51"/>
    <cellStyle name="Excel Built-in Normal" xfId="52"/>
    <cellStyle name="Footnote" xfId="53"/>
    <cellStyle name="Good" xfId="54"/>
    <cellStyle name="Heading" xfId="55"/>
    <cellStyle name="Heading (user)" xfId="56"/>
    <cellStyle name="Heading 1" xfId="57"/>
    <cellStyle name="Heading 2" xfId="58"/>
    <cellStyle name="Heading1" xfId="59"/>
    <cellStyle name="Hyperlink" xfId="60"/>
    <cellStyle name="Hyperlink" xfId="61"/>
    <cellStyle name="Komórka połączona" xfId="62"/>
    <cellStyle name="Komórka zaznaczona" xfId="63"/>
    <cellStyle name="Nagłówek 1" xfId="64"/>
    <cellStyle name="Nagłówek 2" xfId="65"/>
    <cellStyle name="Nagłówek 3" xfId="66"/>
    <cellStyle name="Nagłówek 4" xfId="67"/>
    <cellStyle name="Neutral" xfId="68"/>
    <cellStyle name="Neutralny" xfId="69"/>
    <cellStyle name="Normalny 2" xfId="70"/>
    <cellStyle name="Note" xfId="71"/>
    <cellStyle name="Obliczenia" xfId="72"/>
    <cellStyle name="Followed Hyperlink" xfId="73"/>
    <cellStyle name="Percent" xfId="74"/>
    <cellStyle name="Result" xfId="75"/>
    <cellStyle name="Result2" xfId="76"/>
    <cellStyle name="Status" xfId="77"/>
    <cellStyle name="Suma" xfId="78"/>
    <cellStyle name="Tekst objaśnienia" xfId="79"/>
    <cellStyle name="Tekst ostrzeżenia" xfId="80"/>
    <cellStyle name="Text" xfId="81"/>
    <cellStyle name="Tytuł" xfId="82"/>
    <cellStyle name="Uwaga" xfId="83"/>
    <cellStyle name="Currency" xfId="84"/>
    <cellStyle name="Currency [0]" xfId="85"/>
    <cellStyle name="Warning" xfId="86"/>
    <cellStyle name="Zły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P4" sqref="P4"/>
    </sheetView>
  </sheetViews>
  <sheetFormatPr defaultColWidth="8.796875" defaultRowHeight="14.25"/>
  <cols>
    <col min="1" max="1" width="3.8984375" style="14" customWidth="1"/>
    <col min="2" max="2" width="29.59765625" style="15" customWidth="1"/>
    <col min="3" max="3" width="5.19921875" style="23" customWidth="1"/>
    <col min="4" max="4" width="7.3984375" style="23" customWidth="1"/>
    <col min="5" max="5" width="9.69921875" style="23" customWidth="1"/>
    <col min="6" max="6" width="7.59765625" style="16" customWidth="1"/>
    <col min="7" max="7" width="10.5" style="14" customWidth="1"/>
    <col min="8" max="8" width="10.8984375" style="14" customWidth="1"/>
    <col min="9" max="9" width="9.3984375" style="14" customWidth="1"/>
    <col min="10" max="10" width="11" style="14" customWidth="1"/>
    <col min="11" max="11" width="19" style="14" customWidth="1"/>
    <col min="12" max="16384" width="9" style="14" customWidth="1"/>
  </cols>
  <sheetData>
    <row r="1" spans="5:11" ht="14.25">
      <c r="E1" s="24"/>
      <c r="G1" s="50" t="s">
        <v>112</v>
      </c>
      <c r="H1" s="50"/>
      <c r="I1" s="50"/>
      <c r="J1" s="50"/>
      <c r="K1" s="50"/>
    </row>
    <row r="2" spans="1:11" s="17" customFormat="1" ht="15.75" customHeight="1">
      <c r="A2" s="51" t="s">
        <v>111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2:10" s="17" customFormat="1" ht="14.25">
      <c r="B3" s="18"/>
      <c r="C3" s="25"/>
      <c r="D3" s="25"/>
      <c r="E3" s="26"/>
      <c r="F3" s="19"/>
      <c r="G3" s="20"/>
      <c r="H3" s="20"/>
      <c r="I3" s="20"/>
      <c r="J3" s="20"/>
    </row>
    <row r="4" spans="1:11" s="21" customFormat="1" ht="102.75" customHeight="1">
      <c r="A4" s="29" t="s">
        <v>0</v>
      </c>
      <c r="B4" s="29" t="s">
        <v>1</v>
      </c>
      <c r="C4" s="29" t="s">
        <v>2</v>
      </c>
      <c r="D4" s="29" t="s">
        <v>3</v>
      </c>
      <c r="E4" s="30" t="s">
        <v>108</v>
      </c>
      <c r="F4" s="31" t="s">
        <v>4</v>
      </c>
      <c r="G4" s="30" t="s">
        <v>107</v>
      </c>
      <c r="H4" s="30" t="s">
        <v>92</v>
      </c>
      <c r="I4" s="30" t="s">
        <v>6</v>
      </c>
      <c r="J4" s="30" t="s">
        <v>7</v>
      </c>
      <c r="K4" s="41" t="s">
        <v>102</v>
      </c>
    </row>
    <row r="5" spans="1:11" s="17" customFormat="1" ht="57" customHeight="1">
      <c r="A5" s="22" t="s">
        <v>59</v>
      </c>
      <c r="B5" s="13" t="s">
        <v>96</v>
      </c>
      <c r="C5" s="42" t="s">
        <v>94</v>
      </c>
      <c r="D5" s="42">
        <v>8000</v>
      </c>
      <c r="E5" s="43"/>
      <c r="F5" s="46">
        <v>0.08</v>
      </c>
      <c r="G5" s="44">
        <f>E5*1.23</f>
        <v>0</v>
      </c>
      <c r="H5" s="44">
        <f>E5*D5</f>
        <v>0</v>
      </c>
      <c r="I5" s="44">
        <f>H5*F5</f>
        <v>0</v>
      </c>
      <c r="J5" s="45">
        <f>SUM(H5:I5)</f>
        <v>0</v>
      </c>
      <c r="K5" s="47"/>
    </row>
    <row r="6" spans="1:11" s="17" customFormat="1" ht="56.25" customHeight="1">
      <c r="A6" s="22" t="s">
        <v>60</v>
      </c>
      <c r="B6" s="13" t="s">
        <v>97</v>
      </c>
      <c r="C6" s="42" t="s">
        <v>94</v>
      </c>
      <c r="D6" s="42">
        <v>6000</v>
      </c>
      <c r="E6" s="43"/>
      <c r="F6" s="46">
        <v>0.08</v>
      </c>
      <c r="G6" s="44">
        <f aca="true" t="shared" si="0" ref="G6:G12">E6*1.23</f>
        <v>0</v>
      </c>
      <c r="H6" s="44">
        <f aca="true" t="shared" si="1" ref="H6:H12">E6*D6</f>
        <v>0</v>
      </c>
      <c r="I6" s="44">
        <f aca="true" t="shared" si="2" ref="I6:I12">H6*F6</f>
        <v>0</v>
      </c>
      <c r="J6" s="45">
        <f aca="true" t="shared" si="3" ref="J6:J12">SUM(H6:I6)</f>
        <v>0</v>
      </c>
      <c r="K6" s="47"/>
    </row>
    <row r="7" spans="1:11" s="17" customFormat="1" ht="100.5" customHeight="1">
      <c r="A7" s="22" t="s">
        <v>61</v>
      </c>
      <c r="B7" s="13" t="s">
        <v>98</v>
      </c>
      <c r="C7" s="42" t="s">
        <v>94</v>
      </c>
      <c r="D7" s="42">
        <v>2500</v>
      </c>
      <c r="E7" s="43"/>
      <c r="F7" s="46">
        <v>0.08</v>
      </c>
      <c r="G7" s="44">
        <f t="shared" si="0"/>
        <v>0</v>
      </c>
      <c r="H7" s="44">
        <f t="shared" si="1"/>
        <v>0</v>
      </c>
      <c r="I7" s="44">
        <f t="shared" si="2"/>
        <v>0</v>
      </c>
      <c r="J7" s="45">
        <f t="shared" si="3"/>
        <v>0</v>
      </c>
      <c r="K7" s="47"/>
    </row>
    <row r="8" spans="1:11" ht="28.5">
      <c r="A8" s="22" t="s">
        <v>62</v>
      </c>
      <c r="B8" s="13" t="s">
        <v>99</v>
      </c>
      <c r="C8" s="42" t="s">
        <v>95</v>
      </c>
      <c r="D8" s="42">
        <v>1000</v>
      </c>
      <c r="E8" s="43"/>
      <c r="F8" s="46">
        <v>0.08</v>
      </c>
      <c r="G8" s="44">
        <f t="shared" si="0"/>
        <v>0</v>
      </c>
      <c r="H8" s="44">
        <f t="shared" si="1"/>
        <v>0</v>
      </c>
      <c r="I8" s="44">
        <f t="shared" si="2"/>
        <v>0</v>
      </c>
      <c r="J8" s="45">
        <f t="shared" si="3"/>
        <v>0</v>
      </c>
      <c r="K8" s="48"/>
    </row>
    <row r="9" spans="1:11" ht="71.25">
      <c r="A9" s="22" t="s">
        <v>63</v>
      </c>
      <c r="B9" s="13" t="s">
        <v>100</v>
      </c>
      <c r="C9" s="42" t="s">
        <v>93</v>
      </c>
      <c r="D9" s="42">
        <v>600</v>
      </c>
      <c r="E9" s="43"/>
      <c r="F9" s="46">
        <v>0.08</v>
      </c>
      <c r="G9" s="44">
        <f t="shared" si="0"/>
        <v>0</v>
      </c>
      <c r="H9" s="44">
        <f t="shared" si="1"/>
        <v>0</v>
      </c>
      <c r="I9" s="44">
        <f t="shared" si="2"/>
        <v>0</v>
      </c>
      <c r="J9" s="45">
        <f t="shared" si="3"/>
        <v>0</v>
      </c>
      <c r="K9" s="48"/>
    </row>
    <row r="10" spans="1:11" ht="30" customHeight="1">
      <c r="A10" s="22" t="s">
        <v>64</v>
      </c>
      <c r="B10" s="13" t="s">
        <v>101</v>
      </c>
      <c r="C10" s="42" t="s">
        <v>94</v>
      </c>
      <c r="D10" s="42">
        <v>1500</v>
      </c>
      <c r="E10" s="43"/>
      <c r="F10" s="46">
        <v>0.08</v>
      </c>
      <c r="G10" s="44">
        <f t="shared" si="0"/>
        <v>0</v>
      </c>
      <c r="H10" s="44">
        <f t="shared" si="1"/>
        <v>0</v>
      </c>
      <c r="I10" s="44">
        <f t="shared" si="2"/>
        <v>0</v>
      </c>
      <c r="J10" s="45">
        <f t="shared" si="3"/>
        <v>0</v>
      </c>
      <c r="K10" s="48"/>
    </row>
    <row r="11" spans="1:11" ht="71.25" customHeight="1">
      <c r="A11" s="22" t="s">
        <v>65</v>
      </c>
      <c r="B11" s="13" t="s">
        <v>109</v>
      </c>
      <c r="C11" s="42" t="s">
        <v>94</v>
      </c>
      <c r="D11" s="42">
        <v>500</v>
      </c>
      <c r="E11" s="43"/>
      <c r="F11" s="46">
        <v>0.08</v>
      </c>
      <c r="G11" s="44">
        <f t="shared" si="0"/>
        <v>0</v>
      </c>
      <c r="H11" s="44">
        <f t="shared" si="1"/>
        <v>0</v>
      </c>
      <c r="I11" s="44">
        <f t="shared" si="2"/>
        <v>0</v>
      </c>
      <c r="J11" s="45">
        <f t="shared" si="3"/>
        <v>0</v>
      </c>
      <c r="K11" s="48"/>
    </row>
    <row r="12" spans="1:11" ht="72" customHeight="1">
      <c r="A12" s="22" t="s">
        <v>66</v>
      </c>
      <c r="B12" s="13" t="s">
        <v>110</v>
      </c>
      <c r="C12" s="42" t="s">
        <v>95</v>
      </c>
      <c r="D12" s="42">
        <v>1000</v>
      </c>
      <c r="E12" s="43"/>
      <c r="F12" s="46">
        <v>0.08</v>
      </c>
      <c r="G12" s="44">
        <f t="shared" si="0"/>
        <v>0</v>
      </c>
      <c r="H12" s="44">
        <f t="shared" si="1"/>
        <v>0</v>
      </c>
      <c r="I12" s="44">
        <f t="shared" si="2"/>
        <v>0</v>
      </c>
      <c r="J12" s="45">
        <f t="shared" si="3"/>
        <v>0</v>
      </c>
      <c r="K12" s="48"/>
    </row>
    <row r="13" spans="3:10" ht="14.25">
      <c r="C13" s="49" t="s">
        <v>56</v>
      </c>
      <c r="D13" s="49"/>
      <c r="E13" s="49"/>
      <c r="F13" s="49"/>
      <c r="G13" s="49"/>
      <c r="H13" s="27">
        <f>SUM(H5:H12)</f>
        <v>0</v>
      </c>
      <c r="I13" s="27">
        <f>SUM(I5:I12)</f>
        <v>0</v>
      </c>
      <c r="J13" s="27">
        <f>SUM(J5:J12)</f>
        <v>0</v>
      </c>
    </row>
    <row r="15" ht="14.25">
      <c r="J15" s="28"/>
    </row>
    <row r="16" spans="1:11" ht="14.25">
      <c r="A16" s="32"/>
      <c r="B16" s="32"/>
      <c r="C16" s="33"/>
      <c r="D16" s="32"/>
      <c r="E16" s="34"/>
      <c r="F16" s="35"/>
      <c r="G16" s="34"/>
      <c r="H16" s="34"/>
      <c r="I16" s="34"/>
      <c r="J16" s="34"/>
      <c r="K16" s="32"/>
    </row>
    <row r="17" spans="1:11" ht="14.25">
      <c r="A17" s="32"/>
      <c r="B17" s="32"/>
      <c r="C17" s="33"/>
      <c r="D17" s="32"/>
      <c r="E17" s="34"/>
      <c r="F17" s="35"/>
      <c r="G17" s="34"/>
      <c r="H17" s="34"/>
      <c r="I17" s="34"/>
      <c r="J17" s="34"/>
      <c r="K17" s="32"/>
    </row>
    <row r="18" spans="1:11" ht="14.25">
      <c r="A18" s="32"/>
      <c r="B18" s="32"/>
      <c r="C18" s="33"/>
      <c r="D18" s="32"/>
      <c r="E18" s="34"/>
      <c r="F18" s="35"/>
      <c r="G18" s="34"/>
      <c r="H18" s="34"/>
      <c r="I18" s="34"/>
      <c r="J18" s="34"/>
      <c r="K18" s="32"/>
    </row>
    <row r="19" spans="1:11" ht="14.25">
      <c r="A19" s="36"/>
      <c r="B19" s="37" t="s">
        <v>103</v>
      </c>
      <c r="C19" s="36"/>
      <c r="D19" s="37"/>
      <c r="E19" s="36"/>
      <c r="F19" s="36"/>
      <c r="G19" s="36"/>
      <c r="H19" s="36"/>
      <c r="I19" s="36"/>
      <c r="J19" s="38" t="s">
        <v>104</v>
      </c>
      <c r="K19" s="36"/>
    </row>
    <row r="20" spans="1:11" ht="14.25">
      <c r="A20" s="36"/>
      <c r="B20" s="39" t="s">
        <v>105</v>
      </c>
      <c r="C20" s="36"/>
      <c r="D20" s="36"/>
      <c r="E20" s="36"/>
      <c r="F20" s="36"/>
      <c r="G20" s="36"/>
      <c r="H20" s="36"/>
      <c r="I20" s="36"/>
      <c r="J20" s="40" t="s">
        <v>106</v>
      </c>
      <c r="K20" s="36"/>
    </row>
    <row r="21" spans="1:11" ht="14.25">
      <c r="A21" s="32"/>
      <c r="B21" s="32"/>
      <c r="C21" s="33"/>
      <c r="D21" s="32"/>
      <c r="E21" s="34"/>
      <c r="F21" s="35"/>
      <c r="G21" s="34"/>
      <c r="H21" s="34"/>
      <c r="I21" s="34"/>
      <c r="J21" s="34"/>
      <c r="K21" s="32"/>
    </row>
  </sheetData>
  <sheetProtection selectLockedCells="1"/>
  <mergeCells count="3">
    <mergeCell ref="C13:G13"/>
    <mergeCell ref="G1:K1"/>
    <mergeCell ref="A2:K2"/>
  </mergeCells>
  <printOptions/>
  <pageMargins left="0.3937007874015748" right="0.3937007874015748" top="0.7480314960629921" bottom="0.7480314960629921" header="0.5118110236220472" footer="0.5118110236220472"/>
  <pageSetup firstPageNumber="1" useFirstPageNumber="1"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5" style="0" customWidth="1"/>
    <col min="2" max="2" width="33.19921875" style="0" customWidth="1"/>
  </cols>
  <sheetData>
    <row r="3" spans="1:2" ht="15">
      <c r="A3" s="2" t="s">
        <v>57</v>
      </c>
      <c r="B3" s="2"/>
    </row>
    <row r="4" spans="1:2" ht="15">
      <c r="A4" s="2" t="s">
        <v>58</v>
      </c>
      <c r="B4" s="2"/>
    </row>
    <row r="5" spans="1:2" ht="15">
      <c r="A5" s="2" t="s">
        <v>59</v>
      </c>
      <c r="B5" s="2"/>
    </row>
    <row r="6" spans="1:2" ht="15">
      <c r="A6" s="2" t="s">
        <v>60</v>
      </c>
      <c r="B6" s="2"/>
    </row>
    <row r="7" spans="1:2" ht="15">
      <c r="A7" s="2" t="s">
        <v>61</v>
      </c>
      <c r="B7" s="2"/>
    </row>
    <row r="8" spans="1:2" ht="15">
      <c r="A8" s="2" t="s">
        <v>62</v>
      </c>
      <c r="B8" s="2"/>
    </row>
    <row r="9" spans="1:2" ht="15">
      <c r="A9" s="2" t="s">
        <v>63</v>
      </c>
      <c r="B9" s="2"/>
    </row>
    <row r="10" spans="1:2" ht="30">
      <c r="A10" s="2" t="s">
        <v>64</v>
      </c>
      <c r="B10" s="2" t="s">
        <v>71</v>
      </c>
    </row>
    <row r="11" spans="1:2" ht="15">
      <c r="A11" s="2" t="s">
        <v>65</v>
      </c>
      <c r="B11" s="2"/>
    </row>
    <row r="12" spans="1:2" ht="15">
      <c r="A12" s="2" t="s">
        <v>66</v>
      </c>
      <c r="B12" s="2"/>
    </row>
    <row r="13" spans="1:2" ht="15">
      <c r="A13" s="2" t="s">
        <v>67</v>
      </c>
      <c r="B13" s="2"/>
    </row>
    <row r="14" spans="1:2" ht="15">
      <c r="A14" s="2" t="s">
        <v>68</v>
      </c>
      <c r="B14" s="2"/>
    </row>
    <row r="15" spans="1:2" ht="15">
      <c r="A15" s="2" t="s">
        <v>69</v>
      </c>
      <c r="B15" s="2" t="s">
        <v>72</v>
      </c>
    </row>
    <row r="16" spans="1:2" ht="15">
      <c r="A16" s="2" t="s">
        <v>70</v>
      </c>
      <c r="B16" s="2"/>
    </row>
    <row r="17" spans="1:2" ht="45">
      <c r="A17" s="2" t="s">
        <v>73</v>
      </c>
      <c r="B17" s="2" t="s">
        <v>74</v>
      </c>
    </row>
    <row r="18" spans="1:2" ht="15">
      <c r="A18" s="2" t="s">
        <v>75</v>
      </c>
      <c r="B18" s="2"/>
    </row>
    <row r="19" spans="1:2" ht="15">
      <c r="A19" s="3"/>
      <c r="B19" s="3"/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6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.3984375" style="0" customWidth="1"/>
    <col min="3" max="3" width="34.5" style="0" customWidth="1"/>
    <col min="4" max="4" width="5.8984375" style="0" customWidth="1"/>
    <col min="5" max="5" width="6.69921875" style="0" customWidth="1"/>
    <col min="6" max="6" width="7" style="0" customWidth="1"/>
    <col min="7" max="7" width="5.19921875" style="0" customWidth="1"/>
    <col min="9" max="9" width="13.5" style="0" customWidth="1"/>
    <col min="10" max="10" width="12.19921875" style="0" customWidth="1"/>
    <col min="11" max="11" width="12" style="0" customWidth="1"/>
  </cols>
  <sheetData>
    <row r="2" spans="1:1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52" t="s">
        <v>76</v>
      </c>
      <c r="B3" s="52"/>
      <c r="C3" s="52"/>
      <c r="D3" s="1"/>
      <c r="E3" s="1"/>
      <c r="F3" s="1"/>
      <c r="G3" s="1"/>
      <c r="H3" s="1"/>
      <c r="I3" s="1"/>
      <c r="J3" s="1"/>
      <c r="K3" s="1"/>
    </row>
    <row r="4" spans="1:11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34.5" customHeight="1">
      <c r="A5" s="4" t="s">
        <v>0</v>
      </c>
      <c r="B5" s="53" t="s">
        <v>1</v>
      </c>
      <c r="C5" s="53"/>
      <c r="D5" s="4" t="s">
        <v>77</v>
      </c>
      <c r="E5" s="4" t="s">
        <v>78</v>
      </c>
      <c r="F5" s="4" t="s">
        <v>79</v>
      </c>
      <c r="G5" s="4" t="s">
        <v>4</v>
      </c>
      <c r="H5" s="5" t="s">
        <v>80</v>
      </c>
      <c r="I5" s="4" t="s">
        <v>5</v>
      </c>
      <c r="J5" s="4" t="s">
        <v>6</v>
      </c>
      <c r="K5" s="4" t="s">
        <v>7</v>
      </c>
    </row>
    <row r="6" spans="1:11" ht="13.5" customHeight="1">
      <c r="A6" s="6">
        <v>1</v>
      </c>
      <c r="B6" s="54" t="s">
        <v>8</v>
      </c>
      <c r="C6" s="54"/>
      <c r="D6" s="6" t="s">
        <v>9</v>
      </c>
      <c r="E6" s="6">
        <v>5000</v>
      </c>
      <c r="F6" s="7">
        <v>1.08</v>
      </c>
      <c r="G6" s="8">
        <v>0.08</v>
      </c>
      <c r="H6" s="9">
        <v>1.1664</v>
      </c>
      <c r="I6" s="9">
        <v>5400</v>
      </c>
      <c r="J6" s="9">
        <v>432</v>
      </c>
      <c r="K6" s="9">
        <v>5832</v>
      </c>
    </row>
    <row r="7" spans="1:11" ht="13.5" customHeight="1">
      <c r="A7" s="6">
        <v>2</v>
      </c>
      <c r="B7" s="54" t="s">
        <v>10</v>
      </c>
      <c r="C7" s="54"/>
      <c r="D7" s="6" t="s">
        <v>11</v>
      </c>
      <c r="E7" s="6">
        <v>300</v>
      </c>
      <c r="F7" s="7">
        <v>1.6</v>
      </c>
      <c r="G7" s="8">
        <v>0.08</v>
      </c>
      <c r="H7" s="9">
        <v>1.728</v>
      </c>
      <c r="I7" s="9">
        <v>480</v>
      </c>
      <c r="J7" s="9">
        <v>38.4</v>
      </c>
      <c r="K7" s="9">
        <v>518.4</v>
      </c>
    </row>
    <row r="8" spans="1:11" ht="13.5" customHeight="1">
      <c r="A8" s="6">
        <v>3</v>
      </c>
      <c r="B8" s="54" t="s">
        <v>12</v>
      </c>
      <c r="C8" s="54"/>
      <c r="D8" s="6" t="s">
        <v>11</v>
      </c>
      <c r="E8" s="6">
        <v>2000</v>
      </c>
      <c r="F8" s="7">
        <v>0.19</v>
      </c>
      <c r="G8" s="8">
        <v>0.08</v>
      </c>
      <c r="H8" s="9">
        <v>0.2052</v>
      </c>
      <c r="I8" s="9">
        <v>380</v>
      </c>
      <c r="J8" s="9">
        <v>30.4</v>
      </c>
      <c r="K8" s="9">
        <v>410.4</v>
      </c>
    </row>
    <row r="9" spans="1:11" ht="13.5" customHeight="1">
      <c r="A9" s="6">
        <v>4</v>
      </c>
      <c r="B9" s="54" t="s">
        <v>13</v>
      </c>
      <c r="C9" s="54"/>
      <c r="D9" s="6" t="s">
        <v>9</v>
      </c>
      <c r="E9" s="6">
        <v>10000</v>
      </c>
      <c r="F9" s="7">
        <v>0.23</v>
      </c>
      <c r="G9" s="8">
        <v>0.08</v>
      </c>
      <c r="H9" s="9">
        <v>0.2484</v>
      </c>
      <c r="I9" s="9">
        <v>2300</v>
      </c>
      <c r="J9" s="9">
        <v>184</v>
      </c>
      <c r="K9" s="9">
        <v>2484</v>
      </c>
    </row>
    <row r="10" spans="1:11" ht="13.5" customHeight="1">
      <c r="A10" s="6">
        <v>5</v>
      </c>
      <c r="B10" s="54" t="s">
        <v>14</v>
      </c>
      <c r="C10" s="54"/>
      <c r="D10" s="6" t="s">
        <v>11</v>
      </c>
      <c r="E10" s="6">
        <v>8000</v>
      </c>
      <c r="F10" s="7">
        <v>0.36</v>
      </c>
      <c r="G10" s="8">
        <v>0.08</v>
      </c>
      <c r="H10" s="9">
        <v>0.3888</v>
      </c>
      <c r="I10" s="9">
        <v>2880</v>
      </c>
      <c r="J10" s="9">
        <v>230.4</v>
      </c>
      <c r="K10" s="9">
        <v>3110.4</v>
      </c>
    </row>
    <row r="11" spans="1:11" ht="13.5" customHeight="1">
      <c r="A11" s="6">
        <v>6</v>
      </c>
      <c r="B11" s="54" t="s">
        <v>15</v>
      </c>
      <c r="C11" s="54"/>
      <c r="D11" s="6" t="s">
        <v>9</v>
      </c>
      <c r="E11" s="6">
        <v>500</v>
      </c>
      <c r="F11" s="7">
        <v>1.05</v>
      </c>
      <c r="G11" s="8">
        <v>0.08</v>
      </c>
      <c r="H11" s="9">
        <v>1.134</v>
      </c>
      <c r="I11" s="9">
        <v>525</v>
      </c>
      <c r="J11" s="9">
        <v>42</v>
      </c>
      <c r="K11" s="9">
        <v>567</v>
      </c>
    </row>
    <row r="12" spans="1:11" ht="13.5" customHeight="1">
      <c r="A12" s="6">
        <v>7</v>
      </c>
      <c r="B12" s="54" t="s">
        <v>16</v>
      </c>
      <c r="C12" s="54"/>
      <c r="D12" s="6" t="s">
        <v>9</v>
      </c>
      <c r="E12" s="6">
        <v>500</v>
      </c>
      <c r="F12" s="7">
        <v>1.2</v>
      </c>
      <c r="G12" s="8">
        <v>0.08</v>
      </c>
      <c r="H12" s="9">
        <v>1.296</v>
      </c>
      <c r="I12" s="9">
        <v>600</v>
      </c>
      <c r="J12" s="9">
        <v>48</v>
      </c>
      <c r="K12" s="9">
        <v>648</v>
      </c>
    </row>
    <row r="13" spans="1:11" ht="13.5" customHeight="1">
      <c r="A13" s="6">
        <v>8</v>
      </c>
      <c r="B13" s="54" t="s">
        <v>17</v>
      </c>
      <c r="C13" s="54"/>
      <c r="D13" s="6" t="s">
        <v>9</v>
      </c>
      <c r="E13" s="6">
        <v>3000</v>
      </c>
      <c r="F13" s="7">
        <v>1.35</v>
      </c>
      <c r="G13" s="8">
        <v>0.08</v>
      </c>
      <c r="H13" s="9">
        <v>1.458</v>
      </c>
      <c r="I13" s="9">
        <v>4050</v>
      </c>
      <c r="J13" s="9">
        <v>324</v>
      </c>
      <c r="K13" s="9">
        <v>4374</v>
      </c>
    </row>
    <row r="14" spans="1:11" ht="13.5" customHeight="1">
      <c r="A14" s="6">
        <v>9</v>
      </c>
      <c r="B14" s="54" t="s">
        <v>81</v>
      </c>
      <c r="C14" s="54"/>
      <c r="D14" s="6" t="s">
        <v>9</v>
      </c>
      <c r="E14" s="6">
        <v>100</v>
      </c>
      <c r="F14" s="7">
        <v>1.4</v>
      </c>
      <c r="G14" s="8">
        <v>0.08</v>
      </c>
      <c r="H14" s="9">
        <v>1.512</v>
      </c>
      <c r="I14" s="9">
        <v>140</v>
      </c>
      <c r="J14" s="9">
        <v>11.2</v>
      </c>
      <c r="K14" s="9">
        <v>151.2</v>
      </c>
    </row>
    <row r="15" spans="1:11" ht="29.25" customHeight="1">
      <c r="A15" s="6">
        <v>10</v>
      </c>
      <c r="B15" s="55" t="s">
        <v>18</v>
      </c>
      <c r="C15" s="55"/>
      <c r="D15" s="6" t="s">
        <v>9</v>
      </c>
      <c r="E15" s="6">
        <v>1500</v>
      </c>
      <c r="F15" s="7">
        <v>0.36</v>
      </c>
      <c r="G15" s="8">
        <v>0.08</v>
      </c>
      <c r="H15" s="9">
        <v>0.3888</v>
      </c>
      <c r="I15" s="9">
        <v>540</v>
      </c>
      <c r="J15" s="9">
        <v>43.2</v>
      </c>
      <c r="K15" s="9">
        <v>583.2</v>
      </c>
    </row>
    <row r="16" spans="1:11" ht="13.5" customHeight="1">
      <c r="A16" s="6">
        <v>11</v>
      </c>
      <c r="B16" s="54" t="s">
        <v>19</v>
      </c>
      <c r="C16" s="54"/>
      <c r="D16" s="6" t="s">
        <v>9</v>
      </c>
      <c r="E16" s="6">
        <v>2000</v>
      </c>
      <c r="F16" s="7">
        <v>2.25</v>
      </c>
      <c r="G16" s="8">
        <v>0.08</v>
      </c>
      <c r="H16" s="9">
        <v>2.43</v>
      </c>
      <c r="I16" s="9">
        <v>4500</v>
      </c>
      <c r="J16" s="9">
        <v>360</v>
      </c>
      <c r="K16" s="9">
        <v>4860</v>
      </c>
    </row>
    <row r="17" spans="1:11" ht="13.5" customHeight="1">
      <c r="A17" s="6">
        <v>12</v>
      </c>
      <c r="B17" s="54" t="s">
        <v>20</v>
      </c>
      <c r="C17" s="54"/>
      <c r="D17" s="6" t="s">
        <v>9</v>
      </c>
      <c r="E17" s="6">
        <v>800</v>
      </c>
      <c r="F17" s="7">
        <v>4.5</v>
      </c>
      <c r="G17" s="8">
        <v>0.08</v>
      </c>
      <c r="H17" s="9">
        <v>4.86</v>
      </c>
      <c r="I17" s="9">
        <v>3600</v>
      </c>
      <c r="J17" s="9">
        <v>288</v>
      </c>
      <c r="K17" s="9">
        <v>3888</v>
      </c>
    </row>
    <row r="18" spans="1:11" ht="13.5" customHeight="1">
      <c r="A18" s="6">
        <v>13</v>
      </c>
      <c r="B18" s="54" t="s">
        <v>21</v>
      </c>
      <c r="C18" s="54"/>
      <c r="D18" s="6" t="s">
        <v>9</v>
      </c>
      <c r="E18" s="6">
        <v>80</v>
      </c>
      <c r="F18" s="7">
        <v>6</v>
      </c>
      <c r="G18" s="8">
        <v>0.08</v>
      </c>
      <c r="H18" s="9">
        <v>6.48</v>
      </c>
      <c r="I18" s="9">
        <v>480</v>
      </c>
      <c r="J18" s="9">
        <v>38.4</v>
      </c>
      <c r="K18" s="9">
        <v>518.4</v>
      </c>
    </row>
    <row r="19" spans="1:11" ht="13.5" customHeight="1">
      <c r="A19" s="6">
        <v>14</v>
      </c>
      <c r="B19" s="54" t="s">
        <v>22</v>
      </c>
      <c r="C19" s="54"/>
      <c r="D19" s="6" t="s">
        <v>9</v>
      </c>
      <c r="E19" s="6">
        <v>100</v>
      </c>
      <c r="F19" s="7">
        <v>8.5</v>
      </c>
      <c r="G19" s="8">
        <v>0.08</v>
      </c>
      <c r="H19" s="9">
        <v>9.18</v>
      </c>
      <c r="I19" s="9">
        <v>850</v>
      </c>
      <c r="J19" s="9">
        <v>68</v>
      </c>
      <c r="K19" s="9">
        <v>918</v>
      </c>
    </row>
    <row r="20" spans="1:11" ht="13.5" customHeight="1">
      <c r="A20" s="6">
        <v>15</v>
      </c>
      <c r="B20" s="54" t="s">
        <v>23</v>
      </c>
      <c r="C20" s="54"/>
      <c r="D20" s="6" t="s">
        <v>9</v>
      </c>
      <c r="E20" s="6">
        <v>120</v>
      </c>
      <c r="F20" s="7">
        <v>11</v>
      </c>
      <c r="G20" s="8">
        <v>0.08</v>
      </c>
      <c r="H20" s="9">
        <v>11.88</v>
      </c>
      <c r="I20" s="9">
        <v>1320</v>
      </c>
      <c r="J20" s="9">
        <v>105.6</v>
      </c>
      <c r="K20" s="9">
        <v>1425.6</v>
      </c>
    </row>
    <row r="21" spans="1:11" ht="27" customHeight="1">
      <c r="A21" s="6">
        <v>16</v>
      </c>
      <c r="B21" s="55" t="s">
        <v>24</v>
      </c>
      <c r="C21" s="55"/>
      <c r="D21" s="6" t="s">
        <v>9</v>
      </c>
      <c r="E21" s="6">
        <v>3500</v>
      </c>
      <c r="F21" s="7">
        <v>0.44</v>
      </c>
      <c r="G21" s="8">
        <v>0.08</v>
      </c>
      <c r="H21" s="9">
        <v>0.4752</v>
      </c>
      <c r="I21" s="9">
        <v>1540</v>
      </c>
      <c r="J21" s="9">
        <v>123.2</v>
      </c>
      <c r="K21" s="9">
        <v>1663.2</v>
      </c>
    </row>
    <row r="22" spans="1:11" ht="13.5" customHeight="1">
      <c r="A22" s="6">
        <v>17</v>
      </c>
      <c r="B22" s="54" t="s">
        <v>25</v>
      </c>
      <c r="C22" s="54"/>
      <c r="D22" s="6" t="s">
        <v>9</v>
      </c>
      <c r="E22" s="6">
        <v>4000</v>
      </c>
      <c r="F22" s="7">
        <v>0.19</v>
      </c>
      <c r="G22" s="8">
        <v>0.08</v>
      </c>
      <c r="H22" s="9">
        <v>0.2052</v>
      </c>
      <c r="I22" s="9">
        <v>760</v>
      </c>
      <c r="J22" s="9">
        <v>60.8</v>
      </c>
      <c r="K22" s="9">
        <v>820.8</v>
      </c>
    </row>
    <row r="23" spans="1:11" ht="13.5" customHeight="1">
      <c r="A23" s="6">
        <v>18</v>
      </c>
      <c r="B23" s="54" t="s">
        <v>26</v>
      </c>
      <c r="C23" s="54"/>
      <c r="D23" s="6" t="s">
        <v>9</v>
      </c>
      <c r="E23" s="6">
        <v>4000</v>
      </c>
      <c r="F23" s="7">
        <v>0.28</v>
      </c>
      <c r="G23" s="8">
        <v>0.08</v>
      </c>
      <c r="H23" s="9">
        <v>0.3024</v>
      </c>
      <c r="I23" s="9">
        <v>1120</v>
      </c>
      <c r="J23" s="9">
        <v>89.5999999999999</v>
      </c>
      <c r="K23" s="9">
        <v>1209.6</v>
      </c>
    </row>
    <row r="24" spans="1:11" ht="13.5" customHeight="1">
      <c r="A24" s="6">
        <v>19</v>
      </c>
      <c r="B24" s="54" t="s">
        <v>27</v>
      </c>
      <c r="C24" s="54"/>
      <c r="D24" s="6" t="s">
        <v>9</v>
      </c>
      <c r="E24" s="6">
        <v>12000</v>
      </c>
      <c r="F24" s="7">
        <v>0.11</v>
      </c>
      <c r="G24" s="8">
        <v>0.08</v>
      </c>
      <c r="H24" s="9">
        <v>0.1188</v>
      </c>
      <c r="I24" s="9">
        <v>1320</v>
      </c>
      <c r="J24" s="9">
        <v>105.6</v>
      </c>
      <c r="K24" s="9">
        <v>1425.6</v>
      </c>
    </row>
    <row r="25" spans="1:11" ht="13.5" customHeight="1">
      <c r="A25" s="6">
        <v>20</v>
      </c>
      <c r="B25" s="54" t="s">
        <v>82</v>
      </c>
      <c r="C25" s="54"/>
      <c r="D25" s="6" t="s">
        <v>9</v>
      </c>
      <c r="E25" s="6">
        <v>500</v>
      </c>
      <c r="F25" s="7">
        <v>20</v>
      </c>
      <c r="G25" s="8">
        <v>0.08</v>
      </c>
      <c r="H25" s="9">
        <v>21.6</v>
      </c>
      <c r="I25" s="9">
        <v>10000</v>
      </c>
      <c r="J25" s="9">
        <v>800.000000000001</v>
      </c>
      <c r="K25" s="9">
        <v>10800</v>
      </c>
    </row>
    <row r="26" spans="1:11" ht="13.5" customHeight="1">
      <c r="A26" s="6">
        <v>21</v>
      </c>
      <c r="B26" s="54" t="s">
        <v>83</v>
      </c>
      <c r="C26" s="54"/>
      <c r="D26" s="6" t="s">
        <v>9</v>
      </c>
      <c r="E26" s="6">
        <v>100</v>
      </c>
      <c r="F26" s="7">
        <v>20</v>
      </c>
      <c r="G26" s="8">
        <v>0.08</v>
      </c>
      <c r="H26" s="9">
        <v>21.6</v>
      </c>
      <c r="I26" s="9">
        <v>2000</v>
      </c>
      <c r="J26" s="9">
        <v>160</v>
      </c>
      <c r="K26" s="9">
        <v>2160</v>
      </c>
    </row>
    <row r="27" spans="1:11" ht="13.5" customHeight="1">
      <c r="A27" s="6">
        <v>22</v>
      </c>
      <c r="B27" s="54" t="s">
        <v>84</v>
      </c>
      <c r="C27" s="54"/>
      <c r="D27" s="6" t="s">
        <v>9</v>
      </c>
      <c r="E27" s="6">
        <v>100</v>
      </c>
      <c r="F27" s="7">
        <v>20</v>
      </c>
      <c r="G27" s="8">
        <v>0.08</v>
      </c>
      <c r="H27" s="9">
        <v>21.6</v>
      </c>
      <c r="I27" s="9">
        <v>2000</v>
      </c>
      <c r="J27" s="9">
        <v>160</v>
      </c>
      <c r="K27" s="9">
        <v>2160</v>
      </c>
    </row>
    <row r="28" spans="1:11" ht="13.5" customHeight="1">
      <c r="A28" s="6">
        <v>23</v>
      </c>
      <c r="B28" s="54" t="s">
        <v>85</v>
      </c>
      <c r="C28" s="54"/>
      <c r="D28" s="6" t="s">
        <v>9</v>
      </c>
      <c r="E28" s="6">
        <v>10</v>
      </c>
      <c r="F28" s="7">
        <v>1.5</v>
      </c>
      <c r="G28" s="8">
        <v>0.08</v>
      </c>
      <c r="H28" s="9">
        <v>1.62</v>
      </c>
      <c r="I28" s="9">
        <v>15</v>
      </c>
      <c r="J28" s="9">
        <v>1.2</v>
      </c>
      <c r="K28" s="9">
        <v>16.2</v>
      </c>
    </row>
    <row r="29" spans="1:11" ht="13.5" customHeight="1">
      <c r="A29" s="6">
        <v>24</v>
      </c>
      <c r="B29" s="54" t="s">
        <v>86</v>
      </c>
      <c r="C29" s="54"/>
      <c r="D29" s="6" t="s">
        <v>9</v>
      </c>
      <c r="E29" s="6">
        <v>10</v>
      </c>
      <c r="F29" s="7">
        <v>2.5</v>
      </c>
      <c r="G29" s="8">
        <v>0.08</v>
      </c>
      <c r="H29" s="9">
        <v>2.7</v>
      </c>
      <c r="I29" s="9">
        <v>25</v>
      </c>
      <c r="J29" s="9">
        <v>2</v>
      </c>
      <c r="K29" s="9">
        <v>27</v>
      </c>
    </row>
    <row r="30" spans="1:11" ht="13.5" customHeight="1">
      <c r="A30" s="6">
        <v>25</v>
      </c>
      <c r="B30" s="54" t="s">
        <v>28</v>
      </c>
      <c r="C30" s="54"/>
      <c r="D30" s="6" t="s">
        <v>9</v>
      </c>
      <c r="E30" s="6">
        <v>50</v>
      </c>
      <c r="F30" s="7">
        <v>1.35</v>
      </c>
      <c r="G30" s="8">
        <v>0.08</v>
      </c>
      <c r="H30" s="9">
        <v>1.458</v>
      </c>
      <c r="I30" s="9">
        <v>67.5</v>
      </c>
      <c r="J30" s="9">
        <v>5.40000000000001</v>
      </c>
      <c r="K30" s="9">
        <v>72.9</v>
      </c>
    </row>
    <row r="31" spans="1:11" ht="13.5" customHeight="1">
      <c r="A31" s="6">
        <v>26</v>
      </c>
      <c r="B31" s="54" t="s">
        <v>29</v>
      </c>
      <c r="C31" s="54"/>
      <c r="D31" s="6" t="s">
        <v>9</v>
      </c>
      <c r="E31" s="6">
        <v>400</v>
      </c>
      <c r="F31" s="7">
        <v>1.65</v>
      </c>
      <c r="G31" s="8">
        <v>0.08</v>
      </c>
      <c r="H31" s="9">
        <v>1.782</v>
      </c>
      <c r="I31" s="9">
        <v>660</v>
      </c>
      <c r="J31" s="9">
        <v>52.8000000000001</v>
      </c>
      <c r="K31" s="9">
        <v>712.8</v>
      </c>
    </row>
    <row r="32" spans="1:11" ht="13.5" customHeight="1">
      <c r="A32" s="6">
        <v>27</v>
      </c>
      <c r="B32" s="54" t="s">
        <v>87</v>
      </c>
      <c r="C32" s="54"/>
      <c r="D32" s="6" t="s">
        <v>9</v>
      </c>
      <c r="E32" s="6">
        <v>300</v>
      </c>
      <c r="F32" s="7">
        <v>1.35</v>
      </c>
      <c r="G32" s="8">
        <v>0.08</v>
      </c>
      <c r="H32" s="9">
        <v>1.458</v>
      </c>
      <c r="I32" s="9">
        <v>405</v>
      </c>
      <c r="J32" s="9">
        <v>32.4</v>
      </c>
      <c r="K32" s="9">
        <v>437.4</v>
      </c>
    </row>
    <row r="33" spans="1:11" ht="13.5" customHeight="1">
      <c r="A33" s="6">
        <v>28</v>
      </c>
      <c r="B33" s="54" t="s">
        <v>88</v>
      </c>
      <c r="C33" s="54"/>
      <c r="D33" s="6" t="s">
        <v>9</v>
      </c>
      <c r="E33" s="6">
        <v>100</v>
      </c>
      <c r="F33" s="7">
        <v>0.57</v>
      </c>
      <c r="G33" s="8">
        <v>0.08</v>
      </c>
      <c r="H33" s="9">
        <v>0.6156</v>
      </c>
      <c r="I33" s="9">
        <v>57</v>
      </c>
      <c r="J33" s="9">
        <v>4.56</v>
      </c>
      <c r="K33" s="9">
        <v>61.56</v>
      </c>
    </row>
    <row r="34" spans="1:11" ht="13.5" customHeight="1">
      <c r="A34" s="6">
        <v>29</v>
      </c>
      <c r="B34" s="54" t="s">
        <v>30</v>
      </c>
      <c r="C34" s="54"/>
      <c r="D34" s="6" t="s">
        <v>9</v>
      </c>
      <c r="E34" s="6">
        <v>100</v>
      </c>
      <c r="F34" s="7">
        <v>0.65</v>
      </c>
      <c r="G34" s="8">
        <v>0.08</v>
      </c>
      <c r="H34" s="9">
        <v>0.702</v>
      </c>
      <c r="I34" s="9">
        <v>65</v>
      </c>
      <c r="J34" s="9">
        <v>5.2</v>
      </c>
      <c r="K34" s="9">
        <v>70.2</v>
      </c>
    </row>
    <row r="35" spans="1:11" ht="13.5" customHeight="1">
      <c r="A35" s="6">
        <v>30</v>
      </c>
      <c r="B35" s="54" t="s">
        <v>31</v>
      </c>
      <c r="C35" s="54"/>
      <c r="D35" s="6" t="s">
        <v>9</v>
      </c>
      <c r="E35" s="6">
        <v>10</v>
      </c>
      <c r="F35" s="7">
        <v>24</v>
      </c>
      <c r="G35" s="8">
        <v>0.08</v>
      </c>
      <c r="H35" s="9">
        <v>25.92</v>
      </c>
      <c r="I35" s="9">
        <v>240</v>
      </c>
      <c r="J35" s="9">
        <v>19.2</v>
      </c>
      <c r="K35" s="9">
        <v>259.2</v>
      </c>
    </row>
    <row r="36" spans="1:11" ht="13.5" customHeight="1">
      <c r="A36" s="6">
        <v>31</v>
      </c>
      <c r="B36" s="54" t="s">
        <v>32</v>
      </c>
      <c r="C36" s="54"/>
      <c r="D36" s="6" t="s">
        <v>9</v>
      </c>
      <c r="E36" s="6">
        <v>10</v>
      </c>
      <c r="F36" s="7">
        <v>17.5</v>
      </c>
      <c r="G36" s="8">
        <v>0.08</v>
      </c>
      <c r="H36" s="9">
        <v>18.9</v>
      </c>
      <c r="I36" s="9">
        <v>175</v>
      </c>
      <c r="J36" s="9">
        <v>14</v>
      </c>
      <c r="K36" s="9">
        <v>189</v>
      </c>
    </row>
    <row r="37" spans="1:11" ht="13.5" customHeight="1">
      <c r="A37" s="6">
        <v>32</v>
      </c>
      <c r="B37" s="54" t="s">
        <v>33</v>
      </c>
      <c r="C37" s="54"/>
      <c r="D37" s="6" t="s">
        <v>9</v>
      </c>
      <c r="E37" s="6">
        <v>10</v>
      </c>
      <c r="F37" s="7">
        <v>29</v>
      </c>
      <c r="G37" s="8">
        <v>0.08</v>
      </c>
      <c r="H37" s="9">
        <v>31.32</v>
      </c>
      <c r="I37" s="9">
        <v>290</v>
      </c>
      <c r="J37" s="9">
        <v>23.2</v>
      </c>
      <c r="K37" s="9">
        <v>313.2</v>
      </c>
    </row>
    <row r="38" spans="1:11" ht="13.5" customHeight="1">
      <c r="A38" s="6">
        <v>33</v>
      </c>
      <c r="B38" s="54" t="s">
        <v>34</v>
      </c>
      <c r="C38" s="54"/>
      <c r="D38" s="6" t="s">
        <v>9</v>
      </c>
      <c r="E38" s="6">
        <v>10</v>
      </c>
      <c r="F38" s="7">
        <v>14</v>
      </c>
      <c r="G38" s="8">
        <v>0.08</v>
      </c>
      <c r="H38" s="9">
        <v>15.12</v>
      </c>
      <c r="I38" s="9">
        <v>140</v>
      </c>
      <c r="J38" s="9">
        <v>11.2</v>
      </c>
      <c r="K38" s="9">
        <v>151.2</v>
      </c>
    </row>
    <row r="39" spans="1:11" ht="13.5" customHeight="1">
      <c r="A39" s="6">
        <v>34</v>
      </c>
      <c r="B39" s="54" t="s">
        <v>35</v>
      </c>
      <c r="C39" s="54"/>
      <c r="D39" s="6" t="s">
        <v>9</v>
      </c>
      <c r="E39" s="6">
        <v>300</v>
      </c>
      <c r="F39" s="7">
        <v>6</v>
      </c>
      <c r="G39" s="8">
        <v>0.08</v>
      </c>
      <c r="H39" s="9">
        <v>6.48</v>
      </c>
      <c r="I39" s="9">
        <v>1800</v>
      </c>
      <c r="J39" s="9">
        <v>144</v>
      </c>
      <c r="K39" s="9">
        <v>1944</v>
      </c>
    </row>
    <row r="40" spans="1:11" ht="13.5" customHeight="1">
      <c r="A40" s="6">
        <v>35</v>
      </c>
      <c r="B40" s="54" t="s">
        <v>36</v>
      </c>
      <c r="C40" s="54"/>
      <c r="D40" s="6" t="s">
        <v>9</v>
      </c>
      <c r="E40" s="6">
        <v>100</v>
      </c>
      <c r="F40" s="7">
        <v>5.2</v>
      </c>
      <c r="G40" s="8">
        <v>0.08</v>
      </c>
      <c r="H40" s="9">
        <v>5.616</v>
      </c>
      <c r="I40" s="9">
        <v>520</v>
      </c>
      <c r="J40" s="9">
        <v>41.6</v>
      </c>
      <c r="K40" s="9">
        <v>561.6</v>
      </c>
    </row>
    <row r="41" spans="1:11" ht="13.5" customHeight="1">
      <c r="A41" s="6">
        <v>36</v>
      </c>
      <c r="B41" s="54" t="s">
        <v>37</v>
      </c>
      <c r="C41" s="54"/>
      <c r="D41" s="6" t="s">
        <v>9</v>
      </c>
      <c r="E41" s="6">
        <v>500</v>
      </c>
      <c r="F41" s="7">
        <v>2.2</v>
      </c>
      <c r="G41" s="8">
        <v>0.08</v>
      </c>
      <c r="H41" s="9">
        <v>2.376</v>
      </c>
      <c r="I41" s="9">
        <v>1100</v>
      </c>
      <c r="J41" s="9">
        <v>88.0000000000001</v>
      </c>
      <c r="K41" s="9">
        <v>1188</v>
      </c>
    </row>
    <row r="42" spans="1:11" ht="13.5" customHeight="1">
      <c r="A42" s="6">
        <v>37</v>
      </c>
      <c r="B42" s="54" t="s">
        <v>38</v>
      </c>
      <c r="C42" s="54"/>
      <c r="D42" s="6" t="s">
        <v>9</v>
      </c>
      <c r="E42" s="6">
        <v>8000</v>
      </c>
      <c r="F42" s="7">
        <v>0.33</v>
      </c>
      <c r="G42" s="8">
        <v>0.08</v>
      </c>
      <c r="H42" s="9">
        <v>0.3564</v>
      </c>
      <c r="I42" s="9">
        <v>2640</v>
      </c>
      <c r="J42" s="9">
        <v>211.2</v>
      </c>
      <c r="K42" s="9">
        <v>2851.2</v>
      </c>
    </row>
    <row r="43" spans="1:11" ht="13.5" customHeight="1">
      <c r="A43" s="6">
        <v>38</v>
      </c>
      <c r="B43" s="54" t="s">
        <v>39</v>
      </c>
      <c r="C43" s="54"/>
      <c r="D43" s="6" t="s">
        <v>9</v>
      </c>
      <c r="E43" s="6">
        <v>4000</v>
      </c>
      <c r="F43" s="7">
        <v>2.2</v>
      </c>
      <c r="G43" s="8">
        <v>0.08</v>
      </c>
      <c r="H43" s="9">
        <v>2.376</v>
      </c>
      <c r="I43" s="9">
        <v>8800</v>
      </c>
      <c r="J43" s="9">
        <v>704.000000000001</v>
      </c>
      <c r="K43" s="9">
        <v>9504</v>
      </c>
    </row>
    <row r="44" spans="1:11" ht="13.5" customHeight="1">
      <c r="A44" s="6">
        <v>39</v>
      </c>
      <c r="B44" s="54" t="s">
        <v>40</v>
      </c>
      <c r="C44" s="54"/>
      <c r="D44" s="6" t="s">
        <v>9</v>
      </c>
      <c r="E44" s="6">
        <v>3200</v>
      </c>
      <c r="F44" s="7">
        <v>4.5</v>
      </c>
      <c r="G44" s="8">
        <v>0.08</v>
      </c>
      <c r="H44" s="9">
        <v>4.86</v>
      </c>
      <c r="I44" s="9">
        <v>14400</v>
      </c>
      <c r="J44" s="9">
        <v>1152</v>
      </c>
      <c r="K44" s="9">
        <v>15552</v>
      </c>
    </row>
    <row r="45" spans="1:11" ht="13.5" customHeight="1">
      <c r="A45" s="6">
        <v>40</v>
      </c>
      <c r="B45" s="54" t="s">
        <v>41</v>
      </c>
      <c r="C45" s="54"/>
      <c r="D45" s="6" t="s">
        <v>9</v>
      </c>
      <c r="E45" s="6">
        <v>2000</v>
      </c>
      <c r="F45" s="7">
        <v>0.19</v>
      </c>
      <c r="G45" s="8">
        <v>0.08</v>
      </c>
      <c r="H45" s="9">
        <v>0.2052</v>
      </c>
      <c r="I45" s="9">
        <v>380</v>
      </c>
      <c r="J45" s="9">
        <v>30.4</v>
      </c>
      <c r="K45" s="9">
        <v>410.4</v>
      </c>
    </row>
    <row r="46" spans="1:11" ht="13.5" customHeight="1">
      <c r="A46" s="6">
        <v>41</v>
      </c>
      <c r="B46" s="54" t="s">
        <v>42</v>
      </c>
      <c r="C46" s="54"/>
      <c r="D46" s="6" t="s">
        <v>9</v>
      </c>
      <c r="E46" s="6">
        <v>7000</v>
      </c>
      <c r="F46" s="7">
        <v>0.25</v>
      </c>
      <c r="G46" s="8">
        <v>0.08</v>
      </c>
      <c r="H46" s="9">
        <v>0.27</v>
      </c>
      <c r="I46" s="9">
        <v>1750</v>
      </c>
      <c r="J46" s="9">
        <v>140</v>
      </c>
      <c r="K46" s="9">
        <v>1890</v>
      </c>
    </row>
    <row r="47" spans="1:11" ht="13.5" customHeight="1">
      <c r="A47" s="6">
        <v>42</v>
      </c>
      <c r="B47" s="54" t="s">
        <v>43</v>
      </c>
      <c r="C47" s="54"/>
      <c r="D47" s="6" t="s">
        <v>11</v>
      </c>
      <c r="E47" s="6">
        <v>2000</v>
      </c>
      <c r="F47" s="7">
        <v>5.5</v>
      </c>
      <c r="G47" s="8">
        <v>0.08</v>
      </c>
      <c r="H47" s="9">
        <v>5.94</v>
      </c>
      <c r="I47" s="9">
        <v>11000</v>
      </c>
      <c r="J47" s="9">
        <v>880.000000000001</v>
      </c>
      <c r="K47" s="9">
        <v>11880</v>
      </c>
    </row>
    <row r="48" spans="1:11" ht="13.5" customHeight="1">
      <c r="A48" s="6">
        <v>43</v>
      </c>
      <c r="B48" s="54" t="s">
        <v>44</v>
      </c>
      <c r="C48" s="54"/>
      <c r="D48" s="6" t="s">
        <v>9</v>
      </c>
      <c r="E48" s="6">
        <v>6000</v>
      </c>
      <c r="F48" s="7">
        <v>1.9</v>
      </c>
      <c r="G48" s="8">
        <v>0.08</v>
      </c>
      <c r="H48" s="9">
        <v>2.052</v>
      </c>
      <c r="I48" s="9">
        <v>11400</v>
      </c>
      <c r="J48" s="9">
        <v>912.000000000001</v>
      </c>
      <c r="K48" s="9">
        <v>12312</v>
      </c>
    </row>
    <row r="49" spans="1:11" ht="13.5" customHeight="1">
      <c r="A49" s="6">
        <v>44</v>
      </c>
      <c r="B49" s="54" t="s">
        <v>45</v>
      </c>
      <c r="C49" s="54"/>
      <c r="D49" s="6" t="s">
        <v>11</v>
      </c>
      <c r="E49" s="6">
        <v>2000</v>
      </c>
      <c r="F49" s="7">
        <v>3.5</v>
      </c>
      <c r="G49" s="8">
        <v>0.08</v>
      </c>
      <c r="H49" s="9">
        <v>3.78</v>
      </c>
      <c r="I49" s="9">
        <v>7000</v>
      </c>
      <c r="J49" s="9">
        <v>560.000000000001</v>
      </c>
      <c r="K49" s="9">
        <v>7560</v>
      </c>
    </row>
    <row r="50" spans="1:11" ht="13.5" customHeight="1">
      <c r="A50" s="6">
        <v>45</v>
      </c>
      <c r="B50" s="54" t="s">
        <v>89</v>
      </c>
      <c r="C50" s="54"/>
      <c r="D50" s="6" t="s">
        <v>11</v>
      </c>
      <c r="E50" s="6">
        <v>2000</v>
      </c>
      <c r="F50" s="7">
        <v>6</v>
      </c>
      <c r="G50" s="8">
        <v>0.08</v>
      </c>
      <c r="H50" s="9">
        <v>6.48</v>
      </c>
      <c r="I50" s="9">
        <v>12000</v>
      </c>
      <c r="J50" s="9">
        <v>960.000000000001</v>
      </c>
      <c r="K50" s="9">
        <v>12960</v>
      </c>
    </row>
    <row r="51" spans="1:11" ht="13.5" customHeight="1">
      <c r="A51" s="6">
        <v>46</v>
      </c>
      <c r="B51" s="54" t="s">
        <v>90</v>
      </c>
      <c r="C51" s="54"/>
      <c r="D51" s="6" t="s">
        <v>9</v>
      </c>
      <c r="E51" s="6">
        <v>2500</v>
      </c>
      <c r="F51" s="7">
        <v>1.81</v>
      </c>
      <c r="G51" s="8">
        <v>0.08</v>
      </c>
      <c r="H51" s="9">
        <v>1.9548</v>
      </c>
      <c r="I51" s="9">
        <v>4525</v>
      </c>
      <c r="J51" s="9">
        <v>362</v>
      </c>
      <c r="K51" s="9">
        <v>4887</v>
      </c>
    </row>
    <row r="52" spans="1:11" ht="13.5" customHeight="1">
      <c r="A52" s="6">
        <v>47</v>
      </c>
      <c r="B52" s="54" t="s">
        <v>46</v>
      </c>
      <c r="C52" s="54"/>
      <c r="D52" s="6" t="s">
        <v>9</v>
      </c>
      <c r="E52" s="6">
        <v>2000</v>
      </c>
      <c r="F52" s="7">
        <v>1.61</v>
      </c>
      <c r="G52" s="8">
        <v>0.08</v>
      </c>
      <c r="H52" s="9">
        <v>1.7388</v>
      </c>
      <c r="I52" s="9">
        <v>3220</v>
      </c>
      <c r="J52" s="9">
        <v>257.6</v>
      </c>
      <c r="K52" s="9">
        <v>3477.6</v>
      </c>
    </row>
    <row r="53" spans="1:11" ht="13.5" customHeight="1">
      <c r="A53" s="6">
        <v>48</v>
      </c>
      <c r="B53" s="54" t="s">
        <v>91</v>
      </c>
      <c r="C53" s="54"/>
      <c r="D53" s="6" t="s">
        <v>9</v>
      </c>
      <c r="E53" s="6">
        <v>200</v>
      </c>
      <c r="F53" s="7">
        <v>1.81</v>
      </c>
      <c r="G53" s="8">
        <v>0.08</v>
      </c>
      <c r="H53" s="9">
        <v>1.9548</v>
      </c>
      <c r="I53" s="9">
        <v>362</v>
      </c>
      <c r="J53" s="9">
        <v>28.96</v>
      </c>
      <c r="K53" s="9">
        <v>390.96</v>
      </c>
    </row>
    <row r="54" spans="1:11" ht="13.5" customHeight="1">
      <c r="A54" s="6">
        <v>49</v>
      </c>
      <c r="B54" s="54" t="s">
        <v>47</v>
      </c>
      <c r="C54" s="54"/>
      <c r="D54" s="6" t="s">
        <v>9</v>
      </c>
      <c r="E54" s="6">
        <v>2500</v>
      </c>
      <c r="F54" s="7">
        <v>3.33</v>
      </c>
      <c r="G54" s="8">
        <v>0.08</v>
      </c>
      <c r="H54" s="9">
        <v>3.5964</v>
      </c>
      <c r="I54" s="9">
        <v>8325</v>
      </c>
      <c r="J54" s="9">
        <v>666</v>
      </c>
      <c r="K54" s="9">
        <v>8991</v>
      </c>
    </row>
    <row r="55" spans="1:11" ht="13.5" customHeight="1">
      <c r="A55" s="6">
        <v>50</v>
      </c>
      <c r="B55" s="56" t="s">
        <v>48</v>
      </c>
      <c r="C55" s="56"/>
      <c r="D55" s="6" t="s">
        <v>9</v>
      </c>
      <c r="E55" s="10">
        <v>1000</v>
      </c>
      <c r="F55" s="7">
        <v>5.83</v>
      </c>
      <c r="G55" s="8">
        <v>0.08</v>
      </c>
      <c r="H55" s="9">
        <v>6.2964</v>
      </c>
      <c r="I55" s="9">
        <v>5830</v>
      </c>
      <c r="J55" s="9">
        <v>466.4</v>
      </c>
      <c r="K55" s="9">
        <v>6296.4</v>
      </c>
    </row>
    <row r="56" spans="1:11" ht="13.5" customHeight="1">
      <c r="A56" s="6">
        <v>51</v>
      </c>
      <c r="B56" s="56" t="s">
        <v>49</v>
      </c>
      <c r="C56" s="56"/>
      <c r="D56" s="6" t="s">
        <v>9</v>
      </c>
      <c r="E56" s="10">
        <v>1000</v>
      </c>
      <c r="F56" s="7">
        <v>9.26</v>
      </c>
      <c r="G56" s="8">
        <v>0.08</v>
      </c>
      <c r="H56" s="9">
        <v>10.0008</v>
      </c>
      <c r="I56" s="9">
        <v>9260</v>
      </c>
      <c r="J56" s="9">
        <v>740.8</v>
      </c>
      <c r="K56" s="9">
        <v>10000.8</v>
      </c>
    </row>
    <row r="57" spans="1:11" ht="13.5" customHeight="1">
      <c r="A57" s="6">
        <v>52</v>
      </c>
      <c r="B57" s="56" t="s">
        <v>50</v>
      </c>
      <c r="C57" s="56"/>
      <c r="D57" s="6" t="s">
        <v>9</v>
      </c>
      <c r="E57" s="10">
        <v>6</v>
      </c>
      <c r="F57" s="7">
        <v>11</v>
      </c>
      <c r="G57" s="8">
        <v>0.08</v>
      </c>
      <c r="H57" s="9">
        <v>11.88</v>
      </c>
      <c r="I57" s="9">
        <v>66</v>
      </c>
      <c r="J57" s="9">
        <v>5.28000000000001</v>
      </c>
      <c r="K57" s="9">
        <v>71.28</v>
      </c>
    </row>
    <row r="58" spans="1:11" ht="13.5" customHeight="1">
      <c r="A58" s="6">
        <v>53</v>
      </c>
      <c r="B58" s="56" t="s">
        <v>51</v>
      </c>
      <c r="C58" s="56"/>
      <c r="D58" s="6" t="s">
        <v>9</v>
      </c>
      <c r="E58" s="10">
        <v>6</v>
      </c>
      <c r="F58" s="7">
        <v>8.5</v>
      </c>
      <c r="G58" s="8">
        <v>0.08</v>
      </c>
      <c r="H58" s="9">
        <v>9.18</v>
      </c>
      <c r="I58" s="9">
        <v>51</v>
      </c>
      <c r="J58" s="9">
        <v>4.08</v>
      </c>
      <c r="K58" s="9">
        <v>55.08</v>
      </c>
    </row>
    <row r="59" spans="1:11" ht="13.5" customHeight="1">
      <c r="A59" s="6">
        <v>54</v>
      </c>
      <c r="B59" s="56" t="s">
        <v>52</v>
      </c>
      <c r="C59" s="56"/>
      <c r="D59" s="6" t="s">
        <v>9</v>
      </c>
      <c r="E59" s="10">
        <v>10</v>
      </c>
      <c r="F59" s="7">
        <v>17.5</v>
      </c>
      <c r="G59" s="8">
        <v>0.08</v>
      </c>
      <c r="H59" s="9">
        <v>18.9</v>
      </c>
      <c r="I59" s="9">
        <v>175</v>
      </c>
      <c r="J59" s="9">
        <v>14</v>
      </c>
      <c r="K59" s="9">
        <v>189</v>
      </c>
    </row>
    <row r="60" spans="1:11" ht="13.5" customHeight="1">
      <c r="A60" s="6">
        <v>55</v>
      </c>
      <c r="B60" s="56" t="s">
        <v>53</v>
      </c>
      <c r="C60" s="56"/>
      <c r="D60" s="6" t="s">
        <v>9</v>
      </c>
      <c r="E60" s="10">
        <v>5</v>
      </c>
      <c r="F60" s="7">
        <v>0.6</v>
      </c>
      <c r="G60" s="8">
        <v>0.08</v>
      </c>
      <c r="H60" s="9">
        <v>0.648</v>
      </c>
      <c r="I60" s="9">
        <v>3</v>
      </c>
      <c r="J60" s="9">
        <v>0.24</v>
      </c>
      <c r="K60" s="9">
        <v>3.24</v>
      </c>
    </row>
    <row r="61" spans="1:11" ht="13.5" customHeight="1">
      <c r="A61" s="6">
        <v>56</v>
      </c>
      <c r="B61" s="56" t="s">
        <v>54</v>
      </c>
      <c r="C61" s="56"/>
      <c r="D61" s="6" t="s">
        <v>9</v>
      </c>
      <c r="E61" s="10">
        <v>20</v>
      </c>
      <c r="F61" s="7">
        <v>1.6</v>
      </c>
      <c r="G61" s="8">
        <v>0.08</v>
      </c>
      <c r="H61" s="9">
        <v>1.728</v>
      </c>
      <c r="I61" s="9">
        <v>32</v>
      </c>
      <c r="J61" s="9">
        <v>2.56</v>
      </c>
      <c r="K61" s="9">
        <v>34.56</v>
      </c>
    </row>
    <row r="62" spans="1:11" ht="13.5" customHeight="1">
      <c r="A62" s="6">
        <v>57</v>
      </c>
      <c r="B62" s="56" t="s">
        <v>55</v>
      </c>
      <c r="C62" s="56"/>
      <c r="D62" s="6" t="s">
        <v>9</v>
      </c>
      <c r="E62" s="10">
        <v>20</v>
      </c>
      <c r="F62" s="7">
        <v>1.2</v>
      </c>
      <c r="G62" s="8">
        <v>0.08</v>
      </c>
      <c r="H62" s="11">
        <v>1.296</v>
      </c>
      <c r="I62" s="11">
        <v>24</v>
      </c>
      <c r="J62" s="11">
        <v>1.92</v>
      </c>
      <c r="K62" s="11">
        <v>25.92</v>
      </c>
    </row>
    <row r="63" spans="1:11" ht="14.25">
      <c r="A63" s="1"/>
      <c r="B63" s="1"/>
      <c r="C63" s="1"/>
      <c r="D63" s="1"/>
      <c r="E63" s="1"/>
      <c r="F63" s="1"/>
      <c r="G63" s="1"/>
      <c r="H63" s="6" t="s">
        <v>56</v>
      </c>
      <c r="I63" s="12">
        <v>153587.5</v>
      </c>
      <c r="J63" s="12">
        <v>12287</v>
      </c>
      <c r="K63" s="12">
        <v>165874.5</v>
      </c>
    </row>
  </sheetData>
  <sheetProtection selectLockedCells="1" selectUnlockedCells="1"/>
  <mergeCells count="59">
    <mergeCell ref="B58:C58"/>
    <mergeCell ref="B59:C59"/>
    <mergeCell ref="B60:C60"/>
    <mergeCell ref="B61:C61"/>
    <mergeCell ref="B62:C62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A3:C3"/>
    <mergeCell ref="B5:C5"/>
    <mergeCell ref="B6:C6"/>
    <mergeCell ref="B7:C7"/>
    <mergeCell ref="B8:C8"/>
    <mergeCell ref="B9:C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ZP</dc:creator>
  <cp:keywords/>
  <dc:description/>
  <cp:lastModifiedBy>user</cp:lastModifiedBy>
  <cp:lastPrinted>2020-07-27T05:47:20Z</cp:lastPrinted>
  <dcterms:created xsi:type="dcterms:W3CDTF">2020-04-17T12:46:53Z</dcterms:created>
  <dcterms:modified xsi:type="dcterms:W3CDTF">2020-07-28T13:01:12Z</dcterms:modified>
  <cp:category/>
  <cp:version/>
  <cp:contentType/>
  <cp:contentStatus/>
</cp:coreProperties>
</file>