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lidia.waclawiak\Desktop\21_ZP_2024_N\"/>
    </mc:Choice>
  </mc:AlternateContent>
  <xr:revisionPtr revIDLastSave="0" documentId="13_ncr:1_{DBFD3711-148C-4904-907D-3A5636F0294A}" xr6:coauthVersionLast="47" xr6:coauthVersionMax="47" xr10:uidLastSave="{00000000-0000-0000-0000-000000000000}"/>
  <bookViews>
    <workbookView xWindow="-120" yWindow="-120" windowWidth="29040" windowHeight="15840" activeTab="1" xr2:uid="{3DD191E0-4641-4C1B-97DF-EE6A715FED05}"/>
  </bookViews>
  <sheets>
    <sheet name="INSTRUKCJA" sheetId="5" r:id="rId1"/>
    <sheet name="ZAMRAŻARKA" sheetId="6" r:id="rId2"/>
  </sheets>
  <definedNames>
    <definedName name="_xlnm.Print_Area" localSheetId="0">INSTRUKCJA!$A:$H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6" l="1"/>
  <c r="H9" i="6" s="1"/>
  <c r="G34" i="6" s="1"/>
</calcChain>
</file>

<file path=xl/sharedStrings.xml><?xml version="1.0" encoding="utf-8"?>
<sst xmlns="http://schemas.openxmlformats.org/spreadsheetml/2006/main" count="93" uniqueCount="75">
  <si>
    <t>Liczba sztuk</t>
  </si>
  <si>
    <t>VAT w %</t>
  </si>
  <si>
    <t>Cena jednostkowa netto</t>
  </si>
  <si>
    <t>Wartość netto ogółem (kol.4x6)</t>
  </si>
  <si>
    <t>1.</t>
  </si>
  <si>
    <t>2.</t>
  </si>
  <si>
    <t>3.</t>
  </si>
  <si>
    <t>4.</t>
  </si>
  <si>
    <t>5.</t>
  </si>
  <si>
    <t>6.</t>
  </si>
  <si>
    <t>7.</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</si>
  <si>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</si>
  <si>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Gwarancja:</t>
  </si>
  <si>
    <t xml:space="preserve">- zakres: standardowa producenta, </t>
  </si>
  <si>
    <t>* Niepotrzebne skreślić lub wykasować</t>
  </si>
  <si>
    <t>Plik należy opatrzyć kwalifikowanym podpisem elektronicznym, podpisem zaufanym lub podpisem osobistym Wykonawcy, bądź osoby uprawnionej do występowania w jego imieniu.</t>
  </si>
  <si>
    <t>ARKUSZ ASORTYMENTOWO-CENOWY</t>
  </si>
  <si>
    <t>INSTRUKCJA WYPEŁNIANIA ARKUSZA ASORTYMENTOWO- CENOWEGO</t>
  </si>
  <si>
    <t xml:space="preserve">Dostawa obejmuje sprzęt fabrycznie nowy, wcześniej nie używany. Niedopuszczalne jest zaoferowanie sprzętu pokazowego, powystawowego itp. </t>
  </si>
  <si>
    <t>Poprawnie wypełniony oryginalny ARKUSZ ASORTYMENTOWO- CENOWY, w kolumie  2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</si>
  <si>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</si>
  <si>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 przypadku rozbieżności pomiędzy danymi technicznymi oferowanego sprzętu a danymi występującymi pod podanym numerem katalogowym, Zamawiający przyjmie dane wynikające z numeru katalogowego producenta</t>
  </si>
  <si>
    <t>Wprowadzenie zmian treści Załącznika nr 1, w których wyniku Wykonawca nie potwierdzi wszystkich wymaganych przez Zamawiającego parametrów i właściowości oferowanych urządzeń, skutkować będzie odrzuceniem oferty zgodnie z przepisami ustawy. Zamawiający zaleca wykorzystanie formularza załącznika nr 1 stanowiącego część dokumentacji postępowania</t>
  </si>
  <si>
    <t>WYKONAWCA WYPEŁNIA ARKUSZ ASORTYMENTOWO- CENOWY (Załącznik nr 1 do ogłoszenia), poprzez wypełnienie wszystkich białych, niezacienionych pól podając dane oferowanego asortymentu, w tym konkretne wartości parametrów</t>
  </si>
  <si>
    <t>Parametry wymagane minimalne</t>
  </si>
  <si>
    <t>Parametry oferowane</t>
  </si>
  <si>
    <t>Lp.</t>
  </si>
  <si>
    <t>8.</t>
  </si>
  <si>
    <t>TAK/NIE *</t>
  </si>
  <si>
    <t>….............................................................</t>
  </si>
  <si>
    <t>Zamrażarka niskotemperaturowa pionowa, szafowa</t>
  </si>
  <si>
    <t>Pojemność robocza komory 80 litrów ±2L;</t>
  </si>
  <si>
    <t xml:space="preserve">Zakres nastawy temperatury: -65°C do -86°C, skok nastawy temperatury 1°C; </t>
  </si>
  <si>
    <t>Szybkie schładzanie i odtwarzanie temperatury po otwarciu drzwi;</t>
  </si>
  <si>
    <t xml:space="preserve">Obudowa ze stali pokrytej białym lakierem; </t>
  </si>
  <si>
    <t>Wnętrze komory zamrażarki wykonane ze stali nierdzewnej</t>
  </si>
  <si>
    <t>Czynnik chłodzący bezfreonowy (bez gazów HCFC/CFC), niepalny, niewybuchowy, nietoksyczny;</t>
  </si>
  <si>
    <t xml:space="preserve">System jednokompresorowy; </t>
  </si>
  <si>
    <t>Izolacja z piany poliuretanowej o grubości min. 80 mm;</t>
  </si>
  <si>
    <t>Mikroprocesorowe sterowanie układem kontroli temperatury z 7-calowym kolorowym, dotykowym wyświetlaczem LCD z graficzną prezentacją danych</t>
  </si>
  <si>
    <t>Zintegrowane funkcje alarmowe i diagnostyczne (alarm zbyt wysokiej i zbyt niskiej temperatury, braku zasilania, uszkodzenia sensora temperatury). System alarmowy informujący wizualnie i akustycznie o nieprawidłowej pracy urządzenia; rejestracja parametrów pracy; funkcja programowania rozmieszczenia próbek w komorze zamrażarki;</t>
  </si>
  <si>
    <t>Złącze RS232</t>
  </si>
  <si>
    <t>Dedykowana, bezpłatna aplikacja do zdalnego monitorowania pracy zamrażarki</t>
  </si>
  <si>
    <t>Podłączenie zamrażarki z siecią WiFi</t>
  </si>
  <si>
    <t>Budowa bezfiltrowa</t>
  </si>
  <si>
    <t>Poziom hałasu &lt;55dBA;</t>
  </si>
  <si>
    <t>Możliwość podłączenia zewnętrznej sondy temperaturowej;</t>
  </si>
  <si>
    <t>Wnętrze ze stali nierdzewnej</t>
  </si>
  <si>
    <t>Min. 1 półka ze stali nierdzewnej</t>
  </si>
  <si>
    <t>Drzwi wewnętrzne izolowane termicznie</t>
  </si>
  <si>
    <t>Drzwi z zamkiem na klucz;</t>
  </si>
  <si>
    <t>Waga nie więcej niż 60 kg</t>
  </si>
  <si>
    <t>Zużycie energii nie większe niż 321Wh</t>
  </si>
  <si>
    <t xml:space="preserve">Wymiary zewnętrze urządzenia nie większe niż 530 x 687 x 1060 mm; </t>
  </si>
  <si>
    <t>Wymiary komory zamrażarki; nie mniejsze niż 340 x 485 x 520 mm;</t>
  </si>
  <si>
    <t xml:space="preserve">Zakres nastawy temperatury: -…....°C do -…....°C, skok nastawy temperatury …...°C; </t>
  </si>
  <si>
    <t>Złącze …....................</t>
  </si>
  <si>
    <t>Transport</t>
  </si>
  <si>
    <t>21/ZP/2024/N</t>
  </si>
  <si>
    <t>RAZEM</t>
  </si>
  <si>
    <r>
      <rPr>
        <b/>
        <sz val="11"/>
        <color rgb="FF000000"/>
        <rFont val="Verdana"/>
        <family val="2"/>
        <charset val="238"/>
      </rPr>
      <t xml:space="preserve">Zamrażarka kompaktowa niskotemperaturowa                      </t>
    </r>
    <r>
      <rPr>
        <b/>
        <sz val="9"/>
        <color rgb="FF000000"/>
        <rFont val="Verdana"/>
        <family val="2"/>
        <charset val="238"/>
      </rPr>
      <t xml:space="preserve">                                                                                                        </t>
    </r>
    <r>
      <rPr>
        <sz val="9"/>
        <color rgb="FF000000"/>
        <rFont val="Verdana"/>
        <family val="2"/>
        <charset val="238"/>
      </rPr>
      <t>Preferowany producent:    DAIHAN                                                                 Preferowany model:   SMART Fre80-86      lub równoważne</t>
    </r>
  </si>
  <si>
    <t>Zamrażarka kompaktowa niskotemperaturowa</t>
  </si>
  <si>
    <t>W przypadku, gdy Wykonawca dokona przepisania informacji z kolumny "Parametry wymagane nie gorsze niż" bez podania jakichkolwiek innych wymaganych informacji tj. nazwy producenta, typu/modelu i Kodu producenta (w przypadku konieczności jego wpisania), Zamawiający uzna, że oferta została złożona niezgodnie z zapisami Opisu przemiotu zamówienia(arkuszasortymentowo- cenowy) i taką ofertę wykonawcy odrzuci.</t>
  </si>
  <si>
    <r>
      <t xml:space="preserve">________________________________________ </t>
    </r>
    <r>
      <rPr>
        <b/>
        <sz val="8"/>
        <color rgb="FF000000"/>
        <rFont val="Verdana"/>
        <family val="2"/>
        <charset val="238"/>
      </rPr>
      <t>(typ i model zaoferowanego sprzętu)</t>
    </r>
  </si>
  <si>
    <t>- czas: 24 miesiący.</t>
  </si>
  <si>
    <t>Pojemność robocza komory …..... litrów ;</t>
  </si>
  <si>
    <t>Poziom hałasu ….........dBA;</t>
  </si>
  <si>
    <t>Liczba półek ze stali nierdzewnej ….............. Szt</t>
  </si>
  <si>
    <t>Waga  …........ kg</t>
  </si>
  <si>
    <t>Zużycie energii  …........Wh</t>
  </si>
  <si>
    <t xml:space="preserve">Wymiary zewnętrze urządzenia  …...... x …...... x …........ mm; </t>
  </si>
  <si>
    <t xml:space="preserve">Wymiary komory zamrażarki; …...... x …...... x …........ mm; </t>
  </si>
  <si>
    <t>Wartość brutto (kol. 7 + wartość podatku VAT)</t>
  </si>
  <si>
    <t>Załacznik nr 2 do Ogłoszenia/Umowy</t>
  </si>
  <si>
    <t>Kwalifikowany podpis elektroniczny/podpis zaufany/osobisty Wykonawcy bądź osoby uprawnionej do występowania w jego imieniu.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</si>
</sst>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32">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indexed="8"/>
      <name val="Czcionka tekstu podstawowego"/>
      <charset val="238"/>
    </font>
    <font>
      <b/>
      <sz val="10"/>
      <name val="Arial"/>
      <family val="2"/>
      <charset val="238"/>
    </font>
    <font>
      <sz val="11"/>
      <color theme="1"/>
      <name val="Calibri"/>
      <family val="2"/>
      <scheme val="minor"/>
    </font>
    <font>
      <sz val="11"/>
      <color theme="1"/>
      <name val="Czcionka tekstu podstawowego"/>
      <family val="2"/>
      <charset val="238"/>
    </font>
    <font>
      <sz val="8"/>
      <color theme="1"/>
      <name val="Czcionka tekstu podstawowego"/>
      <family val="2"/>
      <charset val="238"/>
    </font>
    <font>
      <sz val="11"/>
      <color rgb="FFFF0000"/>
      <name val="Czcionka tekstu podstawowego"/>
      <family val="2"/>
      <charset val="238"/>
    </font>
    <font>
      <sz val="8"/>
      <color rgb="FFFF0000"/>
      <name val="Czcionka tekstu podstawowego"/>
      <family val="2"/>
      <charset val="238"/>
    </font>
    <font>
      <b/>
      <sz val="12"/>
      <color rgb="FF000000"/>
      <name val="Arial"/>
      <family val="2"/>
      <charset val="238"/>
    </font>
    <font>
      <b/>
      <sz val="10"/>
      <color rgb="FF000000"/>
      <name val="Verdana"/>
      <family val="2"/>
      <charset val="238"/>
    </font>
    <font>
      <sz val="10"/>
      <color theme="1"/>
      <name val="Verdana"/>
      <family val="2"/>
      <charset val="238"/>
    </font>
    <font>
      <b/>
      <sz val="9"/>
      <color rgb="FF000000"/>
      <name val="Verdana"/>
      <family val="2"/>
      <charset val="238"/>
    </font>
    <font>
      <sz val="9"/>
      <color rgb="FF000000"/>
      <name val="Verdana"/>
      <family val="2"/>
      <charset val="238"/>
    </font>
    <font>
      <sz val="11"/>
      <color theme="1"/>
      <name val="Times New Roman"/>
      <family val="1"/>
      <charset val="238"/>
    </font>
    <font>
      <sz val="11"/>
      <color rgb="FFFF0000"/>
      <name val="Calibri"/>
      <family val="2"/>
      <charset val="238"/>
      <scheme val="minor"/>
    </font>
    <font>
      <b/>
      <sz val="11"/>
      <name val="Calibri"/>
      <family val="2"/>
      <charset val="238"/>
      <scheme val="minor"/>
    </font>
    <font>
      <sz val="11"/>
      <name val="Calibri"/>
      <family val="2"/>
      <charset val="238"/>
      <scheme val="minor"/>
    </font>
    <font>
      <b/>
      <sz val="12"/>
      <color theme="1"/>
      <name val="Arial"/>
      <family val="2"/>
      <charset val="238"/>
    </font>
    <font>
      <sz val="12"/>
      <color theme="1"/>
      <name val="Arial"/>
      <family val="2"/>
      <charset val="238"/>
    </font>
    <font>
      <sz val="9"/>
      <color theme="1"/>
      <name val="Calibri"/>
      <family val="2"/>
      <charset val="238"/>
      <scheme val="minor"/>
    </font>
    <font>
      <sz val="9"/>
      <color rgb="FF000000"/>
      <name val="Arial"/>
      <family val="2"/>
      <charset val="238"/>
    </font>
    <font>
      <sz val="9"/>
      <color theme="1"/>
      <name val="Times New Roman"/>
      <family val="1"/>
      <charset val="238"/>
    </font>
    <font>
      <sz val="9"/>
      <name val="Arial"/>
      <family val="2"/>
      <charset val="238"/>
    </font>
    <font>
      <b/>
      <sz val="11"/>
      <color rgb="FF000000"/>
      <name val="Verdana"/>
      <family val="2"/>
      <charset val="238"/>
    </font>
    <font>
      <b/>
      <sz val="8"/>
      <color rgb="FF000000"/>
      <name val="Verdana"/>
      <family val="2"/>
      <charset val="238"/>
    </font>
    <font>
      <sz val="11"/>
      <color rgb="FF000000"/>
      <name val="Calibri"/>
      <family val="2"/>
      <charset val="238"/>
      <scheme val="minor"/>
    </font>
    <font>
      <b/>
      <sz val="12"/>
      <name val="Arial"/>
      <family val="2"/>
      <charset val="238"/>
    </font>
    <font>
      <sz val="12"/>
      <name val="Arial"/>
      <family val="2"/>
      <charset val="238"/>
    </font>
    <font>
      <sz val="12"/>
      <color theme="1"/>
      <name val="Calibri"/>
      <family val="2"/>
      <charset val="238"/>
      <scheme val="minor"/>
    </font>
    <font>
      <sz val="10"/>
      <color rgb="FFFF0000"/>
      <name val="Verdana"/>
      <family val="2"/>
      <charset val="238"/>
    </font>
  </fonts>
  <fills count="9">
    <fill>
      <patternFill patternType="none"/>
    </fill>
    <fill>
      <patternFill patternType="gray125"/>
    </fill>
    <fill>
      <patternFill patternType="solid">
        <fgColor rgb="FFBFBFBF"/>
        <bgColor indexed="64"/>
      </patternFill>
    </fill>
    <fill>
      <patternFill patternType="solid">
        <fgColor rgb="FF92D050"/>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9.9978637043366805E-2"/>
        <bgColor indexed="27"/>
      </patternFill>
    </fill>
    <fill>
      <patternFill patternType="solid">
        <fgColor theme="2" tint="-0.249977111117893"/>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3" fillId="0" borderId="0"/>
    <xf numFmtId="0" fontId="1" fillId="0" borderId="0"/>
    <xf numFmtId="0" fontId="5" fillId="0" borderId="0"/>
    <xf numFmtId="0" fontId="1" fillId="0" borderId="0"/>
    <xf numFmtId="0" fontId="6" fillId="0" borderId="0"/>
  </cellStyleXfs>
  <cellXfs count="100">
    <xf numFmtId="0" fontId="0" fillId="0" borderId="0" xfId="0"/>
    <xf numFmtId="0" fontId="7" fillId="0" borderId="0" xfId="5" applyFont="1"/>
    <xf numFmtId="0" fontId="6" fillId="0" borderId="0" xfId="5"/>
    <xf numFmtId="0" fontId="7" fillId="0" borderId="0" xfId="5" applyFont="1" applyAlignment="1">
      <alignment horizontal="left"/>
    </xf>
    <xf numFmtId="0" fontId="6" fillId="0" borderId="0" xfId="5" applyAlignment="1">
      <alignment horizontal="left"/>
    </xf>
    <xf numFmtId="0" fontId="8" fillId="0" borderId="0" xfId="5" applyFont="1"/>
    <xf numFmtId="0" fontId="9" fillId="0" borderId="0" xfId="5" applyFont="1"/>
    <xf numFmtId="0" fontId="15" fillId="0" borderId="0" xfId="0" applyFont="1" applyAlignment="1">
      <alignment vertical="center"/>
    </xf>
    <xf numFmtId="0" fontId="12" fillId="0" borderId="0" xfId="0" applyFont="1" applyAlignment="1">
      <alignment vertical="center"/>
    </xf>
    <xf numFmtId="0" fontId="0" fillId="5" borderId="0" xfId="0" applyFill="1"/>
    <xf numFmtId="0" fontId="4" fillId="6" borderId="6"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20" fillId="5" borderId="2" xfId="0" applyFont="1" applyFill="1" applyBorder="1" applyAlignment="1">
      <alignment horizontal="center" vertical="center"/>
    </xf>
    <xf numFmtId="0" fontId="19" fillId="5" borderId="6" xfId="0" applyFont="1" applyFill="1" applyBorder="1" applyAlignment="1">
      <alignment horizontal="center" vertical="center" wrapText="1"/>
    </xf>
    <xf numFmtId="49" fontId="4" fillId="6" borderId="6" xfId="1" applyNumberFormat="1" applyFont="1" applyFill="1" applyBorder="1" applyAlignment="1">
      <alignment horizontal="center" vertical="center" wrapText="1"/>
    </xf>
    <xf numFmtId="0" fontId="21" fillId="5" borderId="7" xfId="0" applyFont="1" applyFill="1" applyBorder="1" applyAlignment="1">
      <alignment horizontal="center" vertical="center"/>
    </xf>
    <xf numFmtId="0" fontId="23" fillId="5" borderId="8" xfId="0" applyFont="1" applyFill="1" applyBorder="1" applyAlignment="1">
      <alignment horizontal="center" vertical="center" wrapText="1"/>
    </xf>
    <xf numFmtId="49" fontId="24" fillId="6" borderId="8" xfId="1" applyNumberFormat="1" applyFont="1" applyFill="1" applyBorder="1" applyAlignment="1">
      <alignment horizontal="center" vertical="center" wrapText="1"/>
    </xf>
    <xf numFmtId="0" fontId="24" fillId="6" borderId="8" xfId="1" applyFont="1" applyFill="1" applyBorder="1" applyAlignment="1">
      <alignment horizontal="center" vertical="center" wrapText="1"/>
    </xf>
    <xf numFmtId="0" fontId="24" fillId="6" borderId="9" xfId="1" applyFont="1" applyFill="1" applyBorder="1" applyAlignment="1">
      <alignment horizontal="center" vertical="center" wrapText="1"/>
    </xf>
    <xf numFmtId="0" fontId="0" fillId="4" borderId="0" xfId="0" applyFill="1"/>
    <xf numFmtId="0" fontId="21" fillId="4" borderId="0" xfId="0" applyFont="1" applyFill="1" applyAlignment="1">
      <alignment horizontal="center" vertical="center"/>
    </xf>
    <xf numFmtId="164" fontId="29" fillId="0" borderId="10" xfId="0" applyNumberFormat="1" applyFont="1" applyBorder="1" applyAlignment="1">
      <alignment vertical="center"/>
    </xf>
    <xf numFmtId="3" fontId="28" fillId="0" borderId="10" xfId="0" applyNumberFormat="1" applyFont="1" applyBorder="1" applyAlignment="1">
      <alignment horizontal="center" vertical="center"/>
    </xf>
    <xf numFmtId="9" fontId="29" fillId="0" borderId="10" xfId="0" applyNumberFormat="1" applyFont="1" applyBorder="1" applyAlignment="1">
      <alignment horizontal="center" vertical="center"/>
    </xf>
    <xf numFmtId="0" fontId="30" fillId="0" borderId="10" xfId="0" applyFont="1" applyBorder="1" applyAlignment="1">
      <alignment horizontal="center" vertical="center"/>
    </xf>
    <xf numFmtId="0" fontId="22" fillId="5" borderId="8"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7" fillId="0" borderId="17" xfId="0" applyFont="1" applyBorder="1" applyAlignment="1">
      <alignment horizontal="justify" vertical="center" wrapText="1"/>
    </xf>
    <xf numFmtId="0" fontId="27" fillId="0" borderId="17" xfId="0" applyFont="1" applyBorder="1" applyAlignment="1">
      <alignment horizontal="center" vertical="center" wrapText="1"/>
    </xf>
    <xf numFmtId="3" fontId="28" fillId="0" borderId="13" xfId="0" applyNumberFormat="1" applyFont="1" applyBorder="1" applyAlignment="1">
      <alignment horizontal="center" vertical="center"/>
    </xf>
    <xf numFmtId="0" fontId="18" fillId="0" borderId="17" xfId="0" applyFont="1" applyBorder="1" applyAlignment="1">
      <alignment vertical="center"/>
    </xf>
    <xf numFmtId="0" fontId="14" fillId="5" borderId="18" xfId="0" applyFont="1" applyFill="1" applyBorder="1" applyAlignment="1">
      <alignment horizontal="left" vertical="center" wrapText="1"/>
    </xf>
    <xf numFmtId="0" fontId="27" fillId="0" borderId="18" xfId="0" applyFont="1" applyBorder="1" applyAlignment="1">
      <alignment horizontal="center" wrapText="1"/>
    </xf>
    <xf numFmtId="0" fontId="27" fillId="0" borderId="20" xfId="0" applyFont="1" applyBorder="1" applyAlignment="1">
      <alignment horizontal="center" wrapText="1"/>
    </xf>
    <xf numFmtId="0" fontId="13" fillId="5" borderId="1" xfId="0" applyFont="1" applyFill="1" applyBorder="1" applyAlignment="1">
      <alignment horizontal="left" vertical="center" wrapText="1"/>
    </xf>
    <xf numFmtId="0" fontId="27" fillId="0" borderId="1" xfId="0" applyFont="1" applyBorder="1" applyAlignment="1">
      <alignment horizontal="center" vertical="center" wrapText="1"/>
    </xf>
    <xf numFmtId="0" fontId="13" fillId="4" borderId="1" xfId="0" applyFont="1" applyFill="1" applyBorder="1" applyAlignment="1">
      <alignment horizontal="center" wrapText="1"/>
    </xf>
    <xf numFmtId="0" fontId="31" fillId="0" borderId="0" xfId="0" applyFont="1" applyAlignment="1">
      <alignment vertical="center"/>
    </xf>
    <xf numFmtId="0" fontId="11" fillId="5" borderId="1" xfId="0" applyFont="1" applyFill="1" applyBorder="1" applyAlignment="1">
      <alignment horizontal="center" vertical="center" wrapText="1"/>
    </xf>
    <xf numFmtId="49" fontId="14" fillId="5" borderId="20" xfId="0" applyNumberFormat="1" applyFont="1" applyFill="1" applyBorder="1" applyAlignment="1">
      <alignment horizontal="left" vertical="center" wrapText="1"/>
    </xf>
    <xf numFmtId="0" fontId="18" fillId="0" borderId="14" xfId="0" applyFont="1" applyBorder="1" applyAlignment="1">
      <alignment horizontal="left" vertical="top" wrapText="1"/>
    </xf>
    <xf numFmtId="0" fontId="18" fillId="0" borderId="4" xfId="0" applyFont="1" applyBorder="1" applyAlignment="1">
      <alignment horizontal="left" vertical="top" wrapText="1"/>
    </xf>
    <xf numFmtId="0" fontId="18" fillId="0" borderId="12" xfId="0" applyFont="1" applyBorder="1" applyAlignment="1">
      <alignment horizontal="left" vertical="top" wrapText="1"/>
    </xf>
    <xf numFmtId="0" fontId="16" fillId="0" borderId="14" xfId="0" applyFont="1" applyBorder="1" applyAlignment="1">
      <alignment horizontal="left" vertical="center" wrapText="1"/>
    </xf>
    <xf numFmtId="0" fontId="16" fillId="0" borderId="4" xfId="0" applyFont="1" applyBorder="1" applyAlignment="1">
      <alignment horizontal="left" vertical="center" wrapText="1"/>
    </xf>
    <xf numFmtId="0" fontId="16" fillId="0" borderId="12" xfId="0" applyFont="1" applyBorder="1" applyAlignment="1">
      <alignment horizontal="left" vertical="center" wrapText="1"/>
    </xf>
    <xf numFmtId="0" fontId="18" fillId="0" borderId="1" xfId="5" applyFont="1" applyBorder="1" applyAlignment="1">
      <alignment horizontal="left" vertical="top" wrapText="1"/>
    </xf>
    <xf numFmtId="0" fontId="18" fillId="0" borderId="4" xfId="5" applyFont="1" applyBorder="1" applyAlignment="1">
      <alignment horizontal="left" vertical="top" wrapText="1"/>
    </xf>
    <xf numFmtId="0" fontId="18" fillId="0" borderId="12" xfId="5" applyFont="1" applyBorder="1" applyAlignment="1">
      <alignment horizontal="left" vertical="top" wrapText="1"/>
    </xf>
    <xf numFmtId="0" fontId="18" fillId="0" borderId="14" xfId="5" applyFont="1" applyBorder="1" applyAlignment="1">
      <alignment horizontal="left" vertical="top" wrapText="1"/>
    </xf>
    <xf numFmtId="0" fontId="17" fillId="3" borderId="14" xfId="5" applyFont="1" applyFill="1" applyBorder="1" applyAlignment="1">
      <alignment horizontal="center" vertical="center" wrapText="1"/>
    </xf>
    <xf numFmtId="0" fontId="17" fillId="3" borderId="4" xfId="5" applyFont="1" applyFill="1" applyBorder="1" applyAlignment="1">
      <alignment horizontal="center" vertical="center" wrapText="1"/>
    </xf>
    <xf numFmtId="0" fontId="17" fillId="3" borderId="12" xfId="5" applyFont="1" applyFill="1" applyBorder="1" applyAlignment="1">
      <alignment horizontal="center" vertical="center" wrapText="1"/>
    </xf>
    <xf numFmtId="0" fontId="18" fillId="0" borderId="14" xfId="5" applyFont="1" applyBorder="1" applyAlignment="1">
      <alignment horizontal="left" vertical="center" wrapText="1"/>
    </xf>
    <xf numFmtId="0" fontId="18" fillId="0" borderId="4" xfId="5" applyFont="1" applyBorder="1" applyAlignment="1">
      <alignment horizontal="left" vertical="center" wrapText="1"/>
    </xf>
    <xf numFmtId="0" fontId="18" fillId="0" borderId="12" xfId="5" applyFont="1" applyBorder="1" applyAlignment="1">
      <alignment horizontal="left" vertical="center" wrapText="1"/>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30" fillId="0" borderId="23" xfId="0" applyFont="1" applyBorder="1" applyAlignment="1">
      <alignment horizontal="center" vertical="center"/>
    </xf>
    <xf numFmtId="0" fontId="30" fillId="0" borderId="0" xfId="0" applyFont="1" applyAlignment="1">
      <alignment horizontal="center" vertical="center"/>
    </xf>
    <xf numFmtId="0" fontId="30" fillId="0" borderId="16" xfId="0" applyFont="1" applyBorder="1" applyAlignment="1">
      <alignment horizontal="center" vertical="center"/>
    </xf>
    <xf numFmtId="3" fontId="28" fillId="5" borderId="21" xfId="0" applyNumberFormat="1" applyFont="1" applyFill="1" applyBorder="1" applyAlignment="1">
      <alignment horizontal="center" vertical="center"/>
    </xf>
    <xf numFmtId="3" fontId="28" fillId="5" borderId="23" xfId="0" applyNumberFormat="1" applyFont="1" applyFill="1" applyBorder="1" applyAlignment="1">
      <alignment horizontal="center" vertical="center"/>
    </xf>
    <xf numFmtId="3" fontId="28" fillId="5" borderId="24" xfId="0" applyNumberFormat="1" applyFont="1" applyFill="1" applyBorder="1" applyAlignment="1">
      <alignment horizontal="center" vertical="center"/>
    </xf>
    <xf numFmtId="3" fontId="28" fillId="5" borderId="17" xfId="0" applyNumberFormat="1" applyFont="1" applyFill="1" applyBorder="1" applyAlignment="1">
      <alignment horizontal="center" vertical="center"/>
    </xf>
    <xf numFmtId="3" fontId="28" fillId="5" borderId="0" xfId="0" applyNumberFormat="1" applyFont="1" applyFill="1" applyAlignment="1">
      <alignment horizontal="center" vertical="center"/>
    </xf>
    <xf numFmtId="3" fontId="28" fillId="5" borderId="15" xfId="0" applyNumberFormat="1" applyFont="1" applyFill="1" applyBorder="1" applyAlignment="1">
      <alignment horizontal="center" vertical="center"/>
    </xf>
    <xf numFmtId="3" fontId="28" fillId="5" borderId="22" xfId="0" applyNumberFormat="1" applyFont="1" applyFill="1" applyBorder="1" applyAlignment="1">
      <alignment horizontal="center" vertical="center"/>
    </xf>
    <xf numFmtId="3" fontId="28" fillId="5" borderId="16" xfId="0" applyNumberFormat="1" applyFont="1" applyFill="1" applyBorder="1" applyAlignment="1">
      <alignment horizontal="center" vertical="center"/>
    </xf>
    <xf numFmtId="3" fontId="28" fillId="5" borderId="25" xfId="0" applyNumberFormat="1" applyFont="1" applyFill="1" applyBorder="1" applyAlignment="1">
      <alignment horizontal="center" vertical="center"/>
    </xf>
    <xf numFmtId="164" fontId="28" fillId="5" borderId="21" xfId="0" applyNumberFormat="1" applyFont="1" applyFill="1" applyBorder="1" applyAlignment="1">
      <alignment horizontal="center" vertical="center"/>
    </xf>
    <xf numFmtId="164" fontId="28" fillId="5" borderId="24" xfId="0" applyNumberFormat="1" applyFont="1" applyFill="1" applyBorder="1" applyAlignment="1">
      <alignment horizontal="center" vertical="center"/>
    </xf>
    <xf numFmtId="164" fontId="28" fillId="5" borderId="17" xfId="0" applyNumberFormat="1" applyFont="1" applyFill="1" applyBorder="1" applyAlignment="1">
      <alignment horizontal="center" vertical="center"/>
    </xf>
    <xf numFmtId="164" fontId="28" fillId="5" borderId="15" xfId="0" applyNumberFormat="1" applyFont="1" applyFill="1" applyBorder="1" applyAlignment="1">
      <alignment horizontal="center" vertical="center"/>
    </xf>
    <xf numFmtId="164" fontId="28" fillId="5" borderId="22" xfId="0" applyNumberFormat="1" applyFont="1" applyFill="1" applyBorder="1" applyAlignment="1">
      <alignment horizontal="center" vertical="center"/>
    </xf>
    <xf numFmtId="164" fontId="28" fillId="5" borderId="25" xfId="0" applyNumberFormat="1" applyFont="1" applyFill="1" applyBorder="1" applyAlignment="1">
      <alignment horizontal="center" vertical="center"/>
    </xf>
    <xf numFmtId="9" fontId="29" fillId="0" borderId="18" xfId="0" applyNumberFormat="1" applyFont="1" applyBorder="1" applyAlignment="1">
      <alignment horizontal="center" vertical="center"/>
    </xf>
    <xf numFmtId="9" fontId="29" fillId="0" borderId="19" xfId="0" applyNumberFormat="1" applyFont="1" applyBorder="1" applyAlignment="1">
      <alignment horizontal="center" vertical="center"/>
    </xf>
    <xf numFmtId="9" fontId="29" fillId="0" borderId="20" xfId="0" applyNumberFormat="1" applyFont="1" applyBorder="1" applyAlignment="1">
      <alignment horizontal="center" vertical="center"/>
    </xf>
    <xf numFmtId="0" fontId="0" fillId="0" borderId="0" xfId="0" applyAlignment="1">
      <alignment horizontal="right"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3" fillId="7" borderId="14"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13" fillId="7" borderId="18" xfId="0" applyFont="1" applyFill="1" applyBorder="1" applyAlignment="1">
      <alignment horizontal="left" vertical="center" wrapText="1"/>
    </xf>
    <xf numFmtId="0" fontId="13" fillId="7" borderId="20" xfId="0" applyFont="1" applyFill="1" applyBorder="1" applyAlignment="1">
      <alignment horizontal="left" vertical="center" wrapText="1"/>
    </xf>
    <xf numFmtId="0" fontId="2" fillId="0" borderId="5" xfId="0" applyFont="1" applyBorder="1" applyAlignment="1">
      <alignment horizontal="center" vertical="center"/>
    </xf>
    <xf numFmtId="0" fontId="10" fillId="0" borderId="0" xfId="0" applyFont="1" applyAlignment="1">
      <alignment horizontal="center" vertical="center" wrapText="1"/>
    </xf>
    <xf numFmtId="164" fontId="29" fillId="5" borderId="18" xfId="0" applyNumberFormat="1" applyFont="1" applyFill="1" applyBorder="1" applyAlignment="1">
      <alignment horizontal="center" vertical="center"/>
    </xf>
    <xf numFmtId="164" fontId="29" fillId="5" borderId="19" xfId="0" applyNumberFormat="1" applyFont="1" applyFill="1" applyBorder="1" applyAlignment="1">
      <alignment horizontal="center" vertical="center"/>
    </xf>
    <xf numFmtId="164" fontId="29" fillId="5" borderId="20" xfId="0" applyNumberFormat="1" applyFont="1" applyFill="1" applyBorder="1" applyAlignment="1">
      <alignment horizontal="center" vertical="center"/>
    </xf>
    <xf numFmtId="164" fontId="29" fillId="8" borderId="18" xfId="0" applyNumberFormat="1" applyFont="1" applyFill="1" applyBorder="1" applyAlignment="1">
      <alignment horizontal="center" vertical="center"/>
    </xf>
    <xf numFmtId="164" fontId="29" fillId="8" borderId="19" xfId="0" applyNumberFormat="1" applyFont="1" applyFill="1" applyBorder="1" applyAlignment="1">
      <alignment horizontal="center" vertical="center"/>
    </xf>
    <xf numFmtId="164" fontId="29" fillId="8" borderId="20" xfId="0" applyNumberFormat="1" applyFont="1" applyFill="1" applyBorder="1" applyAlignment="1">
      <alignment horizontal="center" vertical="center"/>
    </xf>
    <xf numFmtId="0" fontId="16" fillId="0" borderId="0" xfId="0" applyFont="1" applyAlignment="1">
      <alignment horizontal="center" wrapText="1"/>
    </xf>
    <xf numFmtId="0" fontId="16" fillId="0" borderId="0" xfId="0" applyFont="1" applyAlignment="1">
      <alignment wrapText="1"/>
    </xf>
    <xf numFmtId="0" fontId="18" fillId="5" borderId="0" xfId="0" applyFont="1" applyFill="1" applyAlignment="1">
      <alignment vertical="center"/>
    </xf>
    <xf numFmtId="0" fontId="27" fillId="5" borderId="0" xfId="0" applyFont="1" applyFill="1" applyAlignment="1">
      <alignment horizontal="justify" vertical="center" wrapText="1"/>
    </xf>
  </cellXfs>
  <cellStyles count="6">
    <cellStyle name="Excel Built-in Normal 1" xfId="1" xr:uid="{7CA89E9A-79EE-4E63-8B01-042FE4C2555C}"/>
    <cellStyle name="Normalny" xfId="0" builtinId="0"/>
    <cellStyle name="Normalny 11" xfId="3" xr:uid="{1FF44FA1-4E7F-4370-BC64-95B4CCECFB7E}"/>
    <cellStyle name="Normalny 2 3" xfId="4" xr:uid="{AEAD793C-F92C-41C7-81C7-D7A12B6B6D9F}"/>
    <cellStyle name="Normalny 7" xfId="2" xr:uid="{39BB4E6C-9400-4DF2-B97A-24AF7AFF9F62}"/>
    <cellStyle name="Normalny 9 2" xfId="5" xr:uid="{34B1D568-5E05-4593-A905-9741D5D05B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D39D-EDA7-4892-84F8-7197CDF61084}">
  <sheetPr>
    <tabColor theme="9" tint="-0.249977111117893"/>
    <pageSetUpPr fitToPage="1"/>
  </sheetPr>
  <dimension ref="A1:I13"/>
  <sheetViews>
    <sheetView zoomScaleSheetLayoutView="100" workbookViewId="0">
      <selection activeCell="L10" sqref="L10"/>
    </sheetView>
  </sheetViews>
  <sheetFormatPr defaultColWidth="9.140625" defaultRowHeight="14.25"/>
  <cols>
    <col min="1" max="1" width="4" style="2" customWidth="1"/>
    <col min="2" max="2" width="13.7109375" style="2" customWidth="1"/>
    <col min="3" max="3" width="40.42578125" style="2" customWidth="1"/>
    <col min="4" max="4" width="24.42578125" style="2" customWidth="1"/>
    <col min="5" max="5" width="6.85546875" style="2" customWidth="1"/>
    <col min="6" max="6" width="8.85546875" style="2" customWidth="1"/>
    <col min="7" max="7" width="12.7109375" style="2" customWidth="1"/>
    <col min="8" max="8" width="14.85546875" style="2" customWidth="1"/>
    <col min="9" max="9" width="33.42578125" style="1" customWidth="1"/>
    <col min="10" max="16384" width="9.140625" style="2"/>
  </cols>
  <sheetData>
    <row r="1" spans="1:9" ht="15.75" customHeight="1">
      <c r="A1" s="51" t="s">
        <v>17</v>
      </c>
      <c r="B1" s="52"/>
      <c r="C1" s="52"/>
      <c r="D1" s="52"/>
      <c r="E1" s="52"/>
      <c r="F1" s="52"/>
      <c r="G1" s="52"/>
      <c r="H1" s="53"/>
    </row>
    <row r="2" spans="1:9" ht="40.5" customHeight="1">
      <c r="A2" s="54" t="s">
        <v>23</v>
      </c>
      <c r="B2" s="55"/>
      <c r="C2" s="55"/>
      <c r="D2" s="55"/>
      <c r="E2" s="55"/>
      <c r="F2" s="55"/>
      <c r="G2" s="55"/>
      <c r="H2" s="56"/>
    </row>
    <row r="3" spans="1:9" ht="31.15" customHeight="1">
      <c r="A3" s="54" t="s">
        <v>18</v>
      </c>
      <c r="B3" s="55"/>
      <c r="C3" s="55"/>
      <c r="D3" s="55"/>
      <c r="E3" s="55"/>
      <c r="F3" s="55"/>
      <c r="G3" s="55"/>
      <c r="H3" s="56"/>
    </row>
    <row r="4" spans="1:9" ht="75.75" customHeight="1">
      <c r="A4" s="50" t="s">
        <v>19</v>
      </c>
      <c r="B4" s="48"/>
      <c r="C4" s="48"/>
      <c r="D4" s="48"/>
      <c r="E4" s="48"/>
      <c r="F4" s="48"/>
      <c r="G4" s="48"/>
      <c r="H4" s="49"/>
    </row>
    <row r="5" spans="1:9" s="4" customFormat="1" ht="60" customHeight="1">
      <c r="A5" s="50" t="s">
        <v>20</v>
      </c>
      <c r="B5" s="48"/>
      <c r="C5" s="48"/>
      <c r="D5" s="48"/>
      <c r="E5" s="48"/>
      <c r="F5" s="48"/>
      <c r="G5" s="48"/>
      <c r="H5" s="49"/>
      <c r="I5" s="3"/>
    </row>
    <row r="6" spans="1:9" s="4" customFormat="1" ht="60.75" customHeight="1">
      <c r="A6" s="50" t="s">
        <v>62</v>
      </c>
      <c r="B6" s="48"/>
      <c r="C6" s="48"/>
      <c r="D6" s="48"/>
      <c r="E6" s="48"/>
      <c r="F6" s="48"/>
      <c r="G6" s="48"/>
      <c r="H6" s="49"/>
      <c r="I6" s="3"/>
    </row>
    <row r="7" spans="1:9" ht="50.25" customHeight="1">
      <c r="A7" s="47" t="s">
        <v>22</v>
      </c>
      <c r="B7" s="48"/>
      <c r="C7" s="48"/>
      <c r="D7" s="48"/>
      <c r="E7" s="48"/>
      <c r="F7" s="48"/>
      <c r="G7" s="48"/>
      <c r="H7" s="49"/>
    </row>
    <row r="8" spans="1:9" ht="63" customHeight="1">
      <c r="A8" s="50" t="s">
        <v>11</v>
      </c>
      <c r="B8" s="48"/>
      <c r="C8" s="48"/>
      <c r="D8" s="48"/>
      <c r="E8" s="48"/>
      <c r="F8" s="48"/>
      <c r="G8" s="48"/>
      <c r="H8" s="49"/>
    </row>
    <row r="9" spans="1:9" ht="33.75" customHeight="1">
      <c r="A9" s="41" t="s">
        <v>21</v>
      </c>
      <c r="B9" s="42"/>
      <c r="C9" s="42"/>
      <c r="D9" s="42"/>
      <c r="E9" s="42"/>
      <c r="F9" s="42"/>
      <c r="G9" s="42"/>
      <c r="H9" s="43"/>
    </row>
    <row r="10" spans="1:9" ht="37.5" customHeight="1">
      <c r="A10" s="44" t="s">
        <v>15</v>
      </c>
      <c r="B10" s="45"/>
      <c r="C10" s="45"/>
      <c r="D10" s="45"/>
      <c r="E10" s="45"/>
      <c r="F10" s="45"/>
      <c r="G10" s="45"/>
      <c r="H10" s="46"/>
    </row>
    <row r="13" spans="1:9">
      <c r="H13" s="5"/>
      <c r="I13" s="6"/>
    </row>
  </sheetData>
  <mergeCells count="10">
    <mergeCell ref="A9:H9"/>
    <mergeCell ref="A10:H10"/>
    <mergeCell ref="A7:H7"/>
    <mergeCell ref="A8:H8"/>
    <mergeCell ref="A1:H1"/>
    <mergeCell ref="A2:H2"/>
    <mergeCell ref="A3:H3"/>
    <mergeCell ref="A4:H4"/>
    <mergeCell ref="A5:H5"/>
    <mergeCell ref="A6:H6"/>
  </mergeCells>
  <pageMargins left="0.70866141732283472" right="0.70866141732283472" top="0.74803149606299213" bottom="0.74803149606299213" header="0.31496062992125984" footer="0.31496062992125984"/>
  <pageSetup paperSize="9" scale="69" orientation="portrait" r:id="rId1"/>
  <headerFooter>
    <oddHeader>&amp;L58/CG/2016&amp;CArkusz cenowy&amp;RZałącznik nr 1 do SIWZ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74473-D5DB-4C76-AB40-F19FB5B56A88}">
  <sheetPr>
    <tabColor rgb="FFC00000"/>
  </sheetPr>
  <dimension ref="A1:J42"/>
  <sheetViews>
    <sheetView tabSelected="1" topLeftCell="A19" workbookViewId="0">
      <selection activeCell="L12" sqref="L12"/>
    </sheetView>
  </sheetViews>
  <sheetFormatPr defaultRowHeight="15"/>
  <cols>
    <col min="1" max="1" width="6.140625" customWidth="1"/>
    <col min="2" max="2" width="63.5703125" customWidth="1"/>
    <col min="3" max="3" width="55.28515625" customWidth="1"/>
    <col min="4" max="4" width="7.85546875" customWidth="1"/>
    <col min="5" max="5" width="7.140625" customWidth="1"/>
    <col min="6" max="6" width="12.140625" customWidth="1"/>
    <col min="7" max="7" width="13.140625" customWidth="1"/>
    <col min="8" max="8" width="15.7109375" customWidth="1"/>
  </cols>
  <sheetData>
    <row r="1" spans="1:8">
      <c r="G1" s="81" t="s">
        <v>58</v>
      </c>
      <c r="H1" s="81"/>
    </row>
    <row r="2" spans="1:8" ht="24.95" customHeight="1" thickBot="1">
      <c r="B2" s="89" t="s">
        <v>16</v>
      </c>
      <c r="C2" s="89"/>
      <c r="F2" s="88" t="s">
        <v>73</v>
      </c>
      <c r="G2" s="88"/>
      <c r="H2" s="88"/>
    </row>
    <row r="3" spans="1:8" s="20" customFormat="1" ht="49.15" customHeight="1">
      <c r="A3" s="12" t="s">
        <v>26</v>
      </c>
      <c r="B3" s="27" t="s">
        <v>24</v>
      </c>
      <c r="C3" s="13" t="s">
        <v>25</v>
      </c>
      <c r="D3" s="14" t="s">
        <v>0</v>
      </c>
      <c r="E3" s="10" t="s">
        <v>1</v>
      </c>
      <c r="F3" s="10" t="s">
        <v>2</v>
      </c>
      <c r="G3" s="10" t="s">
        <v>3</v>
      </c>
      <c r="H3" s="11" t="s">
        <v>72</v>
      </c>
    </row>
    <row r="4" spans="1:8" s="21" customFormat="1" ht="13.15" customHeight="1" thickBot="1">
      <c r="A4" s="15" t="s">
        <v>4</v>
      </c>
      <c r="B4" s="26" t="s">
        <v>5</v>
      </c>
      <c r="C4" s="16" t="s">
        <v>6</v>
      </c>
      <c r="D4" s="17" t="s">
        <v>7</v>
      </c>
      <c r="E4" s="18" t="s">
        <v>8</v>
      </c>
      <c r="F4" s="18" t="s">
        <v>9</v>
      </c>
      <c r="G4" s="18" t="s">
        <v>10</v>
      </c>
      <c r="H4" s="19" t="s">
        <v>27</v>
      </c>
    </row>
    <row r="5" spans="1:8" ht="24.75" hidden="1" customHeight="1" thickBot="1">
      <c r="A5" s="9"/>
      <c r="B5" s="82"/>
      <c r="C5" s="83"/>
      <c r="D5" s="30">
        <v>1</v>
      </c>
      <c r="E5" s="24">
        <v>0.23</v>
      </c>
      <c r="F5" s="25"/>
      <c r="G5" s="22"/>
      <c r="H5" s="22"/>
    </row>
    <row r="6" spans="1:8" ht="24.75" hidden="1" customHeight="1" thickBot="1">
      <c r="A6" s="9"/>
      <c r="B6" s="82"/>
      <c r="C6" s="83"/>
      <c r="D6" s="23"/>
      <c r="E6" s="24"/>
      <c r="F6" s="25"/>
      <c r="G6" s="22"/>
      <c r="H6" s="22"/>
    </row>
    <row r="7" spans="1:8" ht="31.5" customHeight="1">
      <c r="A7" s="57" t="s">
        <v>4</v>
      </c>
      <c r="B7" s="86" t="s">
        <v>60</v>
      </c>
      <c r="C7" s="39" t="s">
        <v>61</v>
      </c>
      <c r="D7" s="63"/>
      <c r="E7" s="64"/>
      <c r="F7" s="64"/>
      <c r="G7" s="64"/>
      <c r="H7" s="65"/>
    </row>
    <row r="8" spans="1:8" ht="55.9" customHeight="1">
      <c r="A8" s="58"/>
      <c r="B8" s="87"/>
      <c r="C8" s="37" t="s">
        <v>63</v>
      </c>
      <c r="D8" s="69"/>
      <c r="E8" s="70"/>
      <c r="F8" s="70"/>
      <c r="G8" s="70"/>
      <c r="H8" s="71"/>
    </row>
    <row r="9" spans="1:8" ht="28.5" customHeight="1">
      <c r="A9" s="58"/>
      <c r="B9" s="98" t="s">
        <v>30</v>
      </c>
      <c r="C9" s="29" t="s">
        <v>28</v>
      </c>
      <c r="D9" s="63">
        <v>1</v>
      </c>
      <c r="E9" s="78">
        <v>0</v>
      </c>
      <c r="F9" s="60">
        <v>0</v>
      </c>
      <c r="G9" s="93">
        <f>D9*F9</f>
        <v>0</v>
      </c>
      <c r="H9" s="90">
        <f>ROUND(SUM(G9+(G9*E9)),2)</f>
        <v>0</v>
      </c>
    </row>
    <row r="10" spans="1:8" ht="30.75" customHeight="1">
      <c r="A10" s="58"/>
      <c r="B10" s="98" t="s">
        <v>31</v>
      </c>
      <c r="C10" s="31" t="s">
        <v>65</v>
      </c>
      <c r="D10" s="66"/>
      <c r="E10" s="79"/>
      <c r="F10" s="61"/>
      <c r="G10" s="94"/>
      <c r="H10" s="91"/>
    </row>
    <row r="11" spans="1:8" ht="38.25" customHeight="1">
      <c r="A11" s="58"/>
      <c r="B11" s="99" t="s">
        <v>32</v>
      </c>
      <c r="C11" s="28" t="s">
        <v>55</v>
      </c>
      <c r="D11" s="66"/>
      <c r="E11" s="79"/>
      <c r="F11" s="61"/>
      <c r="G11" s="94"/>
      <c r="H11" s="91"/>
    </row>
    <row r="12" spans="1:8" ht="34.5" customHeight="1">
      <c r="A12" s="58"/>
      <c r="B12" s="99" t="s">
        <v>33</v>
      </c>
      <c r="C12" s="29" t="s">
        <v>28</v>
      </c>
      <c r="D12" s="66"/>
      <c r="E12" s="79"/>
      <c r="F12" s="61"/>
      <c r="G12" s="94"/>
      <c r="H12" s="91"/>
    </row>
    <row r="13" spans="1:8" ht="30.75" customHeight="1">
      <c r="A13" s="58"/>
      <c r="B13" s="99" t="s">
        <v>34</v>
      </c>
      <c r="C13" s="29" t="s">
        <v>28</v>
      </c>
      <c r="D13" s="66"/>
      <c r="E13" s="79"/>
      <c r="F13" s="61"/>
      <c r="G13" s="94"/>
      <c r="H13" s="91"/>
    </row>
    <row r="14" spans="1:8" ht="33.75" customHeight="1">
      <c r="A14" s="58"/>
      <c r="B14" s="99" t="s">
        <v>35</v>
      </c>
      <c r="C14" s="29" t="s">
        <v>28</v>
      </c>
      <c r="D14" s="66"/>
      <c r="E14" s="79"/>
      <c r="F14" s="61"/>
      <c r="G14" s="94"/>
      <c r="H14" s="91"/>
    </row>
    <row r="15" spans="1:8" ht="39" customHeight="1">
      <c r="A15" s="58"/>
      <c r="B15" s="99" t="s">
        <v>36</v>
      </c>
      <c r="C15" s="29" t="s">
        <v>28</v>
      </c>
      <c r="D15" s="66"/>
      <c r="E15" s="79"/>
      <c r="F15" s="61"/>
      <c r="G15" s="94"/>
      <c r="H15" s="91"/>
    </row>
    <row r="16" spans="1:8" ht="27.75" customHeight="1">
      <c r="A16" s="58"/>
      <c r="B16" s="99" t="s">
        <v>37</v>
      </c>
      <c r="C16" s="29" t="s">
        <v>28</v>
      </c>
      <c r="D16" s="66"/>
      <c r="E16" s="79"/>
      <c r="F16" s="61"/>
      <c r="G16" s="94"/>
      <c r="H16" s="91"/>
    </row>
    <row r="17" spans="1:8" ht="28.5" customHeight="1">
      <c r="A17" s="58"/>
      <c r="B17" s="99" t="s">
        <v>38</v>
      </c>
      <c r="C17" s="29" t="s">
        <v>28</v>
      </c>
      <c r="D17" s="66"/>
      <c r="E17" s="79"/>
      <c r="F17" s="61"/>
      <c r="G17" s="94"/>
      <c r="H17" s="91"/>
    </row>
    <row r="18" spans="1:8" ht="59.25" customHeight="1">
      <c r="A18" s="58"/>
      <c r="B18" s="99" t="s">
        <v>39</v>
      </c>
      <c r="C18" s="29" t="s">
        <v>28</v>
      </c>
      <c r="D18" s="66"/>
      <c r="E18" s="79"/>
      <c r="F18" s="61"/>
      <c r="G18" s="94"/>
      <c r="H18" s="91"/>
    </row>
    <row r="19" spans="1:8" ht="93.75" customHeight="1">
      <c r="A19" s="58"/>
      <c r="B19" s="99" t="s">
        <v>40</v>
      </c>
      <c r="C19" s="29" t="s">
        <v>28</v>
      </c>
      <c r="D19" s="66"/>
      <c r="E19" s="79"/>
      <c r="F19" s="61"/>
      <c r="G19" s="94"/>
      <c r="H19" s="91"/>
    </row>
    <row r="20" spans="1:8" ht="31.5" customHeight="1">
      <c r="A20" s="58"/>
      <c r="B20" s="99" t="s">
        <v>41</v>
      </c>
      <c r="C20" s="28" t="s">
        <v>56</v>
      </c>
      <c r="D20" s="66"/>
      <c r="E20" s="79"/>
      <c r="F20" s="61"/>
      <c r="G20" s="94"/>
      <c r="H20" s="91"/>
    </row>
    <row r="21" spans="1:8" ht="43.5" customHeight="1">
      <c r="A21" s="58"/>
      <c r="B21" s="99" t="s">
        <v>42</v>
      </c>
      <c r="C21" s="29" t="s">
        <v>28</v>
      </c>
      <c r="D21" s="66"/>
      <c r="E21" s="79"/>
      <c r="F21" s="61"/>
      <c r="G21" s="94"/>
      <c r="H21" s="91"/>
    </row>
    <row r="22" spans="1:8" ht="33.75" customHeight="1">
      <c r="A22" s="58"/>
      <c r="B22" s="99" t="s">
        <v>43</v>
      </c>
      <c r="C22" s="29" t="s">
        <v>28</v>
      </c>
      <c r="D22" s="66"/>
      <c r="E22" s="79"/>
      <c r="F22" s="61"/>
      <c r="G22" s="94"/>
      <c r="H22" s="91"/>
    </row>
    <row r="23" spans="1:8" ht="33.75" customHeight="1">
      <c r="A23" s="58"/>
      <c r="B23" s="99" t="s">
        <v>44</v>
      </c>
      <c r="C23" s="29" t="s">
        <v>28</v>
      </c>
      <c r="D23" s="66"/>
      <c r="E23" s="79"/>
      <c r="F23" s="61"/>
      <c r="G23" s="94"/>
      <c r="H23" s="91"/>
    </row>
    <row r="24" spans="1:8" ht="26.25" customHeight="1">
      <c r="A24" s="58"/>
      <c r="B24" s="99" t="s">
        <v>45</v>
      </c>
      <c r="C24" s="28" t="s">
        <v>66</v>
      </c>
      <c r="D24" s="66"/>
      <c r="E24" s="79"/>
      <c r="F24" s="61"/>
      <c r="G24" s="94"/>
      <c r="H24" s="91"/>
    </row>
    <row r="25" spans="1:8" ht="42.75" customHeight="1">
      <c r="A25" s="58"/>
      <c r="B25" s="99" t="s">
        <v>46</v>
      </c>
      <c r="C25" s="29" t="s">
        <v>28</v>
      </c>
      <c r="D25" s="66"/>
      <c r="E25" s="79"/>
      <c r="F25" s="61"/>
      <c r="G25" s="94"/>
      <c r="H25" s="91"/>
    </row>
    <row r="26" spans="1:8" ht="33" customHeight="1">
      <c r="A26" s="58"/>
      <c r="B26" s="99" t="s">
        <v>47</v>
      </c>
      <c r="C26" s="29" t="s">
        <v>28</v>
      </c>
      <c r="D26" s="66"/>
      <c r="E26" s="79"/>
      <c r="F26" s="61"/>
      <c r="G26" s="94"/>
      <c r="H26" s="91"/>
    </row>
    <row r="27" spans="1:8" ht="32.25" customHeight="1">
      <c r="A27" s="58"/>
      <c r="B27" s="99" t="s">
        <v>48</v>
      </c>
      <c r="C27" s="29" t="s">
        <v>67</v>
      </c>
      <c r="D27" s="66"/>
      <c r="E27" s="79"/>
      <c r="F27" s="61"/>
      <c r="G27" s="94"/>
      <c r="H27" s="91"/>
    </row>
    <row r="28" spans="1:8" ht="33" customHeight="1">
      <c r="A28" s="58"/>
      <c r="B28" s="99" t="s">
        <v>49</v>
      </c>
      <c r="C28" s="29" t="s">
        <v>28</v>
      </c>
      <c r="D28" s="66"/>
      <c r="E28" s="79"/>
      <c r="F28" s="61"/>
      <c r="G28" s="94"/>
      <c r="H28" s="91"/>
    </row>
    <row r="29" spans="1:8" ht="34.5" customHeight="1">
      <c r="A29" s="58"/>
      <c r="B29" s="99" t="s">
        <v>50</v>
      </c>
      <c r="C29" s="29" t="s">
        <v>28</v>
      </c>
      <c r="D29" s="66"/>
      <c r="E29" s="79"/>
      <c r="F29" s="61"/>
      <c r="G29" s="94"/>
      <c r="H29" s="91"/>
    </row>
    <row r="30" spans="1:8" ht="33" customHeight="1">
      <c r="A30" s="58"/>
      <c r="B30" s="99" t="s">
        <v>51</v>
      </c>
      <c r="C30" s="28" t="s">
        <v>68</v>
      </c>
      <c r="D30" s="66"/>
      <c r="E30" s="79"/>
      <c r="F30" s="61"/>
      <c r="G30" s="94"/>
      <c r="H30" s="91"/>
    </row>
    <row r="31" spans="1:8" ht="33" customHeight="1">
      <c r="A31" s="58"/>
      <c r="B31" s="99" t="s">
        <v>52</v>
      </c>
      <c r="C31" s="28" t="s">
        <v>69</v>
      </c>
      <c r="D31" s="66"/>
      <c r="E31" s="79"/>
      <c r="F31" s="61"/>
      <c r="G31" s="94"/>
      <c r="H31" s="91"/>
    </row>
    <row r="32" spans="1:8" ht="39.75" customHeight="1">
      <c r="A32" s="58"/>
      <c r="B32" s="99" t="s">
        <v>53</v>
      </c>
      <c r="C32" s="28" t="s">
        <v>70</v>
      </c>
      <c r="D32" s="66"/>
      <c r="E32" s="79"/>
      <c r="F32" s="61"/>
      <c r="G32" s="94"/>
      <c r="H32" s="91"/>
    </row>
    <row r="33" spans="1:10" ht="42" customHeight="1">
      <c r="A33" s="58"/>
      <c r="B33" s="99" t="s">
        <v>54</v>
      </c>
      <c r="C33" s="28" t="s">
        <v>71</v>
      </c>
      <c r="D33" s="69"/>
      <c r="E33" s="80"/>
      <c r="F33" s="62"/>
      <c r="G33" s="95"/>
      <c r="H33" s="92"/>
    </row>
    <row r="34" spans="1:10" ht="24.95" customHeight="1">
      <c r="A34" s="58"/>
      <c r="B34" s="84" t="s">
        <v>12</v>
      </c>
      <c r="C34" s="85"/>
      <c r="D34" s="63" t="s">
        <v>59</v>
      </c>
      <c r="E34" s="64"/>
      <c r="F34" s="65"/>
      <c r="G34" s="72">
        <f>H9</f>
        <v>0</v>
      </c>
      <c r="H34" s="73"/>
    </row>
    <row r="35" spans="1:10" ht="24.95" customHeight="1">
      <c r="A35" s="58"/>
      <c r="B35" s="32" t="s">
        <v>13</v>
      </c>
      <c r="C35" s="33" t="s">
        <v>29</v>
      </c>
      <c r="D35" s="66"/>
      <c r="E35" s="67"/>
      <c r="F35" s="68"/>
      <c r="G35" s="74"/>
      <c r="H35" s="75"/>
    </row>
    <row r="36" spans="1:10" ht="24" customHeight="1">
      <c r="A36" s="58"/>
      <c r="B36" s="40" t="s">
        <v>64</v>
      </c>
      <c r="C36" s="34" t="s">
        <v>29</v>
      </c>
      <c r="D36" s="66"/>
      <c r="E36" s="67"/>
      <c r="F36" s="68"/>
      <c r="G36" s="74"/>
      <c r="H36" s="75"/>
    </row>
    <row r="37" spans="1:10" ht="24.95" customHeight="1">
      <c r="A37" s="59"/>
      <c r="B37" s="35" t="s">
        <v>57</v>
      </c>
      <c r="C37" s="36" t="s">
        <v>28</v>
      </c>
      <c r="D37" s="69"/>
      <c r="E37" s="70"/>
      <c r="F37" s="71"/>
      <c r="G37" s="76"/>
      <c r="H37" s="77"/>
    </row>
    <row r="38" spans="1:10">
      <c r="B38" s="7"/>
      <c r="C38" s="7"/>
    </row>
    <row r="39" spans="1:10">
      <c r="B39" s="38" t="s">
        <v>14</v>
      </c>
      <c r="C39" s="8"/>
    </row>
    <row r="40" spans="1:10" ht="42" customHeight="1">
      <c r="D40" s="96" t="s">
        <v>74</v>
      </c>
      <c r="E40" s="96"/>
      <c r="F40" s="96"/>
      <c r="G40" s="96"/>
      <c r="H40" s="96"/>
      <c r="I40" s="97"/>
      <c r="J40" s="97"/>
    </row>
    <row r="42" spans="1:10" ht="42" customHeight="1"/>
  </sheetData>
  <mergeCells count="16">
    <mergeCell ref="D40:H40"/>
    <mergeCell ref="F2:H2"/>
    <mergeCell ref="G1:H1"/>
    <mergeCell ref="B5:C6"/>
    <mergeCell ref="B34:C34"/>
    <mergeCell ref="B7:B8"/>
    <mergeCell ref="D7:H8"/>
    <mergeCell ref="B2:C2"/>
    <mergeCell ref="G9:G33"/>
    <mergeCell ref="A7:A37"/>
    <mergeCell ref="F9:F33"/>
    <mergeCell ref="H9:H33"/>
    <mergeCell ref="D34:F37"/>
    <mergeCell ref="G34:H37"/>
    <mergeCell ref="D9:D33"/>
    <mergeCell ref="E9:E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INSTRUKCJA</vt:lpstr>
      <vt:lpstr>ZAMRAŻARKA</vt:lpstr>
      <vt:lpstr>INSTRUKCJA!Obszar_wydruku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Pawelczyk</dc:creator>
  <cp:lastModifiedBy>Lidia Wacławiak</cp:lastModifiedBy>
  <cp:lastPrinted>2024-03-27T11:03:09Z</cp:lastPrinted>
  <dcterms:created xsi:type="dcterms:W3CDTF">2024-03-27T10:04:10Z</dcterms:created>
  <dcterms:modified xsi:type="dcterms:W3CDTF">2024-08-12T06:57:37Z</dcterms:modified>
</cp:coreProperties>
</file>