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4\POSTĘPOWANIA PODPROGOWE 2024\WSA-ZP-PP-07-2024 Pieczątki\"/>
    </mc:Choice>
  </mc:AlternateContent>
  <xr:revisionPtr revIDLastSave="0" documentId="13_ncr:1_{0B0350F2-17FA-442E-8075-162A5E837EE5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2024_2025" sheetId="2" r:id="rId1"/>
  </sheets>
  <calcPr calcId="191029"/>
</workbook>
</file>

<file path=xl/calcChain.xml><?xml version="1.0" encoding="utf-8"?>
<calcChain xmlns="http://schemas.openxmlformats.org/spreadsheetml/2006/main">
  <c r="S52" i="2" l="1"/>
  <c r="S50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4" i="2" s="1"/>
  <c r="S5" i="2"/>
  <c r="S4" i="2"/>
  <c r="I52" i="2" l="1"/>
  <c r="I50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4" i="2" l="1"/>
</calcChain>
</file>

<file path=xl/sharedStrings.xml><?xml version="1.0" encoding="utf-8"?>
<sst xmlns="http://schemas.openxmlformats.org/spreadsheetml/2006/main" count="182" uniqueCount="90">
  <si>
    <t>Lp.</t>
  </si>
  <si>
    <t>Rozmiar płytki tekstowej (mm)</t>
  </si>
  <si>
    <t>Automat samotuszujący</t>
  </si>
  <si>
    <t>Cena brutto 1 szt. oprawy</t>
  </si>
  <si>
    <t>Cena brutto wykonannia i doklejenia płytki tekstowej</t>
  </si>
  <si>
    <t>Cena brutto wkładki z tuszem</t>
  </si>
  <si>
    <t>Szacunkowa ilość sztuk wkładek z tuszem*</t>
  </si>
  <si>
    <t>Wartość brutto</t>
  </si>
  <si>
    <t>26x9</t>
  </si>
  <si>
    <t>Trodat 4910</t>
  </si>
  <si>
    <t>38x14</t>
  </si>
  <si>
    <t xml:space="preserve">Trodat 4911 </t>
  </si>
  <si>
    <t xml:space="preserve">Wagraf 2 </t>
  </si>
  <si>
    <t>Colop Printer 20</t>
  </si>
  <si>
    <t>47x18</t>
  </si>
  <si>
    <t xml:space="preserve">Trodat 4912 </t>
  </si>
  <si>
    <t xml:space="preserve">Wagraf 3 </t>
  </si>
  <si>
    <t>Colop Printer 30</t>
  </si>
  <si>
    <t>58x22</t>
  </si>
  <si>
    <t xml:space="preserve">Trodat 4913 </t>
  </si>
  <si>
    <t xml:space="preserve">Wagraf 4 </t>
  </si>
  <si>
    <t>Colop Printer 40</t>
  </si>
  <si>
    <t>70x25</t>
  </si>
  <si>
    <t xml:space="preserve">Trodat 4915 </t>
  </si>
  <si>
    <t>Polan 5</t>
  </si>
  <si>
    <t>Colop Printer 50</t>
  </si>
  <si>
    <t>75x15</t>
  </si>
  <si>
    <t>Trodat 4918</t>
  </si>
  <si>
    <t>60x40</t>
  </si>
  <si>
    <t xml:space="preserve">Trodat 4927 </t>
  </si>
  <si>
    <t>Polan 7</t>
  </si>
  <si>
    <t>Colop Printer 55</t>
  </si>
  <si>
    <t>75x38</t>
  </si>
  <si>
    <t xml:space="preserve">Trodat 4926 </t>
  </si>
  <si>
    <t>Polan 8</t>
  </si>
  <si>
    <t>Colop Printer 60</t>
  </si>
  <si>
    <t>70x10</t>
  </si>
  <si>
    <t>Trodat4916</t>
  </si>
  <si>
    <t xml:space="preserve"> Colop Printer 15</t>
  </si>
  <si>
    <t>Wagraf b17s</t>
  </si>
  <si>
    <t>20x20</t>
  </si>
  <si>
    <t xml:space="preserve">Trodat 4922 </t>
  </si>
  <si>
    <t>Colop Printer Q24</t>
  </si>
  <si>
    <t>30x30</t>
  </si>
  <si>
    <t>Trodat 4923</t>
  </si>
  <si>
    <t xml:space="preserve"> Colop Printer Q30</t>
  </si>
  <si>
    <t>40x40</t>
  </si>
  <si>
    <t>Trodat 4040</t>
  </si>
  <si>
    <t>Trodat 4924</t>
  </si>
  <si>
    <t>82x25</t>
  </si>
  <si>
    <t>Trodat 4925</t>
  </si>
  <si>
    <t>70x30</t>
  </si>
  <si>
    <t>Trodat 4931</t>
  </si>
  <si>
    <t>69x47</t>
  </si>
  <si>
    <t>Trodat 5208</t>
  </si>
  <si>
    <t xml:space="preserve"> Colop 2800</t>
  </si>
  <si>
    <t>85x55</t>
  </si>
  <si>
    <t>Trodat 5211</t>
  </si>
  <si>
    <t>Datownik</t>
  </si>
  <si>
    <t xml:space="preserve">Trodat 4810 </t>
  </si>
  <si>
    <t xml:space="preserve">Wagraf Datuś </t>
  </si>
  <si>
    <t>Colop S120</t>
  </si>
  <si>
    <t>26x41</t>
  </si>
  <si>
    <t xml:space="preserve">Datownik TRODAT 5430 </t>
  </si>
  <si>
    <t>Datownik  Colop 2160</t>
  </si>
  <si>
    <t>Colop 3960</t>
  </si>
  <si>
    <t>Datownik 49x28</t>
  </si>
  <si>
    <t>Trodat 5440</t>
  </si>
  <si>
    <t>Datownik 56x33</t>
  </si>
  <si>
    <t>Trodat 5460</t>
  </si>
  <si>
    <t>Color 2660</t>
  </si>
  <si>
    <t>Datownik 68x47</t>
  </si>
  <si>
    <t>Trodat 5480</t>
  </si>
  <si>
    <t>Colop 2860</t>
  </si>
  <si>
    <t xml:space="preserve"> </t>
  </si>
  <si>
    <t>ilość cm2*</t>
  </si>
  <si>
    <t>cena brutto za 1 cm2</t>
  </si>
  <si>
    <t xml:space="preserve">Inne pieczątki cena za 1 cm²płytki </t>
  </si>
  <si>
    <t>ilość sztuk*</t>
  </si>
  <si>
    <t xml:space="preserve">Numerator ręczny </t>
  </si>
  <si>
    <t>Colop 15 mm- 8 cyfr</t>
  </si>
  <si>
    <t>WARTOŚĆ ZAMÓWIENIA NETTO (wartość należy wpisać do formularza na platformie)</t>
  </si>
  <si>
    <t>WARTOŚĆ ZAMÓWIENIA BRUTTO</t>
  </si>
  <si>
    <t>*Ilości szacunkowe mogą ulec zmianie w zależności od potrzeb Zamawiającego.</t>
  </si>
  <si>
    <t>Każdorazowo przy wymianie płytki tekstowej należy wymienić wkładkę z tuszem.</t>
  </si>
  <si>
    <t xml:space="preserve">Szacunkowa ilość sztuk zestawu </t>
  </si>
  <si>
    <t>_</t>
  </si>
  <si>
    <t>Pola do uzupełnienia przez Oferenta</t>
  </si>
  <si>
    <t>KOSZTORYS OFERTOWY NA ROK 2024</t>
  </si>
  <si>
    <t>KOSZTORYS OFERTOWY NA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</si>
</sst>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2" borderId="3" xfId="0" applyFill="1" applyBorder="1" applyProtection="1"/>
    <xf numFmtId="0" fontId="0" fillId="2" borderId="0" xfId="0" applyFill="1" applyProtection="1"/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1" xfId="0" applyFont="1" applyBorder="1" applyProtection="1"/>
    <xf numFmtId="0" fontId="0" fillId="2" borderId="1" xfId="0" applyFill="1" applyBorder="1" applyProtection="1"/>
    <xf numFmtId="0" fontId="0" fillId="2" borderId="1" xfId="0" applyFill="1" applyBorder="1" applyProtection="1">
      <protection locked="0"/>
    </xf>
    <xf numFmtId="0" fontId="0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1" xfId="0" applyFill="1" applyBorder="1" applyAlignment="1" applyProtection="1"/>
    <xf numFmtId="0" fontId="3" fillId="2" borderId="1" xfId="0" applyFont="1" applyFill="1" applyBorder="1" applyAlignment="1" applyProtection="1"/>
    <xf numFmtId="2" fontId="0" fillId="3" borderId="1" xfId="0" applyNumberFormat="1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2" fontId="0" fillId="0" borderId="10" xfId="0" applyNumberFormat="1" applyBorder="1" applyProtection="1"/>
    <xf numFmtId="0" fontId="1" fillId="0" borderId="11" xfId="0" applyFont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14" xfId="0" applyFill="1" applyBorder="1" applyProtection="1"/>
    <xf numFmtId="0" fontId="1" fillId="2" borderId="11" xfId="0" applyFont="1" applyFill="1" applyBorder="1" applyAlignment="1" applyProtection="1">
      <alignment horizontal="left"/>
    </xf>
    <xf numFmtId="0" fontId="0" fillId="2" borderId="12" xfId="0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/>
    <xf numFmtId="2" fontId="1" fillId="2" borderId="18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0" fillId="2" borderId="10" xfId="0" applyFill="1" applyBorder="1" applyProtection="1"/>
    <xf numFmtId="0" fontId="1" fillId="2" borderId="19" xfId="0" applyFont="1" applyFill="1" applyBorder="1" applyProtection="1"/>
    <xf numFmtId="0" fontId="1" fillId="2" borderId="20" xfId="0" applyFont="1" applyFill="1" applyBorder="1" applyProtection="1"/>
    <xf numFmtId="0" fontId="1" fillId="2" borderId="20" xfId="0" applyFont="1" applyFill="1" applyBorder="1" applyProtection="1">
      <protection locked="0"/>
    </xf>
    <xf numFmtId="2" fontId="1" fillId="2" borderId="21" xfId="0" applyNumberFormat="1" applyFont="1" applyFill="1" applyBorder="1" applyProtection="1"/>
    <xf numFmtId="0" fontId="0" fillId="3" borderId="1" xfId="0" applyFill="1" applyBorder="1"/>
    <xf numFmtId="0" fontId="1" fillId="0" borderId="0" xfId="0" applyFont="1"/>
    <xf numFmtId="0" fontId="0" fillId="2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0" fontId="0" fillId="2" borderId="12" xfId="0" applyFont="1" applyFill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12" xfId="0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"/>
  <sheetViews>
    <sheetView tabSelected="1" workbookViewId="0">
      <selection activeCell="X5" sqref="X5"/>
    </sheetView>
  </sheetViews>
  <sheetFormatPr defaultRowHeight="14.5" x14ac:dyDescent="0.35"/>
  <cols>
    <col min="1" max="1" width="5.1796875" customWidth="1"/>
    <col min="2" max="2" width="14.453125" customWidth="1"/>
    <col min="3" max="3" width="22.26953125" bestFit="1" customWidth="1"/>
    <col min="4" max="4" width="9.36328125" customWidth="1"/>
    <col min="6" max="6" width="9.6328125" customWidth="1"/>
    <col min="12" max="12" width="15.36328125" customWidth="1"/>
    <col min="13" max="13" width="21.26953125" bestFit="1" customWidth="1"/>
  </cols>
  <sheetData>
    <row r="1" spans="1:22" ht="15" thickBot="1" x14ac:dyDescent="0.4">
      <c r="A1" s="61" t="s">
        <v>88</v>
      </c>
      <c r="B1" s="61"/>
      <c r="C1" s="61"/>
      <c r="D1" s="61"/>
      <c r="E1" s="61"/>
      <c r="F1" s="61"/>
      <c r="G1" s="61"/>
      <c r="H1" s="61"/>
      <c r="I1" s="61"/>
      <c r="K1" s="61" t="s">
        <v>89</v>
      </c>
      <c r="L1" s="61"/>
      <c r="M1" s="61"/>
      <c r="N1" s="61"/>
      <c r="O1" s="61"/>
      <c r="P1" s="61"/>
      <c r="Q1" s="61"/>
      <c r="R1" s="61"/>
      <c r="S1" s="61"/>
    </row>
    <row r="2" spans="1:22" ht="91" x14ac:dyDescent="0.35">
      <c r="A2" s="28" t="s">
        <v>0</v>
      </c>
      <c r="B2" s="29" t="s">
        <v>1</v>
      </c>
      <c r="C2" s="30" t="s">
        <v>2</v>
      </c>
      <c r="D2" s="29" t="s">
        <v>3</v>
      </c>
      <c r="E2" s="30" t="s">
        <v>4</v>
      </c>
      <c r="F2" s="29" t="s">
        <v>85</v>
      </c>
      <c r="G2" s="30" t="s">
        <v>5</v>
      </c>
      <c r="H2" s="29" t="s">
        <v>6</v>
      </c>
      <c r="I2" s="31" t="s">
        <v>7</v>
      </c>
      <c r="K2" s="28" t="s">
        <v>0</v>
      </c>
      <c r="L2" s="29" t="s">
        <v>1</v>
      </c>
      <c r="M2" s="30" t="s">
        <v>2</v>
      </c>
      <c r="N2" s="29" t="s">
        <v>3</v>
      </c>
      <c r="O2" s="30" t="s">
        <v>4</v>
      </c>
      <c r="P2" s="29" t="s">
        <v>85</v>
      </c>
      <c r="Q2" s="30" t="s">
        <v>5</v>
      </c>
      <c r="R2" s="29" t="s">
        <v>6</v>
      </c>
      <c r="S2" s="31" t="s">
        <v>7</v>
      </c>
    </row>
    <row r="3" spans="1:22" x14ac:dyDescent="0.35">
      <c r="A3" s="32">
        <v>1</v>
      </c>
      <c r="B3" s="5">
        <v>2</v>
      </c>
      <c r="C3" s="5">
        <v>3</v>
      </c>
      <c r="D3" s="1">
        <v>4</v>
      </c>
      <c r="E3" s="1">
        <v>5</v>
      </c>
      <c r="F3" s="5">
        <v>6</v>
      </c>
      <c r="G3" s="1">
        <v>7</v>
      </c>
      <c r="H3" s="5">
        <v>8</v>
      </c>
      <c r="I3" s="33">
        <v>9</v>
      </c>
      <c r="K3" s="32">
        <v>1</v>
      </c>
      <c r="L3" s="5">
        <v>2</v>
      </c>
      <c r="M3" s="5">
        <v>3</v>
      </c>
      <c r="N3" s="1">
        <v>4</v>
      </c>
      <c r="O3" s="1">
        <v>5</v>
      </c>
      <c r="P3" s="5">
        <v>6</v>
      </c>
      <c r="Q3" s="1">
        <v>7</v>
      </c>
      <c r="R3" s="5">
        <v>8</v>
      </c>
      <c r="S3" s="33">
        <v>9</v>
      </c>
    </row>
    <row r="4" spans="1:22" x14ac:dyDescent="0.35">
      <c r="A4" s="34">
        <v>1</v>
      </c>
      <c r="B4" s="6" t="s">
        <v>8</v>
      </c>
      <c r="C4" s="6" t="s">
        <v>9</v>
      </c>
      <c r="D4" s="24"/>
      <c r="E4" s="24"/>
      <c r="F4" s="11">
        <v>10</v>
      </c>
      <c r="G4" s="24"/>
      <c r="H4" s="6">
        <v>50</v>
      </c>
      <c r="I4" s="35">
        <f>(D4+E4)*F4+(G4*H4)</f>
        <v>0</v>
      </c>
      <c r="K4" s="34">
        <v>1</v>
      </c>
      <c r="L4" s="6" t="s">
        <v>8</v>
      </c>
      <c r="M4" s="6" t="s">
        <v>9</v>
      </c>
      <c r="N4" s="24"/>
      <c r="O4" s="24"/>
      <c r="P4" s="6">
        <v>10</v>
      </c>
      <c r="Q4" s="24"/>
      <c r="R4" s="6">
        <v>60</v>
      </c>
      <c r="S4" s="35">
        <f>(N4+O4)*P4+(Q4*R4)</f>
        <v>0</v>
      </c>
    </row>
    <row r="5" spans="1:22" x14ac:dyDescent="0.35">
      <c r="A5" s="34">
        <v>2</v>
      </c>
      <c r="B5" s="6" t="s">
        <v>10</v>
      </c>
      <c r="C5" s="6" t="s">
        <v>11</v>
      </c>
      <c r="D5" s="24"/>
      <c r="E5" s="24"/>
      <c r="F5" s="11">
        <v>90</v>
      </c>
      <c r="G5" s="24"/>
      <c r="H5" s="6">
        <v>70</v>
      </c>
      <c r="I5" s="35">
        <f t="shared" ref="I5:I48" si="0">(D5+E5)*F5+(G5*H5)</f>
        <v>0</v>
      </c>
      <c r="K5" s="34">
        <v>2</v>
      </c>
      <c r="L5" s="6" t="s">
        <v>10</v>
      </c>
      <c r="M5" s="6" t="s">
        <v>11</v>
      </c>
      <c r="N5" s="24"/>
      <c r="O5" s="24"/>
      <c r="P5" s="6">
        <v>100</v>
      </c>
      <c r="Q5" s="24"/>
      <c r="R5" s="6">
        <v>80</v>
      </c>
      <c r="S5" s="35">
        <f t="shared" ref="S5:S48" si="1">(N5+O5)*P5+(Q5*R5)</f>
        <v>0</v>
      </c>
    </row>
    <row r="6" spans="1:22" x14ac:dyDescent="0.35">
      <c r="A6" s="34">
        <v>3</v>
      </c>
      <c r="B6" s="6"/>
      <c r="C6" s="6" t="s">
        <v>12</v>
      </c>
      <c r="D6" s="24"/>
      <c r="E6" s="24"/>
      <c r="F6" s="11">
        <v>5</v>
      </c>
      <c r="G6" s="24"/>
      <c r="H6" s="6">
        <v>25</v>
      </c>
      <c r="I6" s="35">
        <f t="shared" si="0"/>
        <v>0</v>
      </c>
      <c r="K6" s="34">
        <v>3</v>
      </c>
      <c r="L6" s="6"/>
      <c r="M6" s="6" t="s">
        <v>12</v>
      </c>
      <c r="N6" s="24"/>
      <c r="O6" s="24"/>
      <c r="P6" s="6">
        <v>5</v>
      </c>
      <c r="Q6" s="24"/>
      <c r="R6" s="6">
        <v>25</v>
      </c>
      <c r="S6" s="35">
        <f t="shared" si="1"/>
        <v>0</v>
      </c>
    </row>
    <row r="7" spans="1:22" x14ac:dyDescent="0.35">
      <c r="A7" s="34">
        <v>4</v>
      </c>
      <c r="B7" s="6"/>
      <c r="C7" s="6" t="s">
        <v>13</v>
      </c>
      <c r="D7" s="24"/>
      <c r="E7" s="24"/>
      <c r="F7" s="11">
        <v>1</v>
      </c>
      <c r="G7" s="24"/>
      <c r="H7" s="6">
        <v>1</v>
      </c>
      <c r="I7" s="35">
        <f t="shared" si="0"/>
        <v>0</v>
      </c>
      <c r="K7" s="34">
        <v>4</v>
      </c>
      <c r="L7" s="6"/>
      <c r="M7" s="6" t="s">
        <v>13</v>
      </c>
      <c r="N7" s="24"/>
      <c r="O7" s="24"/>
      <c r="P7" s="6">
        <v>2</v>
      </c>
      <c r="Q7" s="24"/>
      <c r="R7" s="6">
        <v>2</v>
      </c>
      <c r="S7" s="35">
        <f t="shared" si="1"/>
        <v>0</v>
      </c>
    </row>
    <row r="8" spans="1:22" x14ac:dyDescent="0.35">
      <c r="A8" s="34">
        <v>5</v>
      </c>
      <c r="B8" s="6" t="s">
        <v>14</v>
      </c>
      <c r="C8" s="6" t="s">
        <v>15</v>
      </c>
      <c r="D8" s="24"/>
      <c r="E8" s="24"/>
      <c r="F8" s="11">
        <v>50</v>
      </c>
      <c r="G8" s="24"/>
      <c r="H8" s="6">
        <v>50</v>
      </c>
      <c r="I8" s="35">
        <f t="shared" si="0"/>
        <v>0</v>
      </c>
      <c r="K8" s="34">
        <v>5</v>
      </c>
      <c r="L8" s="6" t="s">
        <v>14</v>
      </c>
      <c r="M8" s="6" t="s">
        <v>15</v>
      </c>
      <c r="N8" s="24"/>
      <c r="O8" s="24"/>
      <c r="P8" s="6">
        <v>60</v>
      </c>
      <c r="Q8" s="24"/>
      <c r="R8" s="6">
        <v>50</v>
      </c>
      <c r="S8" s="35">
        <f t="shared" si="1"/>
        <v>0</v>
      </c>
    </row>
    <row r="9" spans="1:22" x14ac:dyDescent="0.35">
      <c r="A9" s="34">
        <v>6</v>
      </c>
      <c r="B9" s="6"/>
      <c r="C9" s="6" t="s">
        <v>16</v>
      </c>
      <c r="D9" s="24"/>
      <c r="E9" s="24"/>
      <c r="F9" s="11">
        <v>20</v>
      </c>
      <c r="G9" s="24"/>
      <c r="H9" s="6">
        <v>40</v>
      </c>
      <c r="I9" s="35">
        <f t="shared" si="0"/>
        <v>0</v>
      </c>
      <c r="K9" s="34">
        <v>6</v>
      </c>
      <c r="L9" s="6"/>
      <c r="M9" s="6" t="s">
        <v>16</v>
      </c>
      <c r="N9" s="24"/>
      <c r="O9" s="24"/>
      <c r="P9" s="6">
        <v>20</v>
      </c>
      <c r="Q9" s="24"/>
      <c r="R9" s="6">
        <v>50</v>
      </c>
      <c r="S9" s="35">
        <f t="shared" si="1"/>
        <v>0</v>
      </c>
    </row>
    <row r="10" spans="1:22" x14ac:dyDescent="0.35">
      <c r="A10" s="34">
        <v>7</v>
      </c>
      <c r="B10" s="6"/>
      <c r="C10" s="6" t="s">
        <v>17</v>
      </c>
      <c r="D10" s="24"/>
      <c r="E10" s="24"/>
      <c r="F10" s="11">
        <v>1</v>
      </c>
      <c r="G10" s="24"/>
      <c r="H10" s="6">
        <v>1</v>
      </c>
      <c r="I10" s="35">
        <f t="shared" si="0"/>
        <v>0</v>
      </c>
      <c r="K10" s="34">
        <v>7</v>
      </c>
      <c r="L10" s="6"/>
      <c r="M10" s="6" t="s">
        <v>17</v>
      </c>
      <c r="N10" s="24"/>
      <c r="O10" s="24"/>
      <c r="P10" s="6">
        <v>2</v>
      </c>
      <c r="Q10" s="24"/>
      <c r="R10" s="6">
        <v>2</v>
      </c>
      <c r="S10" s="35">
        <f t="shared" si="1"/>
        <v>0</v>
      </c>
    </row>
    <row r="11" spans="1:22" x14ac:dyDescent="0.35">
      <c r="A11" s="34">
        <v>8</v>
      </c>
      <c r="B11" s="6" t="s">
        <v>18</v>
      </c>
      <c r="C11" s="6" t="s">
        <v>19</v>
      </c>
      <c r="D11" s="24"/>
      <c r="E11" s="24"/>
      <c r="F11" s="11">
        <v>90</v>
      </c>
      <c r="G11" s="24"/>
      <c r="H11" s="6">
        <v>20</v>
      </c>
      <c r="I11" s="35">
        <f t="shared" si="0"/>
        <v>0</v>
      </c>
      <c r="K11" s="34">
        <v>8</v>
      </c>
      <c r="L11" s="6" t="s">
        <v>18</v>
      </c>
      <c r="M11" s="6" t="s">
        <v>19</v>
      </c>
      <c r="N11" s="24"/>
      <c r="O11" s="24"/>
      <c r="P11" s="6">
        <v>100</v>
      </c>
      <c r="Q11" s="24"/>
      <c r="R11" s="6">
        <v>20</v>
      </c>
      <c r="S11" s="35">
        <f t="shared" si="1"/>
        <v>0</v>
      </c>
      <c r="V11" t="s">
        <v>86</v>
      </c>
    </row>
    <row r="12" spans="1:22" x14ac:dyDescent="0.35">
      <c r="A12" s="34">
        <v>9</v>
      </c>
      <c r="B12" s="6"/>
      <c r="C12" s="6" t="s">
        <v>20</v>
      </c>
      <c r="D12" s="24"/>
      <c r="E12" s="24"/>
      <c r="F12" s="11">
        <v>10</v>
      </c>
      <c r="G12" s="24"/>
      <c r="H12" s="6">
        <v>10</v>
      </c>
      <c r="I12" s="35">
        <f t="shared" si="0"/>
        <v>0</v>
      </c>
      <c r="K12" s="34">
        <v>9</v>
      </c>
      <c r="L12" s="6"/>
      <c r="M12" s="6" t="s">
        <v>20</v>
      </c>
      <c r="N12" s="24"/>
      <c r="O12" s="24"/>
      <c r="P12" s="6">
        <v>15</v>
      </c>
      <c r="Q12" s="24"/>
      <c r="R12" s="6">
        <v>40</v>
      </c>
      <c r="S12" s="35">
        <f t="shared" si="1"/>
        <v>0</v>
      </c>
    </row>
    <row r="13" spans="1:22" x14ac:dyDescent="0.35">
      <c r="A13" s="34">
        <v>10</v>
      </c>
      <c r="B13" s="6"/>
      <c r="C13" s="6" t="s">
        <v>21</v>
      </c>
      <c r="D13" s="24"/>
      <c r="E13" s="24"/>
      <c r="F13" s="11">
        <v>1</v>
      </c>
      <c r="G13" s="24"/>
      <c r="H13" s="6">
        <v>1</v>
      </c>
      <c r="I13" s="35">
        <f t="shared" si="0"/>
        <v>0</v>
      </c>
      <c r="K13" s="34">
        <v>10</v>
      </c>
      <c r="L13" s="6"/>
      <c r="M13" s="6" t="s">
        <v>21</v>
      </c>
      <c r="N13" s="24"/>
      <c r="O13" s="24"/>
      <c r="P13" s="6">
        <v>1</v>
      </c>
      <c r="Q13" s="24"/>
      <c r="R13" s="6">
        <v>1</v>
      </c>
      <c r="S13" s="35">
        <f t="shared" si="1"/>
        <v>0</v>
      </c>
    </row>
    <row r="14" spans="1:22" x14ac:dyDescent="0.35">
      <c r="A14" s="34">
        <v>11</v>
      </c>
      <c r="B14" s="6" t="s">
        <v>22</v>
      </c>
      <c r="C14" s="6" t="s">
        <v>23</v>
      </c>
      <c r="D14" s="24"/>
      <c r="E14" s="24"/>
      <c r="F14" s="11">
        <v>10</v>
      </c>
      <c r="G14" s="24"/>
      <c r="H14" s="6">
        <v>10</v>
      </c>
      <c r="I14" s="35">
        <f t="shared" si="0"/>
        <v>0</v>
      </c>
      <c r="K14" s="34">
        <v>11</v>
      </c>
      <c r="L14" s="6" t="s">
        <v>22</v>
      </c>
      <c r="M14" s="6" t="s">
        <v>23</v>
      </c>
      <c r="N14" s="24"/>
      <c r="O14" s="24"/>
      <c r="P14" s="6">
        <v>15</v>
      </c>
      <c r="Q14" s="24"/>
      <c r="R14" s="6">
        <v>10</v>
      </c>
      <c r="S14" s="35">
        <f t="shared" si="1"/>
        <v>0</v>
      </c>
    </row>
    <row r="15" spans="1:22" x14ac:dyDescent="0.35">
      <c r="A15" s="34">
        <v>12</v>
      </c>
      <c r="B15" s="6"/>
      <c r="C15" s="6" t="s">
        <v>24</v>
      </c>
      <c r="D15" s="24"/>
      <c r="E15" s="24"/>
      <c r="F15" s="11">
        <v>1</v>
      </c>
      <c r="G15" s="24"/>
      <c r="H15" s="6">
        <v>1</v>
      </c>
      <c r="I15" s="35">
        <f t="shared" si="0"/>
        <v>0</v>
      </c>
      <c r="K15" s="34">
        <v>12</v>
      </c>
      <c r="L15" s="6"/>
      <c r="M15" s="6" t="s">
        <v>24</v>
      </c>
      <c r="N15" s="24"/>
      <c r="O15" s="24"/>
      <c r="P15" s="6">
        <v>1</v>
      </c>
      <c r="Q15" s="24"/>
      <c r="R15" s="6">
        <v>1</v>
      </c>
      <c r="S15" s="35">
        <f t="shared" si="1"/>
        <v>0</v>
      </c>
    </row>
    <row r="16" spans="1:22" x14ac:dyDescent="0.35">
      <c r="A16" s="34">
        <v>13</v>
      </c>
      <c r="B16" s="6"/>
      <c r="C16" s="6" t="s">
        <v>25</v>
      </c>
      <c r="D16" s="24"/>
      <c r="E16" s="24"/>
      <c r="F16" s="11">
        <v>1</v>
      </c>
      <c r="G16" s="24"/>
      <c r="H16" s="6">
        <v>1</v>
      </c>
      <c r="I16" s="35">
        <f t="shared" si="0"/>
        <v>0</v>
      </c>
      <c r="K16" s="34">
        <v>13</v>
      </c>
      <c r="L16" s="6"/>
      <c r="M16" s="6" t="s">
        <v>25</v>
      </c>
      <c r="N16" s="24"/>
      <c r="O16" s="24"/>
      <c r="P16" s="6">
        <v>1</v>
      </c>
      <c r="Q16" s="24"/>
      <c r="R16" s="6">
        <v>1</v>
      </c>
      <c r="S16" s="35">
        <f t="shared" si="1"/>
        <v>0</v>
      </c>
    </row>
    <row r="17" spans="1:19" x14ac:dyDescent="0.35">
      <c r="A17" s="34">
        <v>14</v>
      </c>
      <c r="B17" s="6" t="s">
        <v>26</v>
      </c>
      <c r="C17" s="6" t="s">
        <v>27</v>
      </c>
      <c r="D17" s="24"/>
      <c r="E17" s="24"/>
      <c r="F17" s="11">
        <v>1</v>
      </c>
      <c r="G17" s="24"/>
      <c r="H17" s="6">
        <v>1</v>
      </c>
      <c r="I17" s="35">
        <f t="shared" si="0"/>
        <v>0</v>
      </c>
      <c r="K17" s="34">
        <v>14</v>
      </c>
      <c r="L17" s="6" t="s">
        <v>26</v>
      </c>
      <c r="M17" s="6" t="s">
        <v>27</v>
      </c>
      <c r="N17" s="24"/>
      <c r="O17" s="24"/>
      <c r="P17" s="6">
        <v>1</v>
      </c>
      <c r="Q17" s="24"/>
      <c r="R17" s="6">
        <v>1</v>
      </c>
      <c r="S17" s="35">
        <f t="shared" si="1"/>
        <v>0</v>
      </c>
    </row>
    <row r="18" spans="1:19" x14ac:dyDescent="0.35">
      <c r="A18" s="36">
        <v>15</v>
      </c>
      <c r="B18" s="6" t="s">
        <v>28</v>
      </c>
      <c r="C18" s="6" t="s">
        <v>29</v>
      </c>
      <c r="D18" s="24"/>
      <c r="E18" s="24"/>
      <c r="F18" s="11">
        <v>1</v>
      </c>
      <c r="G18" s="24"/>
      <c r="H18" s="6">
        <v>1</v>
      </c>
      <c r="I18" s="35">
        <f t="shared" si="0"/>
        <v>0</v>
      </c>
      <c r="K18" s="34">
        <v>15</v>
      </c>
      <c r="L18" s="6" t="s">
        <v>28</v>
      </c>
      <c r="M18" s="6" t="s">
        <v>29</v>
      </c>
      <c r="N18" s="24"/>
      <c r="O18" s="24"/>
      <c r="P18" s="6">
        <v>1</v>
      </c>
      <c r="Q18" s="24"/>
      <c r="R18" s="6">
        <v>1</v>
      </c>
      <c r="S18" s="35">
        <f t="shared" si="1"/>
        <v>0</v>
      </c>
    </row>
    <row r="19" spans="1:19" x14ac:dyDescent="0.35">
      <c r="A19" s="36">
        <v>16</v>
      </c>
      <c r="B19" s="6"/>
      <c r="C19" s="6" t="s">
        <v>30</v>
      </c>
      <c r="D19" s="24"/>
      <c r="E19" s="24"/>
      <c r="F19" s="11">
        <v>1</v>
      </c>
      <c r="G19" s="24"/>
      <c r="H19" s="6">
        <v>1</v>
      </c>
      <c r="I19" s="35">
        <f t="shared" si="0"/>
        <v>0</v>
      </c>
      <c r="K19" s="34">
        <v>16</v>
      </c>
      <c r="L19" s="6"/>
      <c r="M19" s="6" t="s">
        <v>30</v>
      </c>
      <c r="N19" s="24"/>
      <c r="O19" s="24"/>
      <c r="P19" s="6">
        <v>1</v>
      </c>
      <c r="Q19" s="24"/>
      <c r="R19" s="6">
        <v>1</v>
      </c>
      <c r="S19" s="35">
        <f t="shared" si="1"/>
        <v>0</v>
      </c>
    </row>
    <row r="20" spans="1:19" x14ac:dyDescent="0.35">
      <c r="A20" s="36">
        <v>17</v>
      </c>
      <c r="B20" s="6"/>
      <c r="C20" s="6" t="s">
        <v>31</v>
      </c>
      <c r="D20" s="24"/>
      <c r="E20" s="24"/>
      <c r="F20" s="11">
        <v>1</v>
      </c>
      <c r="G20" s="24"/>
      <c r="H20" s="6">
        <v>1</v>
      </c>
      <c r="I20" s="35">
        <f t="shared" si="0"/>
        <v>0</v>
      </c>
      <c r="K20" s="34">
        <v>17</v>
      </c>
      <c r="L20" s="6"/>
      <c r="M20" s="6" t="s">
        <v>31</v>
      </c>
      <c r="N20" s="24"/>
      <c r="O20" s="24"/>
      <c r="P20" s="6">
        <v>1</v>
      </c>
      <c r="Q20" s="24"/>
      <c r="R20" s="6">
        <v>1</v>
      </c>
      <c r="S20" s="35">
        <f t="shared" si="1"/>
        <v>0</v>
      </c>
    </row>
    <row r="21" spans="1:19" x14ac:dyDescent="0.35">
      <c r="A21" s="34">
        <v>18</v>
      </c>
      <c r="B21" s="6" t="s">
        <v>32</v>
      </c>
      <c r="C21" s="6" t="s">
        <v>33</v>
      </c>
      <c r="D21" s="24"/>
      <c r="E21" s="24"/>
      <c r="F21" s="11">
        <v>15</v>
      </c>
      <c r="G21" s="24"/>
      <c r="H21" s="6">
        <v>15</v>
      </c>
      <c r="I21" s="35">
        <f t="shared" si="0"/>
        <v>0</v>
      </c>
      <c r="K21" s="34">
        <v>18</v>
      </c>
      <c r="L21" s="6" t="s">
        <v>32</v>
      </c>
      <c r="M21" s="6" t="s">
        <v>33</v>
      </c>
      <c r="N21" s="24"/>
      <c r="O21" s="24"/>
      <c r="P21" s="6">
        <v>20</v>
      </c>
      <c r="Q21" s="24"/>
      <c r="R21" s="6">
        <v>20</v>
      </c>
      <c r="S21" s="35">
        <f t="shared" si="1"/>
        <v>0</v>
      </c>
    </row>
    <row r="22" spans="1:19" x14ac:dyDescent="0.35">
      <c r="A22" s="34">
        <v>19</v>
      </c>
      <c r="B22" s="6"/>
      <c r="C22" s="6" t="s">
        <v>34</v>
      </c>
      <c r="D22" s="24"/>
      <c r="E22" s="24"/>
      <c r="F22" s="11">
        <v>5</v>
      </c>
      <c r="G22" s="24"/>
      <c r="H22" s="6">
        <v>2</v>
      </c>
      <c r="I22" s="35">
        <f t="shared" si="0"/>
        <v>0</v>
      </c>
      <c r="K22" s="34">
        <v>19</v>
      </c>
      <c r="L22" s="6"/>
      <c r="M22" s="6" t="s">
        <v>34</v>
      </c>
      <c r="N22" s="24"/>
      <c r="O22" s="24"/>
      <c r="P22" s="6">
        <v>5</v>
      </c>
      <c r="Q22" s="24"/>
      <c r="R22" s="6">
        <v>2</v>
      </c>
      <c r="S22" s="35">
        <f t="shared" si="1"/>
        <v>0</v>
      </c>
    </row>
    <row r="23" spans="1:19" x14ac:dyDescent="0.35">
      <c r="A23" s="34">
        <v>20</v>
      </c>
      <c r="B23" s="6"/>
      <c r="C23" s="6" t="s">
        <v>35</v>
      </c>
      <c r="D23" s="24"/>
      <c r="E23" s="24"/>
      <c r="F23" s="11">
        <v>1</v>
      </c>
      <c r="G23" s="24"/>
      <c r="H23" s="6">
        <v>1</v>
      </c>
      <c r="I23" s="35">
        <f t="shared" si="0"/>
        <v>0</v>
      </c>
      <c r="K23" s="34">
        <v>20</v>
      </c>
      <c r="L23" s="6"/>
      <c r="M23" s="6" t="s">
        <v>35</v>
      </c>
      <c r="N23" s="24"/>
      <c r="O23" s="24"/>
      <c r="P23" s="6">
        <v>1</v>
      </c>
      <c r="Q23" s="24"/>
      <c r="R23" s="6">
        <v>1</v>
      </c>
      <c r="S23" s="35">
        <f t="shared" si="1"/>
        <v>0</v>
      </c>
    </row>
    <row r="24" spans="1:19" x14ac:dyDescent="0.35">
      <c r="A24" s="36">
        <v>21</v>
      </c>
      <c r="B24" s="6" t="s">
        <v>36</v>
      </c>
      <c r="C24" s="6" t="s">
        <v>37</v>
      </c>
      <c r="D24" s="24"/>
      <c r="E24" s="24"/>
      <c r="F24" s="11">
        <v>15</v>
      </c>
      <c r="G24" s="24"/>
      <c r="H24" s="6">
        <v>5</v>
      </c>
      <c r="I24" s="35">
        <f t="shared" si="0"/>
        <v>0</v>
      </c>
      <c r="K24" s="34">
        <v>21</v>
      </c>
      <c r="L24" s="6" t="s">
        <v>36</v>
      </c>
      <c r="M24" s="6" t="s">
        <v>37</v>
      </c>
      <c r="N24" s="24"/>
      <c r="O24" s="24"/>
      <c r="P24" s="6">
        <v>15</v>
      </c>
      <c r="Q24" s="24"/>
      <c r="R24" s="6">
        <v>5</v>
      </c>
      <c r="S24" s="35">
        <f t="shared" si="1"/>
        <v>0</v>
      </c>
    </row>
    <row r="25" spans="1:19" x14ac:dyDescent="0.35">
      <c r="A25" s="36">
        <v>22</v>
      </c>
      <c r="B25" s="6"/>
      <c r="C25" s="6" t="s">
        <v>38</v>
      </c>
      <c r="D25" s="24"/>
      <c r="E25" s="24"/>
      <c r="F25" s="11">
        <v>1</v>
      </c>
      <c r="G25" s="24"/>
      <c r="H25" s="6">
        <v>1</v>
      </c>
      <c r="I25" s="35">
        <f t="shared" si="0"/>
        <v>0</v>
      </c>
      <c r="K25" s="34">
        <v>22</v>
      </c>
      <c r="L25" s="6"/>
      <c r="M25" s="6" t="s">
        <v>38</v>
      </c>
      <c r="N25" s="24"/>
      <c r="O25" s="24"/>
      <c r="P25" s="6">
        <v>1</v>
      </c>
      <c r="Q25" s="24"/>
      <c r="R25" s="6">
        <v>1</v>
      </c>
      <c r="S25" s="35">
        <f t="shared" si="1"/>
        <v>0</v>
      </c>
    </row>
    <row r="26" spans="1:19" x14ac:dyDescent="0.35">
      <c r="A26" s="36">
        <v>23</v>
      </c>
      <c r="B26" s="6"/>
      <c r="C26" s="6" t="s">
        <v>39</v>
      </c>
      <c r="D26" s="24"/>
      <c r="E26" s="24"/>
      <c r="F26" s="11">
        <v>2</v>
      </c>
      <c r="G26" s="24"/>
      <c r="H26" s="6">
        <v>2</v>
      </c>
      <c r="I26" s="35">
        <f t="shared" si="0"/>
        <v>0</v>
      </c>
      <c r="K26" s="34">
        <v>23</v>
      </c>
      <c r="L26" s="6"/>
      <c r="M26" s="6" t="s">
        <v>39</v>
      </c>
      <c r="N26" s="24"/>
      <c r="O26" s="24"/>
      <c r="P26" s="6">
        <v>2</v>
      </c>
      <c r="Q26" s="24"/>
      <c r="R26" s="6">
        <v>2</v>
      </c>
      <c r="S26" s="35">
        <f t="shared" si="1"/>
        <v>0</v>
      </c>
    </row>
    <row r="27" spans="1:19" x14ac:dyDescent="0.35">
      <c r="A27" s="34">
        <v>24</v>
      </c>
      <c r="B27" s="6" t="s">
        <v>40</v>
      </c>
      <c r="C27" s="6" t="s">
        <v>41</v>
      </c>
      <c r="D27" s="24"/>
      <c r="E27" s="24"/>
      <c r="F27" s="11">
        <v>2</v>
      </c>
      <c r="G27" s="24"/>
      <c r="H27" s="6">
        <v>2</v>
      </c>
      <c r="I27" s="35">
        <f t="shared" si="0"/>
        <v>0</v>
      </c>
      <c r="K27" s="34">
        <v>24</v>
      </c>
      <c r="L27" s="6" t="s">
        <v>40</v>
      </c>
      <c r="M27" s="6" t="s">
        <v>41</v>
      </c>
      <c r="N27" s="24"/>
      <c r="O27" s="24"/>
      <c r="P27" s="6">
        <v>2</v>
      </c>
      <c r="Q27" s="24"/>
      <c r="R27" s="6">
        <v>2</v>
      </c>
      <c r="S27" s="35">
        <f t="shared" si="1"/>
        <v>0</v>
      </c>
    </row>
    <row r="28" spans="1:19" x14ac:dyDescent="0.35">
      <c r="A28" s="34">
        <v>25</v>
      </c>
      <c r="B28" s="6"/>
      <c r="C28" s="6" t="s">
        <v>42</v>
      </c>
      <c r="D28" s="24"/>
      <c r="E28" s="24"/>
      <c r="F28" s="11">
        <v>1</v>
      </c>
      <c r="G28" s="24"/>
      <c r="H28" s="6">
        <v>1</v>
      </c>
      <c r="I28" s="35">
        <f t="shared" si="0"/>
        <v>0</v>
      </c>
      <c r="K28" s="34">
        <v>25</v>
      </c>
      <c r="L28" s="6"/>
      <c r="M28" s="6" t="s">
        <v>42</v>
      </c>
      <c r="N28" s="24"/>
      <c r="O28" s="24"/>
      <c r="P28" s="6">
        <v>1</v>
      </c>
      <c r="Q28" s="24"/>
      <c r="R28" s="6">
        <v>1</v>
      </c>
      <c r="S28" s="35">
        <f t="shared" si="1"/>
        <v>0</v>
      </c>
    </row>
    <row r="29" spans="1:19" x14ac:dyDescent="0.35">
      <c r="A29" s="34">
        <v>26</v>
      </c>
      <c r="B29" s="6" t="s">
        <v>43</v>
      </c>
      <c r="C29" s="6" t="s">
        <v>44</v>
      </c>
      <c r="D29" s="24"/>
      <c r="E29" s="24"/>
      <c r="F29" s="11">
        <v>2</v>
      </c>
      <c r="G29" s="24"/>
      <c r="H29" s="6">
        <v>2</v>
      </c>
      <c r="I29" s="35">
        <f t="shared" si="0"/>
        <v>0</v>
      </c>
      <c r="K29" s="34">
        <v>26</v>
      </c>
      <c r="L29" s="6" t="s">
        <v>43</v>
      </c>
      <c r="M29" s="6" t="s">
        <v>44</v>
      </c>
      <c r="N29" s="24"/>
      <c r="O29" s="24"/>
      <c r="P29" s="6">
        <v>2</v>
      </c>
      <c r="Q29" s="24"/>
      <c r="R29" s="6">
        <v>2</v>
      </c>
      <c r="S29" s="35">
        <f t="shared" si="1"/>
        <v>0</v>
      </c>
    </row>
    <row r="30" spans="1:19" x14ac:dyDescent="0.35">
      <c r="A30" s="34">
        <v>27</v>
      </c>
      <c r="B30" s="6"/>
      <c r="C30" s="6" t="s">
        <v>45</v>
      </c>
      <c r="D30" s="24"/>
      <c r="E30" s="24"/>
      <c r="F30" s="11">
        <v>1</v>
      </c>
      <c r="G30" s="24"/>
      <c r="H30" s="6">
        <v>1</v>
      </c>
      <c r="I30" s="35">
        <f t="shared" si="0"/>
        <v>0</v>
      </c>
      <c r="K30" s="34">
        <v>27</v>
      </c>
      <c r="L30" s="6"/>
      <c r="M30" s="6" t="s">
        <v>45</v>
      </c>
      <c r="N30" s="24"/>
      <c r="O30" s="24"/>
      <c r="P30" s="6">
        <v>1</v>
      </c>
      <c r="Q30" s="24"/>
      <c r="R30" s="6">
        <v>1</v>
      </c>
      <c r="S30" s="35">
        <f t="shared" si="1"/>
        <v>0</v>
      </c>
    </row>
    <row r="31" spans="1:19" x14ac:dyDescent="0.35">
      <c r="A31" s="34">
        <v>28</v>
      </c>
      <c r="B31" s="6" t="s">
        <v>46</v>
      </c>
      <c r="C31" s="6" t="s">
        <v>47</v>
      </c>
      <c r="D31" s="24"/>
      <c r="E31" s="24"/>
      <c r="F31" s="11">
        <v>5</v>
      </c>
      <c r="G31" s="24"/>
      <c r="H31" s="6">
        <v>5</v>
      </c>
      <c r="I31" s="35">
        <f t="shared" si="0"/>
        <v>0</v>
      </c>
      <c r="K31" s="34">
        <v>28</v>
      </c>
      <c r="L31" s="6" t="s">
        <v>46</v>
      </c>
      <c r="M31" s="6" t="s">
        <v>47</v>
      </c>
      <c r="N31" s="24"/>
      <c r="O31" s="24"/>
      <c r="P31" s="6">
        <v>5</v>
      </c>
      <c r="Q31" s="24"/>
      <c r="R31" s="6">
        <v>5</v>
      </c>
      <c r="S31" s="35">
        <f t="shared" si="1"/>
        <v>0</v>
      </c>
    </row>
    <row r="32" spans="1:19" x14ac:dyDescent="0.35">
      <c r="A32" s="34">
        <v>29</v>
      </c>
      <c r="B32" s="6"/>
      <c r="C32" s="6" t="s">
        <v>48</v>
      </c>
      <c r="D32" s="24"/>
      <c r="E32" s="24"/>
      <c r="F32" s="11">
        <v>1</v>
      </c>
      <c r="G32" s="24"/>
      <c r="H32" s="6">
        <v>1</v>
      </c>
      <c r="I32" s="35">
        <f t="shared" si="0"/>
        <v>0</v>
      </c>
      <c r="K32" s="34">
        <v>29</v>
      </c>
      <c r="L32" s="6"/>
      <c r="M32" s="6" t="s">
        <v>48</v>
      </c>
      <c r="N32" s="24"/>
      <c r="O32" s="24"/>
      <c r="P32" s="6">
        <v>1</v>
      </c>
      <c r="Q32" s="24"/>
      <c r="R32" s="6">
        <v>1</v>
      </c>
      <c r="S32" s="35">
        <f t="shared" si="1"/>
        <v>0</v>
      </c>
    </row>
    <row r="33" spans="1:19" x14ac:dyDescent="0.35">
      <c r="A33" s="34">
        <v>30</v>
      </c>
      <c r="B33" s="6" t="s">
        <v>49</v>
      </c>
      <c r="C33" s="6" t="s">
        <v>50</v>
      </c>
      <c r="D33" s="24"/>
      <c r="E33" s="24"/>
      <c r="F33" s="11">
        <v>1</v>
      </c>
      <c r="G33" s="24"/>
      <c r="H33" s="6">
        <v>1</v>
      </c>
      <c r="I33" s="35">
        <f t="shared" si="0"/>
        <v>0</v>
      </c>
      <c r="K33" s="34">
        <v>30</v>
      </c>
      <c r="L33" s="6" t="s">
        <v>49</v>
      </c>
      <c r="M33" s="6" t="s">
        <v>50</v>
      </c>
      <c r="N33" s="24"/>
      <c r="O33" s="24"/>
      <c r="P33" s="6">
        <v>1</v>
      </c>
      <c r="Q33" s="24"/>
      <c r="R33" s="6">
        <v>1</v>
      </c>
      <c r="S33" s="35">
        <f t="shared" si="1"/>
        <v>0</v>
      </c>
    </row>
    <row r="34" spans="1:19" x14ac:dyDescent="0.35">
      <c r="A34" s="34">
        <v>31</v>
      </c>
      <c r="B34" s="6" t="s">
        <v>51</v>
      </c>
      <c r="C34" s="6" t="s">
        <v>52</v>
      </c>
      <c r="D34" s="24"/>
      <c r="E34" s="24"/>
      <c r="F34" s="11">
        <v>1</v>
      </c>
      <c r="G34" s="24"/>
      <c r="H34" s="6">
        <v>1</v>
      </c>
      <c r="I34" s="35">
        <f t="shared" si="0"/>
        <v>0</v>
      </c>
      <c r="K34" s="34">
        <v>31</v>
      </c>
      <c r="L34" s="6" t="s">
        <v>51</v>
      </c>
      <c r="M34" s="6" t="s">
        <v>52</v>
      </c>
      <c r="N34" s="24"/>
      <c r="O34" s="24"/>
      <c r="P34" s="6">
        <v>1</v>
      </c>
      <c r="Q34" s="24"/>
      <c r="R34" s="6">
        <v>1</v>
      </c>
      <c r="S34" s="35">
        <f t="shared" si="1"/>
        <v>0</v>
      </c>
    </row>
    <row r="35" spans="1:19" x14ac:dyDescent="0.35">
      <c r="A35" s="34">
        <v>32</v>
      </c>
      <c r="B35" s="6" t="s">
        <v>53</v>
      </c>
      <c r="C35" s="6" t="s">
        <v>54</v>
      </c>
      <c r="D35" s="24"/>
      <c r="E35" s="24"/>
      <c r="F35" s="11">
        <v>2</v>
      </c>
      <c r="G35" s="24"/>
      <c r="H35" s="6">
        <v>2</v>
      </c>
      <c r="I35" s="35">
        <f t="shared" si="0"/>
        <v>0</v>
      </c>
      <c r="K35" s="34">
        <v>32</v>
      </c>
      <c r="L35" s="6" t="s">
        <v>53</v>
      </c>
      <c r="M35" s="6" t="s">
        <v>54</v>
      </c>
      <c r="N35" s="24"/>
      <c r="O35" s="24"/>
      <c r="P35" s="6">
        <v>2</v>
      </c>
      <c r="Q35" s="24"/>
      <c r="R35" s="6">
        <v>2</v>
      </c>
      <c r="S35" s="35">
        <f t="shared" si="1"/>
        <v>0</v>
      </c>
    </row>
    <row r="36" spans="1:19" x14ac:dyDescent="0.35">
      <c r="A36" s="34">
        <v>33</v>
      </c>
      <c r="B36" s="6"/>
      <c r="C36" s="6" t="s">
        <v>55</v>
      </c>
      <c r="D36" s="24"/>
      <c r="E36" s="24"/>
      <c r="F36" s="11">
        <v>1</v>
      </c>
      <c r="G36" s="24"/>
      <c r="H36" s="6">
        <v>1</v>
      </c>
      <c r="I36" s="35">
        <f t="shared" si="0"/>
        <v>0</v>
      </c>
      <c r="K36" s="34">
        <v>33</v>
      </c>
      <c r="L36" s="6"/>
      <c r="M36" s="6" t="s">
        <v>55</v>
      </c>
      <c r="N36" s="24"/>
      <c r="O36" s="24"/>
      <c r="P36" s="6">
        <v>2</v>
      </c>
      <c r="Q36" s="24"/>
      <c r="R36" s="6">
        <v>2</v>
      </c>
      <c r="S36" s="35">
        <f t="shared" si="1"/>
        <v>0</v>
      </c>
    </row>
    <row r="37" spans="1:19" x14ac:dyDescent="0.35">
      <c r="A37" s="34">
        <v>34</v>
      </c>
      <c r="B37" s="6" t="s">
        <v>56</v>
      </c>
      <c r="C37" s="6" t="s">
        <v>57</v>
      </c>
      <c r="D37" s="24"/>
      <c r="E37" s="24"/>
      <c r="F37" s="11">
        <v>2</v>
      </c>
      <c r="G37" s="24"/>
      <c r="H37" s="6">
        <v>2</v>
      </c>
      <c r="I37" s="35">
        <f t="shared" si="0"/>
        <v>0</v>
      </c>
      <c r="K37" s="34">
        <v>34</v>
      </c>
      <c r="L37" s="6" t="s">
        <v>56</v>
      </c>
      <c r="M37" s="6" t="s">
        <v>57</v>
      </c>
      <c r="N37" s="24"/>
      <c r="O37" s="24"/>
      <c r="P37" s="6">
        <v>2</v>
      </c>
      <c r="Q37" s="24"/>
      <c r="R37" s="6">
        <v>2</v>
      </c>
      <c r="S37" s="35">
        <f t="shared" si="1"/>
        <v>0</v>
      </c>
    </row>
    <row r="38" spans="1:19" x14ac:dyDescent="0.35">
      <c r="A38" s="34">
        <v>35</v>
      </c>
      <c r="B38" s="6" t="s">
        <v>58</v>
      </c>
      <c r="C38" s="6" t="s">
        <v>59</v>
      </c>
      <c r="D38" s="24"/>
      <c r="E38" s="24"/>
      <c r="F38" s="11">
        <v>25</v>
      </c>
      <c r="G38" s="24"/>
      <c r="H38" s="6">
        <v>10</v>
      </c>
      <c r="I38" s="35">
        <f t="shared" si="0"/>
        <v>0</v>
      </c>
      <c r="K38" s="34">
        <v>35</v>
      </c>
      <c r="L38" s="6" t="s">
        <v>58</v>
      </c>
      <c r="M38" s="6" t="s">
        <v>59</v>
      </c>
      <c r="N38" s="24"/>
      <c r="O38" s="24"/>
      <c r="P38" s="6">
        <v>30</v>
      </c>
      <c r="Q38" s="24"/>
      <c r="R38" s="6">
        <v>15</v>
      </c>
      <c r="S38" s="35">
        <f t="shared" si="1"/>
        <v>0</v>
      </c>
    </row>
    <row r="39" spans="1:19" x14ac:dyDescent="0.35">
      <c r="A39" s="34">
        <v>36</v>
      </c>
      <c r="B39" s="6"/>
      <c r="C39" s="6" t="s">
        <v>60</v>
      </c>
      <c r="D39" s="24"/>
      <c r="E39" s="24"/>
      <c r="F39" s="11">
        <v>20</v>
      </c>
      <c r="G39" s="24"/>
      <c r="H39" s="6">
        <v>5</v>
      </c>
      <c r="I39" s="35">
        <f t="shared" si="0"/>
        <v>0</v>
      </c>
      <c r="K39" s="34">
        <v>36</v>
      </c>
      <c r="L39" s="6"/>
      <c r="M39" s="6" t="s">
        <v>60</v>
      </c>
      <c r="N39" s="24"/>
      <c r="O39" s="24"/>
      <c r="P39" s="6">
        <v>20</v>
      </c>
      <c r="Q39" s="24"/>
      <c r="R39" s="6">
        <v>30</v>
      </c>
      <c r="S39" s="35">
        <f t="shared" si="1"/>
        <v>0</v>
      </c>
    </row>
    <row r="40" spans="1:19" x14ac:dyDescent="0.35">
      <c r="A40" s="34">
        <v>37</v>
      </c>
      <c r="B40" s="6"/>
      <c r="C40" s="6" t="s">
        <v>61</v>
      </c>
      <c r="D40" s="24"/>
      <c r="E40" s="24"/>
      <c r="F40" s="11">
        <v>1</v>
      </c>
      <c r="G40" s="24"/>
      <c r="H40" s="6">
        <v>1</v>
      </c>
      <c r="I40" s="35">
        <f t="shared" si="0"/>
        <v>0</v>
      </c>
      <c r="K40" s="34">
        <v>37</v>
      </c>
      <c r="L40" s="6"/>
      <c r="M40" s="6" t="s">
        <v>61</v>
      </c>
      <c r="N40" s="24"/>
      <c r="O40" s="24"/>
      <c r="P40" s="6">
        <v>1</v>
      </c>
      <c r="Q40" s="24"/>
      <c r="R40" s="6">
        <v>1</v>
      </c>
      <c r="S40" s="35">
        <f t="shared" si="1"/>
        <v>0</v>
      </c>
    </row>
    <row r="41" spans="1:19" x14ac:dyDescent="0.35">
      <c r="A41" s="34">
        <v>38</v>
      </c>
      <c r="B41" s="6" t="s">
        <v>62</v>
      </c>
      <c r="C41" s="6" t="s">
        <v>63</v>
      </c>
      <c r="D41" s="24"/>
      <c r="E41" s="24"/>
      <c r="F41" s="11">
        <v>2</v>
      </c>
      <c r="G41" s="24"/>
      <c r="H41" s="6">
        <v>2</v>
      </c>
      <c r="I41" s="35">
        <f t="shared" si="0"/>
        <v>0</v>
      </c>
      <c r="K41" s="34">
        <v>38</v>
      </c>
      <c r="L41" s="6" t="s">
        <v>62</v>
      </c>
      <c r="M41" s="6" t="s">
        <v>63</v>
      </c>
      <c r="N41" s="24"/>
      <c r="O41" s="24"/>
      <c r="P41" s="6">
        <v>1</v>
      </c>
      <c r="Q41" s="24"/>
      <c r="R41" s="6">
        <v>1</v>
      </c>
      <c r="S41" s="35">
        <f t="shared" si="1"/>
        <v>0</v>
      </c>
    </row>
    <row r="42" spans="1:19" x14ac:dyDescent="0.35">
      <c r="A42" s="34">
        <v>39</v>
      </c>
      <c r="B42" s="6"/>
      <c r="C42" s="6" t="s">
        <v>64</v>
      </c>
      <c r="D42" s="24"/>
      <c r="E42" s="24"/>
      <c r="F42" s="11">
        <v>1</v>
      </c>
      <c r="G42" s="24"/>
      <c r="H42" s="6">
        <v>1</v>
      </c>
      <c r="I42" s="35">
        <f t="shared" si="0"/>
        <v>0</v>
      </c>
      <c r="K42" s="34">
        <v>39</v>
      </c>
      <c r="L42" s="6"/>
      <c r="M42" s="6" t="s">
        <v>64</v>
      </c>
      <c r="N42" s="24"/>
      <c r="O42" s="24"/>
      <c r="P42" s="6">
        <v>1</v>
      </c>
      <c r="Q42" s="24"/>
      <c r="R42" s="6">
        <v>1</v>
      </c>
      <c r="S42" s="35">
        <f t="shared" si="1"/>
        <v>0</v>
      </c>
    </row>
    <row r="43" spans="1:19" x14ac:dyDescent="0.35">
      <c r="A43" s="34">
        <v>40</v>
      </c>
      <c r="B43" s="6" t="s">
        <v>65</v>
      </c>
      <c r="C43" s="6" t="s">
        <v>57</v>
      </c>
      <c r="D43" s="24"/>
      <c r="E43" s="24"/>
      <c r="F43" s="11">
        <v>5</v>
      </c>
      <c r="G43" s="24"/>
      <c r="H43" s="6">
        <v>5</v>
      </c>
      <c r="I43" s="35">
        <f t="shared" si="0"/>
        <v>0</v>
      </c>
      <c r="K43" s="34">
        <v>40</v>
      </c>
      <c r="L43" s="12" t="s">
        <v>65</v>
      </c>
      <c r="M43" s="6" t="s">
        <v>57</v>
      </c>
      <c r="N43" s="24"/>
      <c r="O43" s="24"/>
      <c r="P43" s="6">
        <v>5</v>
      </c>
      <c r="Q43" s="24"/>
      <c r="R43" s="6">
        <v>5</v>
      </c>
      <c r="S43" s="35">
        <f t="shared" si="1"/>
        <v>0</v>
      </c>
    </row>
    <row r="44" spans="1:19" x14ac:dyDescent="0.35">
      <c r="A44" s="34">
        <v>41</v>
      </c>
      <c r="B44" s="6" t="s">
        <v>66</v>
      </c>
      <c r="C44" s="6" t="s">
        <v>67</v>
      </c>
      <c r="D44" s="24"/>
      <c r="E44" s="24"/>
      <c r="F44" s="11">
        <v>1</v>
      </c>
      <c r="G44" s="24"/>
      <c r="H44" s="6">
        <v>1</v>
      </c>
      <c r="I44" s="35">
        <f t="shared" si="0"/>
        <v>0</v>
      </c>
      <c r="K44" s="34">
        <v>41</v>
      </c>
      <c r="L44" s="12" t="s">
        <v>66</v>
      </c>
      <c r="M44" s="6" t="s">
        <v>67</v>
      </c>
      <c r="N44" s="24"/>
      <c r="O44" s="24"/>
      <c r="P44" s="6">
        <v>1</v>
      </c>
      <c r="Q44" s="24"/>
      <c r="R44" s="6">
        <v>1</v>
      </c>
      <c r="S44" s="35">
        <f t="shared" si="1"/>
        <v>0</v>
      </c>
    </row>
    <row r="45" spans="1:19" x14ac:dyDescent="0.35">
      <c r="A45" s="34">
        <v>42</v>
      </c>
      <c r="B45" s="6" t="s">
        <v>68</v>
      </c>
      <c r="C45" s="6" t="s">
        <v>69</v>
      </c>
      <c r="D45" s="24"/>
      <c r="E45" s="24"/>
      <c r="F45" s="11">
        <v>20</v>
      </c>
      <c r="G45" s="24"/>
      <c r="H45" s="6">
        <v>60</v>
      </c>
      <c r="I45" s="35">
        <f t="shared" si="0"/>
        <v>0</v>
      </c>
      <c r="K45" s="34">
        <v>42</v>
      </c>
      <c r="L45" s="12" t="s">
        <v>68</v>
      </c>
      <c r="M45" s="6" t="s">
        <v>69</v>
      </c>
      <c r="N45" s="24"/>
      <c r="O45" s="24"/>
      <c r="P45" s="6">
        <v>20</v>
      </c>
      <c r="Q45" s="24"/>
      <c r="R45" s="6">
        <v>70</v>
      </c>
      <c r="S45" s="35">
        <f t="shared" si="1"/>
        <v>0</v>
      </c>
    </row>
    <row r="46" spans="1:19" x14ac:dyDescent="0.35">
      <c r="A46" s="34">
        <v>43</v>
      </c>
      <c r="B46" s="6"/>
      <c r="C46" s="6" t="s">
        <v>70</v>
      </c>
      <c r="D46" s="24"/>
      <c r="E46" s="24"/>
      <c r="F46" s="11">
        <v>1</v>
      </c>
      <c r="G46" s="24"/>
      <c r="H46" s="6">
        <v>1</v>
      </c>
      <c r="I46" s="35">
        <f t="shared" si="0"/>
        <v>0</v>
      </c>
      <c r="K46" s="34">
        <v>43</v>
      </c>
      <c r="L46" s="12"/>
      <c r="M46" s="6" t="s">
        <v>70</v>
      </c>
      <c r="N46" s="24"/>
      <c r="O46" s="24"/>
      <c r="P46" s="6">
        <v>1</v>
      </c>
      <c r="Q46" s="24"/>
      <c r="R46" s="6">
        <v>1</v>
      </c>
      <c r="S46" s="35">
        <f t="shared" si="1"/>
        <v>0</v>
      </c>
    </row>
    <row r="47" spans="1:19" x14ac:dyDescent="0.35">
      <c r="A47" s="34">
        <v>44</v>
      </c>
      <c r="B47" s="6" t="s">
        <v>71</v>
      </c>
      <c r="C47" s="6" t="s">
        <v>72</v>
      </c>
      <c r="D47" s="24"/>
      <c r="E47" s="24"/>
      <c r="F47" s="11">
        <v>1</v>
      </c>
      <c r="G47" s="24"/>
      <c r="H47" s="6">
        <v>1</v>
      </c>
      <c r="I47" s="35">
        <f t="shared" si="0"/>
        <v>0</v>
      </c>
      <c r="K47" s="34">
        <v>44</v>
      </c>
      <c r="L47" s="12" t="s">
        <v>71</v>
      </c>
      <c r="M47" s="6" t="s">
        <v>72</v>
      </c>
      <c r="N47" s="24"/>
      <c r="O47" s="24"/>
      <c r="P47" s="6">
        <v>1</v>
      </c>
      <c r="Q47" s="24"/>
      <c r="R47" s="6">
        <v>1</v>
      </c>
      <c r="S47" s="35">
        <f t="shared" si="1"/>
        <v>0</v>
      </c>
    </row>
    <row r="48" spans="1:19" x14ac:dyDescent="0.35">
      <c r="A48" s="34">
        <v>45</v>
      </c>
      <c r="B48" s="6"/>
      <c r="C48" s="6" t="s">
        <v>73</v>
      </c>
      <c r="D48" s="24"/>
      <c r="E48" s="24"/>
      <c r="F48" s="11">
        <v>1</v>
      </c>
      <c r="G48" s="24"/>
      <c r="H48" s="6">
        <v>1</v>
      </c>
      <c r="I48" s="35">
        <f t="shared" si="0"/>
        <v>0</v>
      </c>
      <c r="K48" s="34">
        <v>45</v>
      </c>
      <c r="L48" s="12"/>
      <c r="M48" s="6" t="s">
        <v>73</v>
      </c>
      <c r="N48" s="24"/>
      <c r="O48" s="24"/>
      <c r="P48" s="6">
        <v>1</v>
      </c>
      <c r="Q48" s="24"/>
      <c r="R48" s="6">
        <v>1</v>
      </c>
      <c r="S48" s="35">
        <f t="shared" si="1"/>
        <v>0</v>
      </c>
    </row>
    <row r="49" spans="1:19" ht="39" x14ac:dyDescent="0.35">
      <c r="A49" s="37" t="s">
        <v>74</v>
      </c>
      <c r="B49" s="15"/>
      <c r="C49" s="15"/>
      <c r="D49" s="21" t="s">
        <v>75</v>
      </c>
      <c r="E49" s="20" t="s">
        <v>76</v>
      </c>
      <c r="F49" s="62"/>
      <c r="G49" s="63"/>
      <c r="H49" s="63"/>
      <c r="I49" s="64"/>
      <c r="K49" s="56" t="s">
        <v>74</v>
      </c>
      <c r="L49" s="57"/>
      <c r="M49" s="58"/>
      <c r="N49" s="21" t="s">
        <v>75</v>
      </c>
      <c r="O49" s="20" t="s">
        <v>76</v>
      </c>
      <c r="P49" s="65"/>
      <c r="Q49" s="66"/>
      <c r="R49" s="66"/>
      <c r="S49" s="67"/>
    </row>
    <row r="50" spans="1:19" x14ac:dyDescent="0.35">
      <c r="A50" s="38">
        <v>46</v>
      </c>
      <c r="B50" s="6" t="s">
        <v>77</v>
      </c>
      <c r="C50" s="6"/>
      <c r="D50" s="6">
        <v>500</v>
      </c>
      <c r="E50" s="24"/>
      <c r="F50" s="15"/>
      <c r="G50" s="16"/>
      <c r="H50" s="15"/>
      <c r="I50" s="35">
        <f>D50*E50</f>
        <v>0</v>
      </c>
      <c r="K50" s="34">
        <v>46</v>
      </c>
      <c r="L50" s="6" t="s">
        <v>77</v>
      </c>
      <c r="M50" s="6"/>
      <c r="N50" s="6">
        <v>500</v>
      </c>
      <c r="O50" s="24"/>
      <c r="P50" s="26"/>
      <c r="Q50" s="26"/>
      <c r="R50" s="26"/>
      <c r="S50" s="35">
        <f>N50*O50</f>
        <v>0</v>
      </c>
    </row>
    <row r="51" spans="1:19" ht="39" x14ac:dyDescent="0.35">
      <c r="A51" s="37" t="s">
        <v>74</v>
      </c>
      <c r="B51" s="22"/>
      <c r="C51" s="22"/>
      <c r="D51" s="39" t="s">
        <v>78</v>
      </c>
      <c r="E51" s="20" t="s">
        <v>76</v>
      </c>
      <c r="F51" s="22"/>
      <c r="G51" s="23"/>
      <c r="H51" s="22"/>
      <c r="I51" s="40"/>
      <c r="K51" s="56" t="s">
        <v>74</v>
      </c>
      <c r="L51" s="57"/>
      <c r="M51" s="58"/>
      <c r="N51" s="21" t="s">
        <v>78</v>
      </c>
      <c r="O51" s="20" t="s">
        <v>76</v>
      </c>
      <c r="P51" s="59"/>
      <c r="Q51" s="57"/>
      <c r="R51" s="57"/>
      <c r="S51" s="60"/>
    </row>
    <row r="52" spans="1:19" ht="29" x14ac:dyDescent="0.35">
      <c r="A52" s="34">
        <v>47</v>
      </c>
      <c r="B52" s="13" t="s">
        <v>79</v>
      </c>
      <c r="C52" s="14" t="s">
        <v>80</v>
      </c>
      <c r="D52" s="6">
        <v>5</v>
      </c>
      <c r="E52" s="24"/>
      <c r="F52" s="7"/>
      <c r="G52" s="2"/>
      <c r="H52" s="7"/>
      <c r="I52" s="35">
        <f>D52*E52</f>
        <v>0</v>
      </c>
      <c r="K52" s="34">
        <v>47</v>
      </c>
      <c r="L52" s="17" t="s">
        <v>79</v>
      </c>
      <c r="M52" s="14" t="s">
        <v>80</v>
      </c>
      <c r="N52" s="14">
        <v>5</v>
      </c>
      <c r="O52" s="27"/>
      <c r="P52" s="25"/>
      <c r="Q52" s="25"/>
      <c r="R52" s="25"/>
      <c r="S52" s="35">
        <f>N52*O52</f>
        <v>0</v>
      </c>
    </row>
    <row r="53" spans="1:19" x14ac:dyDescent="0.35">
      <c r="A53" s="41" t="s">
        <v>81</v>
      </c>
      <c r="B53" s="9"/>
      <c r="C53" s="9"/>
      <c r="D53" s="9"/>
      <c r="E53" s="4"/>
      <c r="F53" s="9"/>
      <c r="G53" s="4"/>
      <c r="H53" s="10"/>
      <c r="I53" s="42"/>
      <c r="K53" s="48" t="s">
        <v>81</v>
      </c>
      <c r="L53" s="18"/>
      <c r="M53" s="18"/>
      <c r="N53" s="18"/>
      <c r="O53" s="19"/>
      <c r="P53" s="18"/>
      <c r="Q53" s="19"/>
      <c r="R53" s="18"/>
      <c r="S53" s="49"/>
    </row>
    <row r="54" spans="1:19" ht="15" thickBot="1" x14ac:dyDescent="0.4">
      <c r="A54" s="43" t="s">
        <v>82</v>
      </c>
      <c r="B54" s="44"/>
      <c r="C54" s="44"/>
      <c r="D54" s="44"/>
      <c r="E54" s="45"/>
      <c r="F54" s="44"/>
      <c r="G54" s="45"/>
      <c r="H54" s="46"/>
      <c r="I54" s="47">
        <f>SUM(I4:I53)</f>
        <v>0</v>
      </c>
      <c r="K54" s="50" t="s">
        <v>82</v>
      </c>
      <c r="L54" s="51"/>
      <c r="M54" s="51"/>
      <c r="N54" s="51"/>
      <c r="O54" s="52"/>
      <c r="P54" s="51"/>
      <c r="Q54" s="52"/>
      <c r="R54" s="51"/>
      <c r="S54" s="53">
        <f>SUM(S4:S53)</f>
        <v>0</v>
      </c>
    </row>
    <row r="55" spans="1:19" x14ac:dyDescent="0.35">
      <c r="A55" s="8" t="s">
        <v>83</v>
      </c>
      <c r="B55" s="8"/>
      <c r="C55" s="8"/>
      <c r="D55" s="8"/>
      <c r="E55" s="3"/>
      <c r="F55" s="8"/>
      <c r="G55" s="3"/>
      <c r="H55" s="8"/>
      <c r="I55" s="8"/>
      <c r="K55" s="8" t="s">
        <v>83</v>
      </c>
      <c r="L55" s="8"/>
      <c r="M55" s="8"/>
      <c r="N55" s="8"/>
      <c r="O55" s="3"/>
      <c r="P55" s="8"/>
      <c r="Q55" s="3"/>
      <c r="R55" s="8"/>
      <c r="S55" s="8"/>
    </row>
    <row r="56" spans="1:19" x14ac:dyDescent="0.35">
      <c r="A56" s="8" t="s">
        <v>84</v>
      </c>
      <c r="B56" s="8"/>
      <c r="C56" s="8"/>
      <c r="D56" s="8"/>
      <c r="E56" s="3"/>
      <c r="F56" s="8"/>
      <c r="G56" s="3"/>
      <c r="H56" s="8"/>
      <c r="I56" s="8"/>
      <c r="K56" s="8" t="s">
        <v>84</v>
      </c>
      <c r="L56" s="8"/>
      <c r="M56" s="8"/>
      <c r="N56" s="8"/>
      <c r="O56" s="3"/>
      <c r="P56" s="8"/>
      <c r="Q56" s="3"/>
      <c r="R56" s="8"/>
      <c r="S56" s="8"/>
    </row>
    <row r="58" spans="1:19" x14ac:dyDescent="0.35">
      <c r="B58" s="54"/>
      <c r="C58" s="55" t="s">
        <v>87</v>
      </c>
    </row>
  </sheetData>
  <mergeCells count="7">
    <mergeCell ref="K51:M51"/>
    <mergeCell ref="P51:S51"/>
    <mergeCell ref="A1:I1"/>
    <mergeCell ref="F49:I49"/>
    <mergeCell ref="K1:S1"/>
    <mergeCell ref="K49:M49"/>
    <mergeCell ref="P49:S4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2024_2025</vt:lpstr>
    </vt:vector>
  </TitlesOfParts>
  <Company>Wojewódzki Sąd Administracyjny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Makulec</dc:creator>
  <cp:lastModifiedBy>Magdalena Jańczuk</cp:lastModifiedBy>
  <cp:lastPrinted>2024-02-27T12:22:18Z</cp:lastPrinted>
  <dcterms:created xsi:type="dcterms:W3CDTF">2022-12-14T08:16:16Z</dcterms:created>
  <dcterms:modified xsi:type="dcterms:W3CDTF">2024-03-04T12:47:31Z</dcterms:modified>
</cp:coreProperties>
</file>