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653" activeTab="0"/>
  </bookViews>
  <sheets>
    <sheet name="Rejon 1" sheetId="1" r:id="rId1"/>
    <sheet name="Rejon 2" sheetId="2" r:id="rId2"/>
  </sheets>
  <definedNames/>
  <calcPr fullCalcOnLoad="1"/>
</workbook>
</file>

<file path=xl/sharedStrings.xml><?xml version="1.0" encoding="utf-8"?>
<sst xmlns="http://schemas.openxmlformats.org/spreadsheetml/2006/main" count="445" uniqueCount="105">
  <si>
    <t>L.p.</t>
  </si>
  <si>
    <t>Obiekt</t>
  </si>
  <si>
    <t>Trawniki teren płaski [m2]</t>
  </si>
  <si>
    <t>nieużytki [m2]</t>
  </si>
  <si>
    <t>Skupiny krzewów liściaste /iglaste [m2]</t>
  </si>
  <si>
    <t>Żywopłoty formowane [m2]</t>
  </si>
  <si>
    <t>kwietniki trwałe (klomby) [m2]</t>
  </si>
  <si>
    <t>Alejki utwardzone [m2]</t>
  </si>
  <si>
    <t>uliczne poj. Na odpady 40 dm3 [szt.]</t>
  </si>
  <si>
    <t>-</t>
  </si>
  <si>
    <t>Tereny zieleni przy ul. Piastowskiej</t>
  </si>
  <si>
    <t>tzw. "Szachownica" - teren zieleni przy ul. Osiedlowej 2 oraz chodnik przy ogrodzeniu Przedszkola nr 1</t>
  </si>
  <si>
    <t>teren zieleni przy budynku Urzędzie Miasta (ul. Graniczna 2) oraz działka Nr 74/9</t>
  </si>
  <si>
    <t>działka 132/4 przy ul.Mickiewicza</t>
  </si>
  <si>
    <t>razem</t>
  </si>
  <si>
    <t>Tereny zieleni w pasie drogowym ul. Gorzowskiej oraz działka nr 303/42 na skrzyżowaniu ul. Wyszyńskiego i Gorzowskiej, część działki nr 116/48 przy ul. Gorzowskiej (wjazd na teren pokoszarowy),działka 158 (0,5m od krawężnika)</t>
  </si>
  <si>
    <t>Teren zieleni w pasie drogowym ul. Niepodległości od ronda Unii Europejskiej do przejazdu kolejowego wraz z terenem przy nowej Biedronce (dz. 390/3, 293 i część dz. 387/1)</t>
  </si>
  <si>
    <t>Teren zieleni w pasie drogowym ul. Wyszyńskiego wraz z terenem zieleni przy budynku Wyszyńskiego 51 oraz pas zieleni przy lasku z lewej strony za ROD HUZAR</t>
  </si>
  <si>
    <t>Teren zieleni w pasie drogowym przy ul. Wodna</t>
  </si>
  <si>
    <t>Teren zieleni w pasie drogowym przy ul. Wojska Polskiego oraz wysepki za halą sportową</t>
  </si>
  <si>
    <t>ul. Witnicka (od przejazdu kolejowego do ul. Gorzowskiej)</t>
  </si>
  <si>
    <t xml:space="preserve">Teren zieleni w pasie drogowym drogi powiatowej nr 1384F wraz z częścią pasa drogowego ul. Widokowej i Jasnej </t>
  </si>
  <si>
    <t>Teren zieleni w pasie drogowym ul. Kutrzeby</t>
  </si>
  <si>
    <t xml:space="preserve">Plac zabaw na os. Mieszka I (działki nr 284/4, 284/6 i 284/7)
</t>
  </si>
  <si>
    <t xml:space="preserve">Place zabaw przy ul. Wyszyńskiego (tzw. park EKO) </t>
  </si>
  <si>
    <t xml:space="preserve">Boisko na os. Warniki </t>
  </si>
  <si>
    <t xml:space="preserve">Boisko na os. Leśnym </t>
  </si>
  <si>
    <t xml:space="preserve">Część działki nr 87/1 przy skrzyżowaniu ul. Sikorskiego z ul. Graniczną </t>
  </si>
  <si>
    <t>Teren zieleni przy ul. Mickiewicza ,  teren dawnego Cmentarza Żydowskiego</t>
  </si>
  <si>
    <t xml:space="preserve">Tereny zieleni przy ul. Wodnej obejmujący działkę nr 327/6 </t>
  </si>
  <si>
    <t xml:space="preserve">Tereny zielone na os. Mieszka I (działki nr 276, 277, 297/5, 292/3, 292/5, 289/1, 289/3 część dz. 272/34) </t>
  </si>
  <si>
    <t xml:space="preserve">Teren zielony na os. Słowiańskim (działki nr 128/35, 128/13, 126,2) </t>
  </si>
  <si>
    <t xml:space="preserve">Teren zielony na Os. B2 (dz.266/9) </t>
  </si>
  <si>
    <t xml:space="preserve">Teren zielony przy ul. Osiedlowej 1-5, Kościuszki 5, Kościuszki 3 </t>
  </si>
  <si>
    <t xml:space="preserve">Tereny zielone w kwartale ul. Gorzowska, Mickiewicza,Krótka, Kościuszki </t>
  </si>
  <si>
    <t xml:space="preserve">Parking przy cmentarzu komunalnym </t>
  </si>
  <si>
    <t xml:space="preserve">Teren przy garażach na ul. Targowej oraz za pawilonami handlowymi (dz.142/21, 142/22 i część dz.385/2) przy ul. Targowej </t>
  </si>
  <si>
    <t>Teren przy garażach na ul. Żeglarskiej</t>
  </si>
  <si>
    <t>Nieużytki [m2]</t>
  </si>
  <si>
    <t xml:space="preserve">Teren zieleni przy budynku Europejskiego Centrum Spotkań Seniorów
oraz Osób Niepełnosprawnych, Centrum Wspierania Biznesu </t>
  </si>
  <si>
    <t>Park przy ul. Orła Białego (dawny DMR)</t>
  </si>
  <si>
    <t>Rondo na skrzyżowaniu ulic : ul. Niepodległości, Jagielońska i Fabryczna</t>
  </si>
  <si>
    <t xml:space="preserve">Teren zieleni w pasie drogowym ul. Orła Białego </t>
  </si>
  <si>
    <t xml:space="preserve">Tereny zieleni w pasie drogowym ul. Jana Pawła II, w tym działka nr 1321/16, pas zieleni prowadzący do kładki oraz po obu stronach lasku </t>
  </si>
  <si>
    <t xml:space="preserve">Tereny zieleni przy ul. Narutowicza (po obu stronach) </t>
  </si>
  <si>
    <t xml:space="preserve">Teren zieleni w pasie drogowym ul. Drzewickiej oraz na skrzyżowaniu ul. Asfaltowej i Drzewickiej, </t>
  </si>
  <si>
    <t xml:space="preserve">Tereny zieleni w pasie drogowym ul. Reja </t>
  </si>
  <si>
    <t>Teren zieleni w pasie ul. Asfaltowej i Lipowej</t>
  </si>
  <si>
    <t>Teren zieleni w pasie ul. Cmentarnej (od ulicy Rzemieślniczej do ul. Reja)</t>
  </si>
  <si>
    <t>46,23*</t>
  </si>
  <si>
    <t xml:space="preserve">Teren zieleni w pasie ul. Fabrycznej </t>
  </si>
  <si>
    <t xml:space="preserve">Teren zieleni przy małej obwodnicy tj. wzdłuż ul. Narutowicza, Cmentarna, Rzemieślnicza i Sosnowa do Asfaltowej(po obu stronach) </t>
  </si>
  <si>
    <t xml:space="preserve">Teren zieleni w pasie ul. Szumiłowskiej w tym teren pomiędzy ul. Reja, Szumiłowska i Łączna </t>
  </si>
  <si>
    <t xml:space="preserve">Teren zieleni w pasie ul. Wiśniowej ( w tym łącznik ul. Wiśniowej i Chopina) oraz skwer przy ul. Morelowej </t>
  </si>
  <si>
    <t xml:space="preserve">Teren zieleni w pasie drogowym ul. Niepodległości, tj. działka 111/78, działka 108 oraz wzdłuż ogrodzenia OPS do Przedszkola Miejskiego nr 3 </t>
  </si>
  <si>
    <t xml:space="preserve">pas drogowy przy ul. Kostrzyńskiej wraz z działką nr 142/1 </t>
  </si>
  <si>
    <t xml:space="preserve">pas drogowy ul. Szwedzka </t>
  </si>
  <si>
    <t xml:space="preserve">pas drogowy przy ul. Czereśniowej </t>
  </si>
  <si>
    <t xml:space="preserve">pas drogowy ul. Kościelnej </t>
  </si>
  <si>
    <t>pas drogowy ul. Turkusowej</t>
  </si>
  <si>
    <t>Pas drogowy ulicy Akacjowej ze skwerkiem na skrzyżowaniu z ulicą Turkusową</t>
  </si>
  <si>
    <t xml:space="preserve">Teren zieleni przy ul. Tysiąclecia </t>
  </si>
  <si>
    <t xml:space="preserve">Plac zabaw przy ul. Kostrzyńskiej (dz. nr 220) </t>
  </si>
  <si>
    <t xml:space="preserve">Plac zabaw przy ul. Chemików </t>
  </si>
  <si>
    <t xml:space="preserve">Plac zabaw przy ul. Reja </t>
  </si>
  <si>
    <t xml:space="preserve">Teren zieleni przy ul. Słonecznej i Akacjowej, w tym plac zabaw oraz pas zieleni od ul. Turkusowej do ul. Głównej </t>
  </si>
  <si>
    <t xml:space="preserve">Boisko przy ul. Kostrzyńskiej (dz. Nr 218) </t>
  </si>
  <si>
    <t xml:space="preserve">Teren zielony przy ul. Chopina, Moniuszki, Narutowicza </t>
  </si>
  <si>
    <t xml:space="preserve">Teren zieleni przy ul. Drzewickiej, w tym teren przy budynku Drzewicka 60 </t>
  </si>
  <si>
    <t xml:space="preserve">Teren zieleni przy ul. Niepodległości,tj przy stadionie oraz wysepka przy ul. Sybiraków </t>
  </si>
  <si>
    <t xml:space="preserve">Park przy ul. Fabrycznej oraz działka 132/5 </t>
  </si>
  <si>
    <t xml:space="preserve">Tereny zieleni przy budynku Narutowicza 5 (dz. 1320/5, 447/5) </t>
  </si>
  <si>
    <t xml:space="preserve">Tereny zieleni przy budynkach wspólnot ul. Orła Białego ( w tym przy Orła Białego 6) </t>
  </si>
  <si>
    <t xml:space="preserve">Teren zieleni przy ul. Zielonej oraz łącznik z ul. Kwiatową </t>
  </si>
  <si>
    <t xml:space="preserve">Kwartał między ul. Jana Pawła II, Jagiellońską i Orła Białego </t>
  </si>
  <si>
    <t>Teren przy garażach na ul. Asfaltowej</t>
  </si>
  <si>
    <t xml:space="preserve">Teren przy garażach na ul. Portowej, w tym pas zieleni o szerokości 1m po obu stronach drogi dojazdowej </t>
  </si>
  <si>
    <t xml:space="preserve">Teren przy garażach na ul. Asfaltowej – ogródki działkowe (dz. nr 621/17, 622/9 oraz część dz. nr 622/6) </t>
  </si>
  <si>
    <t xml:space="preserve">Teren przy garażach na ul. Niepodległości </t>
  </si>
  <si>
    <t>Alejki utwardzone, w tym piasek asfalt, beton [m2]</t>
  </si>
  <si>
    <t>skwer przy ul.Solidarności (Skrzyżowaniu ulic Orła Białego i Jana Pawła II)</t>
  </si>
  <si>
    <t>pas drogowy ul.Spokojnej wraz z łącznikiem z ul.Słoneczną</t>
  </si>
  <si>
    <t xml:space="preserve">Teren zielony przy ul. Kościuszki, w tym teren zieleni przy budynku Kopernika 1 oraz zieleń przy parkingu, przy SP nr 1
</t>
  </si>
  <si>
    <t>Teren zieleni w pasie drogowym ul.Handlowej (przy Banku)</t>
  </si>
  <si>
    <t>Tereny zieleni w pasie drogowym ul. Sportowej (działki nr 49/5, 8/5, 406/2, 121/13)oraz ul.Działkowa</t>
  </si>
  <si>
    <t>pas drogowy ul. Olczaka (po obu stronach)</t>
  </si>
  <si>
    <t>Tereny zieleni przy ul Kopernika oraz Plac Wojska Polskiego</t>
  </si>
  <si>
    <t>Teren zieleni w pasie ul.Chyżanskiej</t>
  </si>
  <si>
    <t>Tereny zieleni przy ul. Dworcowej, w tym skarpa oraz zieleń na dworcu PKS</t>
  </si>
  <si>
    <t>REJON 1                                                                                          Zieleń w Pasach drogowych</t>
  </si>
  <si>
    <t xml:space="preserve">REJON 1                                                                                        Zieleń osiedlowa i place zabaw </t>
  </si>
  <si>
    <t xml:space="preserve">REJON 1                                                                                          Teren przy garażach </t>
  </si>
  <si>
    <t>REJON 2                                                                         Zieleń w Pasach drogowych</t>
  </si>
  <si>
    <t xml:space="preserve">REJON 2                                                             Zieleń osiedlowa i place zabaw </t>
  </si>
  <si>
    <t xml:space="preserve">REJON 2                                                                                          Teren przy garażach </t>
  </si>
  <si>
    <t>REJON 2                                                                                 Skwery i zieleńce                                                        ZAŁ. 2</t>
  </si>
  <si>
    <t>REJON 1                                                                              Skwery i zieleńce                                                           ZAŁ. NR 2</t>
  </si>
  <si>
    <t xml:space="preserve">Teren zieleni w pasie drogowym ul. Żeglarska </t>
  </si>
  <si>
    <t xml:space="preserve">Tereny zieleni przy ul. Sienkiewicza, w tym boisko i parking (dz. Nr 395/3,395/1, 395/4, 395/5, 384/1, pas przy ogrodzeniu tzw. browaru oraz wysepki na parkingu) </t>
  </si>
  <si>
    <t xml:space="preserve">Tereny zieleni na oś. Leśnym, w tym plac zabaw oraz teren zieleni ul. Prostej (dz nr 45/10, 45/11 i 39) </t>
  </si>
  <si>
    <t xml:space="preserve">Plac zabaw na os. Warniki </t>
  </si>
  <si>
    <r>
      <t>Plac zabaw przy ul. Kutrzeby</t>
    </r>
    <r>
      <rPr>
        <sz val="9"/>
        <color indexed="10"/>
        <rFont val="Arial"/>
        <family val="2"/>
      </rPr>
      <t xml:space="preserve"> </t>
    </r>
  </si>
  <si>
    <t>Tereny rekreacyjne przy Amfiteatrze skatepark, street workout, tereny pod pump track, boule, przystań pasażerska oraz teren przy pawilonach(dz. nr 345/1, 345/2, 345/3, część działki 390/1, 390/2, 390/4, część 390/8, 390/9, część działki 294/13)</t>
  </si>
  <si>
    <t>Teren zieleni w pasie ul.Sikorskiego i ul.Mickiewicza</t>
  </si>
  <si>
    <t>nawierzchnia utwardzona [m2]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</si>
</sst>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</numFmts>
  <fonts count="43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Times New Roman"/>
      <family val="1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66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6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166" fontId="2" fillId="0" borderId="10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="87" zoomScaleNormal="87" zoomScalePageLayoutView="0" workbookViewId="0" topLeftCell="A4">
      <selection activeCell="J7" sqref="J7"/>
    </sheetView>
  </sheetViews>
  <sheetFormatPr defaultColWidth="8.421875" defaultRowHeight="12.75"/>
  <cols>
    <col min="1" max="1" width="6.7109375" style="1" customWidth="1"/>
    <col min="2" max="2" width="51.00390625" style="1" customWidth="1"/>
    <col min="3" max="3" width="10.00390625" style="1" customWidth="1"/>
    <col min="4" max="5" width="11.7109375" style="1" customWidth="1"/>
    <col min="6" max="6" width="12.421875" style="1" customWidth="1"/>
    <col min="7" max="7" width="10.8515625" style="1" customWidth="1"/>
    <col min="8" max="8" width="11.57421875" style="1" customWidth="1"/>
    <col min="9" max="9" width="15.28125" style="1" customWidth="1"/>
    <col min="10" max="16384" width="8.421875" style="1" customWidth="1"/>
  </cols>
  <sheetData>
    <row r="1" spans="1:9" ht="12.75" customHeight="1">
      <c r="A1" s="43" t="s">
        <v>96</v>
      </c>
      <c r="B1" s="43"/>
      <c r="C1" s="43"/>
      <c r="D1" s="43"/>
      <c r="E1" s="43"/>
      <c r="F1" s="43"/>
      <c r="G1" s="43"/>
      <c r="H1" s="43"/>
      <c r="I1" s="43"/>
    </row>
    <row r="2" spans="1:9" ht="48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104</v>
      </c>
      <c r="I2" s="2" t="s">
        <v>8</v>
      </c>
    </row>
    <row r="3" spans="1:9" ht="24">
      <c r="A3" s="3">
        <v>1</v>
      </c>
      <c r="B3" s="4" t="s">
        <v>88</v>
      </c>
      <c r="C3" s="3">
        <v>790.1</v>
      </c>
      <c r="D3" s="3" t="s">
        <v>9</v>
      </c>
      <c r="E3" s="3">
        <v>472.2</v>
      </c>
      <c r="F3" s="3">
        <v>0</v>
      </c>
      <c r="G3" s="3">
        <v>65.3</v>
      </c>
      <c r="H3" s="3">
        <v>350</v>
      </c>
      <c r="I3" s="3">
        <v>4</v>
      </c>
    </row>
    <row r="4" spans="1:9" ht="12">
      <c r="A4" s="3">
        <v>2</v>
      </c>
      <c r="B4" s="4" t="s">
        <v>10</v>
      </c>
      <c r="C4" s="3">
        <v>790.1</v>
      </c>
      <c r="D4" s="3" t="s">
        <v>9</v>
      </c>
      <c r="E4" s="3">
        <v>309.3</v>
      </c>
      <c r="F4" s="3">
        <v>164.3</v>
      </c>
      <c r="G4" s="3" t="s">
        <v>9</v>
      </c>
      <c r="H4" s="3">
        <v>233.3</v>
      </c>
      <c r="I4" s="3">
        <v>0</v>
      </c>
    </row>
    <row r="5" spans="1:9" ht="12">
      <c r="A5" s="3">
        <v>3</v>
      </c>
      <c r="B5" s="4" t="s">
        <v>86</v>
      </c>
      <c r="C5" s="3">
        <v>4129.9</v>
      </c>
      <c r="D5" s="3" t="s">
        <v>9</v>
      </c>
      <c r="E5" s="3">
        <v>98.7</v>
      </c>
      <c r="F5" s="3">
        <v>638.89</v>
      </c>
      <c r="G5" s="3" t="s">
        <v>9</v>
      </c>
      <c r="H5" s="3">
        <v>5008.1</v>
      </c>
      <c r="I5" s="3">
        <v>10</v>
      </c>
    </row>
    <row r="6" spans="1:9" ht="36">
      <c r="A6" s="3">
        <v>4</v>
      </c>
      <c r="B6" s="4" t="s">
        <v>82</v>
      </c>
      <c r="C6" s="3">
        <v>1424.7</v>
      </c>
      <c r="D6" s="3" t="s">
        <v>9</v>
      </c>
      <c r="E6" s="3">
        <v>201.2</v>
      </c>
      <c r="F6" s="3">
        <v>19.4</v>
      </c>
      <c r="G6" s="3">
        <v>307</v>
      </c>
      <c r="H6" s="3">
        <v>1800</v>
      </c>
      <c r="I6" s="3">
        <v>2</v>
      </c>
    </row>
    <row r="7" spans="1:9" ht="48">
      <c r="A7" s="3">
        <v>5</v>
      </c>
      <c r="B7" s="4" t="s">
        <v>102</v>
      </c>
      <c r="C7" s="3">
        <v>43524.7</v>
      </c>
      <c r="D7" s="3" t="s">
        <v>9</v>
      </c>
      <c r="E7" s="3">
        <v>0</v>
      </c>
      <c r="F7" s="3"/>
      <c r="G7" s="3">
        <v>151.7</v>
      </c>
      <c r="H7" s="41">
        <v>9399</v>
      </c>
      <c r="I7" s="3">
        <v>77</v>
      </c>
    </row>
    <row r="8" spans="1:9" ht="24">
      <c r="A8" s="3">
        <v>6</v>
      </c>
      <c r="B8" s="4" t="s">
        <v>11</v>
      </c>
      <c r="C8" s="3">
        <v>4597.4</v>
      </c>
      <c r="D8" s="3" t="s">
        <v>9</v>
      </c>
      <c r="E8" s="3" t="s">
        <v>9</v>
      </c>
      <c r="F8" s="3">
        <v>92.2</v>
      </c>
      <c r="G8" s="3" t="s">
        <v>9</v>
      </c>
      <c r="H8" s="3">
        <v>728</v>
      </c>
      <c r="I8" s="3">
        <v>3</v>
      </c>
    </row>
    <row r="9" spans="1:9" ht="24">
      <c r="A9" s="3">
        <v>7</v>
      </c>
      <c r="B9" s="4" t="s">
        <v>12</v>
      </c>
      <c r="C9" s="3">
        <v>6211.2</v>
      </c>
      <c r="D9" s="3">
        <v>555.9</v>
      </c>
      <c r="E9" s="3" t="s">
        <v>9</v>
      </c>
      <c r="F9" s="3" t="s">
        <v>9</v>
      </c>
      <c r="G9" s="3" t="s">
        <v>9</v>
      </c>
      <c r="H9" s="3" t="s">
        <v>9</v>
      </c>
      <c r="I9" s="3">
        <v>0</v>
      </c>
    </row>
    <row r="10" spans="1:9" ht="12">
      <c r="A10" s="3">
        <v>8</v>
      </c>
      <c r="B10" s="4" t="s">
        <v>13</v>
      </c>
      <c r="C10" s="3">
        <v>1361.2</v>
      </c>
      <c r="D10" s="3"/>
      <c r="E10" s="3">
        <v>1155.15</v>
      </c>
      <c r="F10" s="3" t="s">
        <v>9</v>
      </c>
      <c r="G10" s="3">
        <v>72.4</v>
      </c>
      <c r="H10" s="3">
        <v>279.1</v>
      </c>
      <c r="I10" s="3">
        <v>2</v>
      </c>
    </row>
    <row r="11" spans="2:9" ht="12">
      <c r="B11" s="5" t="s">
        <v>14</v>
      </c>
      <c r="C11" s="6">
        <f aca="true" t="shared" si="0" ref="C11:H11">SUM(C3:C10)</f>
        <v>62829.299999999996</v>
      </c>
      <c r="D11" s="6">
        <f t="shared" si="0"/>
        <v>555.9</v>
      </c>
      <c r="E11" s="6">
        <f t="shared" si="0"/>
        <v>2236.55</v>
      </c>
      <c r="F11" s="6">
        <f t="shared" si="0"/>
        <v>914.7900000000001</v>
      </c>
      <c r="G11" s="6">
        <f t="shared" si="0"/>
        <v>596.4</v>
      </c>
      <c r="H11" s="6">
        <f t="shared" si="0"/>
        <v>17797.5</v>
      </c>
      <c r="I11" s="6">
        <f>SUM(I3:I10)</f>
        <v>98</v>
      </c>
    </row>
    <row r="12" spans="1:9" ht="12.75" customHeight="1">
      <c r="A12" s="44" t="s">
        <v>89</v>
      </c>
      <c r="B12" s="44"/>
      <c r="C12" s="44"/>
      <c r="D12" s="44"/>
      <c r="E12" s="44"/>
      <c r="F12" s="44"/>
      <c r="G12" s="44"/>
      <c r="H12" s="44"/>
      <c r="I12" s="44"/>
    </row>
    <row r="13" spans="1:9" ht="48">
      <c r="A13" s="2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</row>
    <row r="14" spans="1:9" ht="48">
      <c r="A14" s="3">
        <v>1</v>
      </c>
      <c r="B14" s="4" t="s">
        <v>15</v>
      </c>
      <c r="C14" s="7">
        <v>6075.5</v>
      </c>
      <c r="D14" s="7">
        <v>18538.2</v>
      </c>
      <c r="E14" s="7" t="s">
        <v>9</v>
      </c>
      <c r="F14" s="7" t="s">
        <v>9</v>
      </c>
      <c r="G14" s="7" t="s">
        <v>9</v>
      </c>
      <c r="H14" s="7" t="s">
        <v>9</v>
      </c>
      <c r="I14" s="8">
        <v>0</v>
      </c>
    </row>
    <row r="15" spans="1:9" ht="24">
      <c r="A15" s="3">
        <v>2</v>
      </c>
      <c r="B15" s="4" t="s">
        <v>84</v>
      </c>
      <c r="C15" s="7">
        <v>2270.6</v>
      </c>
      <c r="D15" s="7">
        <v>2265</v>
      </c>
      <c r="E15" s="7" t="s">
        <v>9</v>
      </c>
      <c r="F15" s="7">
        <v>621.8</v>
      </c>
      <c r="G15" s="7" t="s">
        <v>9</v>
      </c>
      <c r="H15" s="7" t="s">
        <v>9</v>
      </c>
      <c r="I15" s="8">
        <v>16</v>
      </c>
    </row>
    <row r="16" spans="1:9" ht="36">
      <c r="A16" s="3">
        <v>3</v>
      </c>
      <c r="B16" s="4" t="s">
        <v>16</v>
      </c>
      <c r="C16" s="7">
        <v>1492.6</v>
      </c>
      <c r="D16" s="7" t="s">
        <v>9</v>
      </c>
      <c r="E16" s="7" t="s">
        <v>9</v>
      </c>
      <c r="F16" s="7" t="s">
        <v>9</v>
      </c>
      <c r="G16" s="7" t="s">
        <v>9</v>
      </c>
      <c r="H16" s="7" t="s">
        <v>9</v>
      </c>
      <c r="I16" s="8">
        <v>0</v>
      </c>
    </row>
    <row r="17" spans="1:11" ht="36">
      <c r="A17" s="3">
        <v>4</v>
      </c>
      <c r="B17" s="4" t="s">
        <v>17</v>
      </c>
      <c r="C17" s="7">
        <v>4356.1</v>
      </c>
      <c r="D17" s="7" t="s">
        <v>9</v>
      </c>
      <c r="E17" s="7">
        <v>93.8</v>
      </c>
      <c r="F17" s="7" t="s">
        <v>9</v>
      </c>
      <c r="G17" s="7" t="s">
        <v>9</v>
      </c>
      <c r="H17" s="7" t="s">
        <v>9</v>
      </c>
      <c r="I17" s="8">
        <v>0</v>
      </c>
      <c r="K17" s="9"/>
    </row>
    <row r="18" spans="1:9" ht="12">
      <c r="A18" s="3">
        <v>5</v>
      </c>
      <c r="B18" s="4" t="s">
        <v>97</v>
      </c>
      <c r="C18" s="7">
        <v>1066.5</v>
      </c>
      <c r="D18" s="7">
        <v>647.7</v>
      </c>
      <c r="E18" s="7" t="s">
        <v>9</v>
      </c>
      <c r="F18" s="7" t="s">
        <v>9</v>
      </c>
      <c r="G18" s="7" t="s">
        <v>9</v>
      </c>
      <c r="H18" s="7" t="s">
        <v>9</v>
      </c>
      <c r="I18" s="8">
        <v>0</v>
      </c>
    </row>
    <row r="19" spans="1:9" ht="12">
      <c r="A19" s="3">
        <v>6</v>
      </c>
      <c r="B19" s="4" t="s">
        <v>18</v>
      </c>
      <c r="C19" s="7">
        <v>1681.3</v>
      </c>
      <c r="D19" s="7" t="s">
        <v>9</v>
      </c>
      <c r="E19" s="7" t="s">
        <v>9</v>
      </c>
      <c r="F19" s="7" t="s">
        <v>9</v>
      </c>
      <c r="G19" s="7" t="s">
        <v>9</v>
      </c>
      <c r="H19" s="7">
        <v>627</v>
      </c>
      <c r="I19" s="8">
        <v>0</v>
      </c>
    </row>
    <row r="20" spans="1:9" ht="24">
      <c r="A20" s="3">
        <v>7</v>
      </c>
      <c r="B20" s="4" t="s">
        <v>19</v>
      </c>
      <c r="C20" s="7">
        <v>2768</v>
      </c>
      <c r="D20" s="7">
        <v>715.3</v>
      </c>
      <c r="E20" s="7" t="s">
        <v>9</v>
      </c>
      <c r="F20" s="7" t="s">
        <v>9</v>
      </c>
      <c r="G20" s="7" t="s">
        <v>9</v>
      </c>
      <c r="H20" s="7">
        <v>424</v>
      </c>
      <c r="I20" s="8">
        <v>0</v>
      </c>
    </row>
    <row r="21" spans="1:9" ht="12">
      <c r="A21" s="3">
        <v>8</v>
      </c>
      <c r="B21" s="4" t="s">
        <v>20</v>
      </c>
      <c r="C21" s="7">
        <v>1401.1</v>
      </c>
      <c r="D21" s="7" t="s">
        <v>9</v>
      </c>
      <c r="E21" s="7" t="s">
        <v>9</v>
      </c>
      <c r="F21" s="7" t="s">
        <v>9</v>
      </c>
      <c r="G21" s="7" t="s">
        <v>9</v>
      </c>
      <c r="H21" s="7" t="s">
        <v>9</v>
      </c>
      <c r="I21" s="10">
        <v>0</v>
      </c>
    </row>
    <row r="22" spans="1:9" ht="24">
      <c r="A22" s="3">
        <v>9</v>
      </c>
      <c r="B22" s="4" t="s">
        <v>21</v>
      </c>
      <c r="C22" s="7">
        <v>884.2</v>
      </c>
      <c r="D22" s="7">
        <v>1811.7</v>
      </c>
      <c r="E22" s="7" t="s">
        <v>9</v>
      </c>
      <c r="F22" s="7" t="s">
        <v>9</v>
      </c>
      <c r="G22" s="7" t="s">
        <v>9</v>
      </c>
      <c r="H22" s="7" t="s">
        <v>9</v>
      </c>
      <c r="I22" s="10">
        <v>0</v>
      </c>
    </row>
    <row r="23" spans="1:9" ht="12">
      <c r="A23" s="3">
        <v>10</v>
      </c>
      <c r="B23" s="4" t="s">
        <v>22</v>
      </c>
      <c r="C23" s="7">
        <v>383.7</v>
      </c>
      <c r="D23" s="7">
        <f>-I778</f>
        <v>0</v>
      </c>
      <c r="E23" s="7" t="s">
        <v>9</v>
      </c>
      <c r="F23" s="7" t="s">
        <v>9</v>
      </c>
      <c r="G23" s="7" t="s">
        <v>9</v>
      </c>
      <c r="H23" s="7"/>
      <c r="I23" s="10">
        <v>0</v>
      </c>
    </row>
    <row r="24" spans="1:9" ht="12">
      <c r="A24" s="36">
        <v>11</v>
      </c>
      <c r="B24" s="4" t="s">
        <v>83</v>
      </c>
      <c r="C24" s="7">
        <v>121</v>
      </c>
      <c r="D24" s="7"/>
      <c r="E24" s="7"/>
      <c r="F24" s="7"/>
      <c r="G24" s="7"/>
      <c r="H24" s="7"/>
      <c r="I24" s="10">
        <v>0</v>
      </c>
    </row>
    <row r="25" spans="1:9" ht="12">
      <c r="A25" s="36">
        <v>12</v>
      </c>
      <c r="B25" s="4" t="s">
        <v>87</v>
      </c>
      <c r="C25" s="7">
        <v>1433</v>
      </c>
      <c r="D25" s="7"/>
      <c r="E25" s="7"/>
      <c r="F25" s="7"/>
      <c r="G25" s="7"/>
      <c r="H25" s="7"/>
      <c r="I25" s="10">
        <v>0</v>
      </c>
    </row>
    <row r="26" spans="1:9" ht="12">
      <c r="A26" s="36">
        <v>13</v>
      </c>
      <c r="B26" s="4" t="s">
        <v>103</v>
      </c>
      <c r="C26" s="7">
        <v>569</v>
      </c>
      <c r="D26" s="7"/>
      <c r="E26" s="7"/>
      <c r="F26" s="7"/>
      <c r="G26" s="7"/>
      <c r="H26" s="7">
        <v>136</v>
      </c>
      <c r="I26" s="10"/>
    </row>
    <row r="27" spans="2:9" ht="12">
      <c r="B27" s="5" t="s">
        <v>14</v>
      </c>
      <c r="C27" s="6">
        <f>SUM(C14:C26)</f>
        <v>24502.600000000002</v>
      </c>
      <c r="D27" s="6">
        <f>SUM(D14:D23)</f>
        <v>23977.9</v>
      </c>
      <c r="E27" s="6">
        <f>SUM(E14:E23)</f>
        <v>93.8</v>
      </c>
      <c r="F27" s="6">
        <f>SUM(F14:F23)</f>
        <v>621.8</v>
      </c>
      <c r="G27" s="6">
        <f>SUM(G14:G23)</f>
        <v>0</v>
      </c>
      <c r="H27" s="42">
        <f>SUM(H14:H26)</f>
        <v>1187</v>
      </c>
      <c r="I27" s="6">
        <f>SUM(I14:I25)</f>
        <v>16</v>
      </c>
    </row>
    <row r="28" spans="1:9" ht="12.75" customHeight="1">
      <c r="A28" s="45" t="s">
        <v>90</v>
      </c>
      <c r="B28" s="45"/>
      <c r="C28" s="45"/>
      <c r="D28" s="45"/>
      <c r="E28" s="45"/>
      <c r="F28" s="45"/>
      <c r="G28" s="45"/>
      <c r="H28" s="45"/>
      <c r="I28" s="45"/>
    </row>
    <row r="29" spans="1:9" ht="72">
      <c r="A29" s="2" t="s">
        <v>0</v>
      </c>
      <c r="B29" s="2" t="s">
        <v>1</v>
      </c>
      <c r="C29" s="2" t="s">
        <v>2</v>
      </c>
      <c r="D29" s="2" t="s">
        <v>3</v>
      </c>
      <c r="E29" s="2" t="s">
        <v>4</v>
      </c>
      <c r="F29" s="2" t="s">
        <v>5</v>
      </c>
      <c r="G29" s="2" t="s">
        <v>6</v>
      </c>
      <c r="H29" s="2" t="s">
        <v>79</v>
      </c>
      <c r="I29" s="2" t="s">
        <v>8</v>
      </c>
    </row>
    <row r="30" spans="1:9" ht="24">
      <c r="A30" s="3">
        <v>1</v>
      </c>
      <c r="B30" s="4" t="s">
        <v>23</v>
      </c>
      <c r="C30" s="8">
        <v>1499.9</v>
      </c>
      <c r="D30" s="8" t="s">
        <v>9</v>
      </c>
      <c r="E30" s="8" t="s">
        <v>9</v>
      </c>
      <c r="F30" s="8" t="s">
        <v>9</v>
      </c>
      <c r="G30" s="8" t="s">
        <v>9</v>
      </c>
      <c r="H30" s="8">
        <v>385.2</v>
      </c>
      <c r="I30" s="8">
        <v>2</v>
      </c>
    </row>
    <row r="31" spans="1:9" ht="12">
      <c r="A31" s="3">
        <v>2</v>
      </c>
      <c r="B31" s="4" t="s">
        <v>101</v>
      </c>
      <c r="C31" s="8">
        <v>322</v>
      </c>
      <c r="D31" s="8" t="s">
        <v>9</v>
      </c>
      <c r="E31" s="8" t="s">
        <v>9</v>
      </c>
      <c r="F31" s="8" t="s">
        <v>9</v>
      </c>
      <c r="G31" s="8" t="s">
        <v>9</v>
      </c>
      <c r="H31" s="37">
        <v>288</v>
      </c>
      <c r="I31" s="8">
        <v>1</v>
      </c>
    </row>
    <row r="32" spans="1:9" ht="12">
      <c r="A32" s="3">
        <v>3</v>
      </c>
      <c r="B32" s="4" t="s">
        <v>24</v>
      </c>
      <c r="C32" s="8">
        <v>6079.5</v>
      </c>
      <c r="D32" s="8">
        <v>3045.8</v>
      </c>
      <c r="E32" s="8" t="s">
        <v>9</v>
      </c>
      <c r="F32" s="8" t="s">
        <v>9</v>
      </c>
      <c r="G32" s="8" t="s">
        <v>9</v>
      </c>
      <c r="H32" s="8">
        <v>661</v>
      </c>
      <c r="I32" s="8">
        <v>5</v>
      </c>
    </row>
    <row r="33" spans="1:9" ht="12">
      <c r="A33" s="3">
        <v>4</v>
      </c>
      <c r="B33" s="4" t="s">
        <v>100</v>
      </c>
      <c r="C33" s="8">
        <v>2001.5</v>
      </c>
      <c r="D33" s="8" t="s">
        <v>9</v>
      </c>
      <c r="E33" s="8" t="s">
        <v>9</v>
      </c>
      <c r="F33" s="8" t="s">
        <v>9</v>
      </c>
      <c r="G33" s="8" t="s">
        <v>9</v>
      </c>
      <c r="H33" s="37">
        <v>36</v>
      </c>
      <c r="I33" s="8">
        <v>1</v>
      </c>
    </row>
    <row r="34" spans="1:9" ht="12">
      <c r="A34" s="3">
        <v>5</v>
      </c>
      <c r="B34" s="4" t="s">
        <v>25</v>
      </c>
      <c r="C34" s="11">
        <v>1485.1</v>
      </c>
      <c r="D34" s="11" t="s">
        <v>9</v>
      </c>
      <c r="E34" s="11" t="s">
        <v>9</v>
      </c>
      <c r="F34" s="11" t="s">
        <v>9</v>
      </c>
      <c r="G34" s="11" t="s">
        <v>9</v>
      </c>
      <c r="H34" s="11" t="s">
        <v>9</v>
      </c>
      <c r="I34" s="11" t="s">
        <v>9</v>
      </c>
    </row>
    <row r="35" spans="1:9" ht="24">
      <c r="A35" s="3">
        <v>6</v>
      </c>
      <c r="B35" s="4" t="s">
        <v>99</v>
      </c>
      <c r="C35" s="8">
        <v>20904.1</v>
      </c>
      <c r="D35" s="8">
        <v>637.9</v>
      </c>
      <c r="E35" s="8">
        <v>38.8</v>
      </c>
      <c r="F35" s="8" t="s">
        <v>9</v>
      </c>
      <c r="G35" s="8">
        <v>39.9</v>
      </c>
      <c r="H35" s="37">
        <v>285</v>
      </c>
      <c r="I35" s="8">
        <v>4</v>
      </c>
    </row>
    <row r="36" spans="1:9" ht="12">
      <c r="A36" s="3">
        <v>7</v>
      </c>
      <c r="B36" s="4" t="s">
        <v>26</v>
      </c>
      <c r="C36" s="8">
        <v>7184.4</v>
      </c>
      <c r="D36" s="8" t="s">
        <v>9</v>
      </c>
      <c r="E36" s="8" t="s">
        <v>9</v>
      </c>
      <c r="F36" s="8" t="s">
        <v>9</v>
      </c>
      <c r="G36" s="8" t="s">
        <v>9</v>
      </c>
      <c r="H36" s="8" t="s">
        <v>9</v>
      </c>
      <c r="I36" s="8">
        <v>1</v>
      </c>
    </row>
    <row r="37" spans="1:9" ht="24">
      <c r="A37" s="3">
        <v>8</v>
      </c>
      <c r="B37" s="4" t="s">
        <v>27</v>
      </c>
      <c r="C37" s="8">
        <v>1141.9</v>
      </c>
      <c r="D37" s="8" t="s">
        <v>9</v>
      </c>
      <c r="E37" s="8" t="s">
        <v>9</v>
      </c>
      <c r="F37" s="8" t="s">
        <v>9</v>
      </c>
      <c r="G37" s="8" t="s">
        <v>9</v>
      </c>
      <c r="H37" s="8" t="s">
        <v>9</v>
      </c>
      <c r="I37" s="8" t="s">
        <v>9</v>
      </c>
    </row>
    <row r="38" spans="1:9" ht="24">
      <c r="A38" s="3">
        <v>9</v>
      </c>
      <c r="B38" s="4" t="s">
        <v>28</v>
      </c>
      <c r="C38" s="8">
        <v>2050.8</v>
      </c>
      <c r="D38" s="8" t="s">
        <v>9</v>
      </c>
      <c r="E38" s="8" t="s">
        <v>9</v>
      </c>
      <c r="F38" s="8" t="s">
        <v>9</v>
      </c>
      <c r="G38" s="8" t="s">
        <v>9</v>
      </c>
      <c r="H38" s="8" t="s">
        <v>9</v>
      </c>
      <c r="I38" s="8" t="s">
        <v>9</v>
      </c>
    </row>
    <row r="39" spans="1:9" ht="12">
      <c r="A39" s="3">
        <v>10</v>
      </c>
      <c r="B39" s="4" t="s">
        <v>29</v>
      </c>
      <c r="C39" s="8">
        <v>1123.3</v>
      </c>
      <c r="D39" s="8" t="s">
        <v>9</v>
      </c>
      <c r="E39" s="8" t="s">
        <v>9</v>
      </c>
      <c r="F39" s="8" t="s">
        <v>9</v>
      </c>
      <c r="G39" s="8" t="s">
        <v>9</v>
      </c>
      <c r="H39" s="8">
        <v>0</v>
      </c>
      <c r="I39" s="8" t="s">
        <v>9</v>
      </c>
    </row>
    <row r="40" spans="1:9" ht="24">
      <c r="A40" s="3">
        <v>11</v>
      </c>
      <c r="B40" s="4" t="s">
        <v>30</v>
      </c>
      <c r="C40" s="8">
        <v>6942</v>
      </c>
      <c r="D40" s="8">
        <v>1339.5</v>
      </c>
      <c r="E40" s="8">
        <v>155.3</v>
      </c>
      <c r="F40" s="8"/>
      <c r="G40" s="8" t="s">
        <v>9</v>
      </c>
      <c r="H40" s="8">
        <v>1354.7</v>
      </c>
      <c r="I40" s="8">
        <v>1</v>
      </c>
    </row>
    <row r="41" spans="1:9" ht="24">
      <c r="A41" s="3">
        <v>12</v>
      </c>
      <c r="B41" s="4" t="s">
        <v>31</v>
      </c>
      <c r="C41" s="8">
        <v>4753</v>
      </c>
      <c r="D41" s="8">
        <v>342.7</v>
      </c>
      <c r="E41" s="8">
        <v>260.7</v>
      </c>
      <c r="F41" s="8" t="s">
        <v>9</v>
      </c>
      <c r="G41" s="8" t="s">
        <v>9</v>
      </c>
      <c r="H41" s="8">
        <v>179</v>
      </c>
      <c r="I41" s="8">
        <v>0</v>
      </c>
    </row>
    <row r="42" spans="1:9" ht="12">
      <c r="A42" s="3">
        <v>13</v>
      </c>
      <c r="B42" s="4" t="s">
        <v>32</v>
      </c>
      <c r="C42" s="8">
        <v>763.2</v>
      </c>
      <c r="D42" s="8" t="s">
        <v>9</v>
      </c>
      <c r="E42" s="8" t="s">
        <v>9</v>
      </c>
      <c r="F42" s="8" t="s">
        <v>9</v>
      </c>
      <c r="G42" s="8" t="s">
        <v>9</v>
      </c>
      <c r="H42" s="8">
        <v>0</v>
      </c>
      <c r="I42" s="8">
        <v>0</v>
      </c>
    </row>
    <row r="43" spans="1:9" ht="24">
      <c r="A43" s="3">
        <v>14</v>
      </c>
      <c r="B43" s="4" t="s">
        <v>33</v>
      </c>
      <c r="C43" s="8">
        <v>3611.3</v>
      </c>
      <c r="D43" s="8"/>
      <c r="E43" s="8">
        <v>66.1</v>
      </c>
      <c r="F43" s="8" t="s">
        <v>9</v>
      </c>
      <c r="G43" s="8" t="s">
        <v>9</v>
      </c>
      <c r="H43" s="8">
        <v>291</v>
      </c>
      <c r="I43" s="8">
        <v>0</v>
      </c>
    </row>
    <row r="44" spans="1:9" ht="24">
      <c r="A44" s="3">
        <v>15</v>
      </c>
      <c r="B44" s="4" t="s">
        <v>34</v>
      </c>
      <c r="C44" s="8">
        <v>14269</v>
      </c>
      <c r="D44" s="8">
        <v>324.4</v>
      </c>
      <c r="E44" s="8" t="s">
        <v>9</v>
      </c>
      <c r="F44" s="8">
        <v>226.44</v>
      </c>
      <c r="G44" s="8" t="s">
        <v>9</v>
      </c>
      <c r="H44" s="8">
        <v>990</v>
      </c>
      <c r="I44" s="8">
        <v>0</v>
      </c>
    </row>
    <row r="45" spans="1:9" ht="36">
      <c r="A45" s="3">
        <v>16</v>
      </c>
      <c r="B45" s="4" t="s">
        <v>98</v>
      </c>
      <c r="C45" s="8">
        <v>1986.6</v>
      </c>
      <c r="D45" s="8" t="s">
        <v>9</v>
      </c>
      <c r="E45" s="8" t="s">
        <v>9</v>
      </c>
      <c r="F45" s="8" t="s">
        <v>9</v>
      </c>
      <c r="G45" s="8" t="s">
        <v>9</v>
      </c>
      <c r="H45" s="37">
        <v>470.3</v>
      </c>
      <c r="I45" s="8">
        <v>1</v>
      </c>
    </row>
    <row r="46" spans="1:9" ht="12">
      <c r="A46" s="3">
        <v>17</v>
      </c>
      <c r="B46" s="4" t="s">
        <v>35</v>
      </c>
      <c r="C46" s="8">
        <v>723.3</v>
      </c>
      <c r="D46" s="8"/>
      <c r="E46" s="8"/>
      <c r="F46" s="8"/>
      <c r="G46" s="8"/>
      <c r="H46" s="8">
        <v>0</v>
      </c>
      <c r="I46" s="8">
        <v>0</v>
      </c>
    </row>
    <row r="47" spans="2:9" ht="12">
      <c r="B47" s="5" t="s">
        <v>14</v>
      </c>
      <c r="C47" s="6">
        <f aca="true" t="shared" si="1" ref="C47:I47">SUM(C30:C46)</f>
        <v>76840.90000000001</v>
      </c>
      <c r="D47" s="6">
        <f t="shared" si="1"/>
        <v>5690.3</v>
      </c>
      <c r="E47" s="6">
        <f t="shared" si="1"/>
        <v>520.9</v>
      </c>
      <c r="F47" s="6">
        <f t="shared" si="1"/>
        <v>226.44</v>
      </c>
      <c r="G47" s="6">
        <f t="shared" si="1"/>
        <v>39.9</v>
      </c>
      <c r="H47" s="6">
        <f t="shared" si="1"/>
        <v>4940.2</v>
      </c>
      <c r="I47" s="6">
        <f t="shared" si="1"/>
        <v>16</v>
      </c>
    </row>
    <row r="48" spans="1:9" ht="12.75" customHeight="1">
      <c r="A48" s="45" t="s">
        <v>91</v>
      </c>
      <c r="B48" s="45"/>
      <c r="C48" s="45"/>
      <c r="D48" s="45"/>
      <c r="E48" s="45"/>
      <c r="F48" s="45"/>
      <c r="G48" s="45"/>
      <c r="H48" s="45"/>
      <c r="I48" s="45"/>
    </row>
    <row r="49" spans="1:9" ht="48">
      <c r="A49" s="2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7</v>
      </c>
      <c r="I49" s="2" t="s">
        <v>8</v>
      </c>
    </row>
    <row r="50" spans="1:9" ht="36">
      <c r="A50" s="3">
        <v>1</v>
      </c>
      <c r="B50" s="4" t="s">
        <v>36</v>
      </c>
      <c r="C50" s="8">
        <v>1923</v>
      </c>
      <c r="D50" s="8" t="s">
        <v>9</v>
      </c>
      <c r="E50" s="8" t="s">
        <v>9</v>
      </c>
      <c r="F50" s="8" t="s">
        <v>9</v>
      </c>
      <c r="G50" s="8" t="s">
        <v>9</v>
      </c>
      <c r="H50" s="8" t="s">
        <v>9</v>
      </c>
      <c r="I50" s="8">
        <v>0</v>
      </c>
    </row>
    <row r="51" spans="1:9" ht="12">
      <c r="A51" s="3">
        <v>2</v>
      </c>
      <c r="B51" s="4" t="s">
        <v>37</v>
      </c>
      <c r="C51" s="8">
        <v>1128.8</v>
      </c>
      <c r="D51" s="8" t="s">
        <v>9</v>
      </c>
      <c r="E51" s="8" t="s">
        <v>9</v>
      </c>
      <c r="F51" s="8" t="s">
        <v>9</v>
      </c>
      <c r="G51" s="8" t="s">
        <v>9</v>
      </c>
      <c r="H51" s="8" t="s">
        <v>9</v>
      </c>
      <c r="I51" s="8">
        <v>0</v>
      </c>
    </row>
    <row r="52" spans="2:9" ht="12">
      <c r="B52" s="5" t="s">
        <v>14</v>
      </c>
      <c r="C52" s="6">
        <f aca="true" t="shared" si="2" ref="C52:I52">SUM(C50:C51)</f>
        <v>3051.8</v>
      </c>
      <c r="D52" s="6">
        <f t="shared" si="2"/>
        <v>0</v>
      </c>
      <c r="E52" s="6">
        <f t="shared" si="2"/>
        <v>0</v>
      </c>
      <c r="F52" s="6">
        <f t="shared" si="2"/>
        <v>0</v>
      </c>
      <c r="G52" s="6">
        <f t="shared" si="2"/>
        <v>0</v>
      </c>
      <c r="H52" s="6">
        <f t="shared" si="2"/>
        <v>0</v>
      </c>
      <c r="I52" s="6">
        <f t="shared" si="2"/>
        <v>0</v>
      </c>
    </row>
    <row r="54" ht="12">
      <c r="B54" s="40"/>
    </row>
    <row r="55" ht="12">
      <c r="B55" s="40"/>
    </row>
  </sheetData>
  <sheetProtection selectLockedCells="1" selectUnlockedCells="1"/>
  <mergeCells count="4">
    <mergeCell ref="A1:I1"/>
    <mergeCell ref="A12:I12"/>
    <mergeCell ref="A28:I28"/>
    <mergeCell ref="A48:I48"/>
  </mergeCells>
  <printOptions/>
  <pageMargins left="0.31496062992125984" right="0.31496062992125984" top="0.7874015748031497" bottom="0.1968503937007874" header="0.511811023622047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87" zoomScaleNormal="87" zoomScalePageLayoutView="0" workbookViewId="0" topLeftCell="A31">
      <selection activeCell="B56" sqref="B56"/>
    </sheetView>
  </sheetViews>
  <sheetFormatPr defaultColWidth="8.421875" defaultRowHeight="12.75" outlineLevelRow="1"/>
  <cols>
    <col min="1" max="1" width="6.00390625" style="12" customWidth="1"/>
    <col min="2" max="2" width="53.00390625" style="12" customWidth="1"/>
    <col min="3" max="4" width="10.00390625" style="12" customWidth="1"/>
    <col min="5" max="5" width="11.7109375" style="12" customWidth="1"/>
    <col min="6" max="6" width="12.8515625" style="12" customWidth="1"/>
    <col min="7" max="7" width="12.140625" style="12" customWidth="1"/>
    <col min="8" max="8" width="12.8515625" style="12" customWidth="1"/>
    <col min="9" max="9" width="12.7109375" style="12" customWidth="1"/>
    <col min="10" max="16384" width="8.421875" style="12" customWidth="1"/>
  </cols>
  <sheetData>
    <row r="1" spans="1:9" ht="12.75" customHeight="1">
      <c r="A1" s="46" t="s">
        <v>95</v>
      </c>
      <c r="B1" s="46"/>
      <c r="C1" s="46"/>
      <c r="D1" s="46"/>
      <c r="E1" s="46"/>
      <c r="F1" s="46"/>
      <c r="G1" s="46"/>
      <c r="H1" s="46"/>
      <c r="I1" s="46"/>
    </row>
    <row r="2" spans="1:9" ht="48">
      <c r="A2" s="13" t="s">
        <v>0</v>
      </c>
      <c r="B2" s="13" t="s">
        <v>1</v>
      </c>
      <c r="C2" s="13" t="s">
        <v>2</v>
      </c>
      <c r="D2" s="13" t="s">
        <v>38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</row>
    <row r="3" spans="1:9" ht="36" outlineLevel="1">
      <c r="A3" s="11">
        <v>1</v>
      </c>
      <c r="B3" s="14" t="s">
        <v>39</v>
      </c>
      <c r="C3" s="15">
        <v>3330</v>
      </c>
      <c r="D3" s="11" t="s">
        <v>9</v>
      </c>
      <c r="E3" s="11">
        <v>2307.4</v>
      </c>
      <c r="F3" s="11">
        <v>300</v>
      </c>
      <c r="G3" s="11" t="s">
        <v>9</v>
      </c>
      <c r="H3" s="11">
        <v>0</v>
      </c>
      <c r="I3" s="11">
        <v>2</v>
      </c>
    </row>
    <row r="4" spans="1:9" ht="12" outlineLevel="1">
      <c r="A4" s="11">
        <v>2</v>
      </c>
      <c r="B4" s="14" t="s">
        <v>40</v>
      </c>
      <c r="C4" s="11">
        <v>1847.3</v>
      </c>
      <c r="D4" s="11" t="s">
        <v>9</v>
      </c>
      <c r="E4" s="11" t="s">
        <v>9</v>
      </c>
      <c r="F4" s="11">
        <v>120.1</v>
      </c>
      <c r="G4" s="11"/>
      <c r="H4" s="11">
        <v>103.6</v>
      </c>
      <c r="I4" s="11">
        <v>0</v>
      </c>
    </row>
    <row r="5" spans="1:9" ht="24" outlineLevel="1">
      <c r="A5" s="11">
        <v>3</v>
      </c>
      <c r="B5" s="14" t="s">
        <v>41</v>
      </c>
      <c r="C5" s="11" t="s">
        <v>9</v>
      </c>
      <c r="D5" s="11" t="s">
        <v>9</v>
      </c>
      <c r="E5" s="11" t="s">
        <v>9</v>
      </c>
      <c r="F5" s="11" t="s">
        <v>9</v>
      </c>
      <c r="G5" s="11">
        <v>76.7</v>
      </c>
      <c r="H5" s="11" t="s">
        <v>9</v>
      </c>
      <c r="I5" s="11" t="s">
        <v>9</v>
      </c>
    </row>
    <row r="6" spans="1:9" ht="24" outlineLevel="1">
      <c r="A6" s="11">
        <v>4</v>
      </c>
      <c r="B6" s="14" t="s">
        <v>80</v>
      </c>
      <c r="C6" s="11">
        <v>402</v>
      </c>
      <c r="D6" s="11">
        <v>155.1</v>
      </c>
      <c r="E6" s="11"/>
      <c r="F6" s="11">
        <v>41.73</v>
      </c>
      <c r="G6" s="11">
        <v>327.2</v>
      </c>
      <c r="H6" s="11">
        <v>135.7</v>
      </c>
      <c r="I6" s="11">
        <v>3</v>
      </c>
    </row>
    <row r="7" spans="2:9" ht="12">
      <c r="B7" s="16" t="s">
        <v>14</v>
      </c>
      <c r="C7" s="17">
        <f aca="true" t="shared" si="0" ref="C7:I7">SUM(C3:C6)</f>
        <v>5579.3</v>
      </c>
      <c r="D7" s="17">
        <f t="shared" si="0"/>
        <v>155.1</v>
      </c>
      <c r="E7" s="17">
        <f t="shared" si="0"/>
        <v>2307.4</v>
      </c>
      <c r="F7" s="17">
        <f t="shared" si="0"/>
        <v>461.83000000000004</v>
      </c>
      <c r="G7" s="17">
        <f t="shared" si="0"/>
        <v>403.9</v>
      </c>
      <c r="H7" s="17">
        <f t="shared" si="0"/>
        <v>239.29999999999998</v>
      </c>
      <c r="I7" s="17">
        <f t="shared" si="0"/>
        <v>5</v>
      </c>
    </row>
    <row r="8" spans="1:9" ht="12.75" customHeight="1">
      <c r="A8" s="47" t="s">
        <v>92</v>
      </c>
      <c r="B8" s="47"/>
      <c r="C8" s="47"/>
      <c r="D8" s="47"/>
      <c r="E8" s="47"/>
      <c r="F8" s="47"/>
      <c r="G8" s="47"/>
      <c r="H8" s="47"/>
      <c r="I8" s="47"/>
    </row>
    <row r="9" spans="1:9" ht="48">
      <c r="A9" s="13" t="s">
        <v>0</v>
      </c>
      <c r="B9" s="13" t="s">
        <v>1</v>
      </c>
      <c r="C9" s="13" t="s">
        <v>2</v>
      </c>
      <c r="D9" s="13" t="s">
        <v>38</v>
      </c>
      <c r="E9" s="13" t="s">
        <v>4</v>
      </c>
      <c r="F9" s="13" t="s">
        <v>5</v>
      </c>
      <c r="G9" s="13" t="s">
        <v>6</v>
      </c>
      <c r="H9" s="13" t="s">
        <v>7</v>
      </c>
      <c r="I9" s="13" t="s">
        <v>8</v>
      </c>
    </row>
    <row r="10" spans="1:9" ht="12" outlineLevel="1">
      <c r="A10" s="11">
        <v>1</v>
      </c>
      <c r="B10" s="18" t="s">
        <v>42</v>
      </c>
      <c r="C10" s="19">
        <f>1561.3-654.4-9</f>
        <v>897.9</v>
      </c>
      <c r="D10" s="19" t="s">
        <v>9</v>
      </c>
      <c r="E10" s="19">
        <v>9</v>
      </c>
      <c r="F10" s="19" t="s">
        <v>9</v>
      </c>
      <c r="G10" s="19" t="s">
        <v>9</v>
      </c>
      <c r="H10" s="19" t="s">
        <v>9</v>
      </c>
      <c r="I10" s="20">
        <v>0</v>
      </c>
    </row>
    <row r="11" spans="1:9" ht="36" outlineLevel="1">
      <c r="A11" s="11">
        <v>2</v>
      </c>
      <c r="B11" s="18" t="s">
        <v>43</v>
      </c>
      <c r="C11" s="19">
        <v>7633.1</v>
      </c>
      <c r="D11" s="19">
        <v>7455.3</v>
      </c>
      <c r="E11" s="19">
        <v>111</v>
      </c>
      <c r="F11" s="19" t="s">
        <v>9</v>
      </c>
      <c r="G11" s="19" t="s">
        <v>9</v>
      </c>
      <c r="H11" s="19" t="s">
        <v>9</v>
      </c>
      <c r="I11" s="20">
        <v>0</v>
      </c>
    </row>
    <row r="12" spans="1:9" ht="12" outlineLevel="1">
      <c r="A12" s="11">
        <v>3</v>
      </c>
      <c r="B12" s="18" t="s">
        <v>44</v>
      </c>
      <c r="C12" s="19">
        <v>4944.1</v>
      </c>
      <c r="D12" s="19" t="s">
        <v>9</v>
      </c>
      <c r="E12" s="19" t="s">
        <v>9</v>
      </c>
      <c r="F12" s="19" t="s">
        <v>9</v>
      </c>
      <c r="G12" s="19" t="s">
        <v>9</v>
      </c>
      <c r="H12" s="19" t="s">
        <v>9</v>
      </c>
      <c r="I12" s="20">
        <v>0</v>
      </c>
    </row>
    <row r="13" spans="1:9" ht="24" outlineLevel="1">
      <c r="A13" s="11">
        <v>4</v>
      </c>
      <c r="B13" s="21" t="s">
        <v>45</v>
      </c>
      <c r="C13" s="19">
        <v>2710.7</v>
      </c>
      <c r="D13" s="19">
        <v>1041.9</v>
      </c>
      <c r="E13" s="19" t="s">
        <v>9</v>
      </c>
      <c r="F13" s="19">
        <v>44</v>
      </c>
      <c r="G13" s="19" t="s">
        <v>9</v>
      </c>
      <c r="H13" s="19">
        <v>59.6</v>
      </c>
      <c r="I13" s="20">
        <v>0</v>
      </c>
    </row>
    <row r="14" spans="1:9" ht="12" outlineLevel="1">
      <c r="A14" s="11">
        <v>5</v>
      </c>
      <c r="B14" s="18" t="s">
        <v>46</v>
      </c>
      <c r="C14" s="19">
        <v>4248.6</v>
      </c>
      <c r="D14" s="19">
        <v>142.8</v>
      </c>
      <c r="E14" s="19" t="s">
        <v>9</v>
      </c>
      <c r="F14" s="19" t="s">
        <v>9</v>
      </c>
      <c r="G14" s="19" t="s">
        <v>9</v>
      </c>
      <c r="H14" s="19" t="s">
        <v>9</v>
      </c>
      <c r="I14" s="20">
        <v>0</v>
      </c>
    </row>
    <row r="15" spans="1:9" ht="12" outlineLevel="1">
      <c r="A15" s="11">
        <v>6</v>
      </c>
      <c r="B15" s="18" t="s">
        <v>47</v>
      </c>
      <c r="C15" s="19">
        <v>4791.9</v>
      </c>
      <c r="D15" s="19">
        <v>11377</v>
      </c>
      <c r="E15" s="19" t="s">
        <v>9</v>
      </c>
      <c r="F15" s="19" t="s">
        <v>9</v>
      </c>
      <c r="G15" s="19" t="s">
        <v>9</v>
      </c>
      <c r="H15" s="19" t="s">
        <v>9</v>
      </c>
      <c r="I15" s="20">
        <v>0</v>
      </c>
    </row>
    <row r="16" spans="1:9" ht="24" outlineLevel="1">
      <c r="A16" s="11">
        <v>7</v>
      </c>
      <c r="B16" s="21" t="s">
        <v>48</v>
      </c>
      <c r="C16" s="19">
        <v>930</v>
      </c>
      <c r="D16" s="19" t="s">
        <v>9</v>
      </c>
      <c r="E16" s="19">
        <v>18.8</v>
      </c>
      <c r="F16" s="19" t="s">
        <v>9</v>
      </c>
      <c r="G16" s="19" t="s">
        <v>49</v>
      </c>
      <c r="H16" s="19" t="s">
        <v>9</v>
      </c>
      <c r="I16" s="20">
        <v>0</v>
      </c>
    </row>
    <row r="17" spans="1:9" ht="12" outlineLevel="1">
      <c r="A17" s="11">
        <v>8</v>
      </c>
      <c r="B17" s="18" t="s">
        <v>50</v>
      </c>
      <c r="C17" s="19">
        <v>6298.9</v>
      </c>
      <c r="D17" s="19">
        <v>2997.4</v>
      </c>
      <c r="E17" s="19" t="s">
        <v>9</v>
      </c>
      <c r="F17" s="19">
        <v>203.1</v>
      </c>
      <c r="G17" s="19" t="s">
        <v>9</v>
      </c>
      <c r="H17" s="19" t="s">
        <v>9</v>
      </c>
      <c r="I17" s="20">
        <v>0</v>
      </c>
    </row>
    <row r="18" spans="1:9" ht="36" outlineLevel="1">
      <c r="A18" s="11">
        <v>9</v>
      </c>
      <c r="B18" s="18" t="s">
        <v>51</v>
      </c>
      <c r="C18" s="19">
        <v>7622.1</v>
      </c>
      <c r="D18" s="19">
        <v>4967.8</v>
      </c>
      <c r="E18" s="19" t="s">
        <v>9</v>
      </c>
      <c r="F18" s="19" t="s">
        <v>9</v>
      </c>
      <c r="G18" s="19" t="s">
        <v>9</v>
      </c>
      <c r="H18" s="19" t="s">
        <v>9</v>
      </c>
      <c r="I18" s="20">
        <v>0</v>
      </c>
    </row>
    <row r="19" spans="1:9" ht="24" outlineLevel="1">
      <c r="A19" s="11">
        <v>10</v>
      </c>
      <c r="B19" s="18" t="s">
        <v>52</v>
      </c>
      <c r="C19" s="19">
        <v>3737.9</v>
      </c>
      <c r="D19" s="19">
        <v>1721.5</v>
      </c>
      <c r="E19" s="19" t="s">
        <v>9</v>
      </c>
      <c r="F19" s="19" t="s">
        <v>9</v>
      </c>
      <c r="G19" s="19" t="s">
        <v>9</v>
      </c>
      <c r="H19" s="19">
        <v>50</v>
      </c>
      <c r="I19" s="20">
        <v>0</v>
      </c>
    </row>
    <row r="20" spans="1:9" ht="24" outlineLevel="1">
      <c r="A20" s="11">
        <v>11</v>
      </c>
      <c r="B20" s="21" t="s">
        <v>53</v>
      </c>
      <c r="C20" s="19">
        <v>325.1</v>
      </c>
      <c r="D20" s="19" t="s">
        <v>9</v>
      </c>
      <c r="E20" s="19" t="s">
        <v>9</v>
      </c>
      <c r="F20" s="19"/>
      <c r="G20" s="19">
        <v>87.9</v>
      </c>
      <c r="H20" s="19" t="s">
        <v>9</v>
      </c>
      <c r="I20" s="20">
        <v>0</v>
      </c>
    </row>
    <row r="21" spans="1:9" ht="36" outlineLevel="1">
      <c r="A21" s="11">
        <v>12</v>
      </c>
      <c r="B21" s="18" t="s">
        <v>54</v>
      </c>
      <c r="C21" s="19">
        <v>3696</v>
      </c>
      <c r="D21" s="19" t="s">
        <v>9</v>
      </c>
      <c r="E21" s="19" t="s">
        <v>9</v>
      </c>
      <c r="F21" s="19">
        <v>190.5</v>
      </c>
      <c r="G21" s="19" t="s">
        <v>9</v>
      </c>
      <c r="H21" s="19">
        <v>451.8</v>
      </c>
      <c r="I21" s="20">
        <v>0</v>
      </c>
    </row>
    <row r="22" spans="1:11" ht="12" outlineLevel="1">
      <c r="A22" s="11">
        <v>13</v>
      </c>
      <c r="B22" s="18" t="s">
        <v>55</v>
      </c>
      <c r="C22" s="19">
        <v>1779</v>
      </c>
      <c r="D22" s="19">
        <v>2585.1</v>
      </c>
      <c r="E22" s="19" t="s">
        <v>9</v>
      </c>
      <c r="F22" s="19" t="s">
        <v>9</v>
      </c>
      <c r="G22" s="19" t="s">
        <v>9</v>
      </c>
      <c r="H22" s="19" t="s">
        <v>9</v>
      </c>
      <c r="I22" s="20">
        <v>0</v>
      </c>
      <c r="K22" s="22"/>
    </row>
    <row r="23" spans="1:9" ht="12" outlineLevel="1">
      <c r="A23" s="11">
        <v>14</v>
      </c>
      <c r="B23" s="21" t="s">
        <v>56</v>
      </c>
      <c r="C23" s="19">
        <v>625.1</v>
      </c>
      <c r="D23" s="19">
        <v>1036.2</v>
      </c>
      <c r="E23" s="19" t="s">
        <v>9</v>
      </c>
      <c r="F23" s="19" t="s">
        <v>9</v>
      </c>
      <c r="G23" s="19" t="s">
        <v>9</v>
      </c>
      <c r="H23" s="19" t="s">
        <v>9</v>
      </c>
      <c r="I23" s="20">
        <v>0</v>
      </c>
    </row>
    <row r="24" spans="1:9" ht="12" outlineLevel="1">
      <c r="A24" s="11">
        <v>15</v>
      </c>
      <c r="B24" s="21" t="s">
        <v>57</v>
      </c>
      <c r="C24" s="19">
        <v>517.9</v>
      </c>
      <c r="D24" s="19">
        <v>538.1</v>
      </c>
      <c r="E24" s="19" t="s">
        <v>9</v>
      </c>
      <c r="F24" s="19" t="s">
        <v>9</v>
      </c>
      <c r="G24" s="19" t="s">
        <v>9</v>
      </c>
      <c r="H24" s="19" t="s">
        <v>9</v>
      </c>
      <c r="I24" s="20">
        <v>0</v>
      </c>
    </row>
    <row r="25" spans="1:9" ht="12" outlineLevel="1">
      <c r="A25" s="11">
        <v>16</v>
      </c>
      <c r="B25" s="21" t="s">
        <v>58</v>
      </c>
      <c r="C25" s="19">
        <v>4904.5</v>
      </c>
      <c r="D25" s="19">
        <v>7684.8</v>
      </c>
      <c r="E25" s="19" t="s">
        <v>9</v>
      </c>
      <c r="F25" s="19" t="s">
        <v>9</v>
      </c>
      <c r="G25" s="19" t="s">
        <v>9</v>
      </c>
      <c r="H25" s="19" t="s">
        <v>9</v>
      </c>
      <c r="I25" s="20">
        <v>0</v>
      </c>
    </row>
    <row r="26" spans="1:9" ht="12" outlineLevel="1">
      <c r="A26" s="11">
        <v>17</v>
      </c>
      <c r="B26" s="18" t="s">
        <v>85</v>
      </c>
      <c r="C26" s="19">
        <v>311</v>
      </c>
      <c r="D26" s="19"/>
      <c r="E26" s="19" t="s">
        <v>9</v>
      </c>
      <c r="F26" s="19" t="s">
        <v>9</v>
      </c>
      <c r="G26" s="19" t="s">
        <v>9</v>
      </c>
      <c r="H26" s="19" t="s">
        <v>9</v>
      </c>
      <c r="I26" s="20">
        <v>0</v>
      </c>
    </row>
    <row r="27" spans="1:9" ht="12" outlineLevel="1">
      <c r="A27" s="11">
        <v>18</v>
      </c>
      <c r="B27" s="18" t="s">
        <v>59</v>
      </c>
      <c r="C27" s="19">
        <v>553.7</v>
      </c>
      <c r="D27" s="19">
        <v>506.9</v>
      </c>
      <c r="E27" s="19" t="s">
        <v>9</v>
      </c>
      <c r="F27" s="19" t="s">
        <v>9</v>
      </c>
      <c r="G27" s="19" t="s">
        <v>9</v>
      </c>
      <c r="H27" s="19" t="s">
        <v>9</v>
      </c>
      <c r="I27" s="20">
        <v>0</v>
      </c>
    </row>
    <row r="28" spans="1:9" ht="24" outlineLevel="1">
      <c r="A28" s="24">
        <v>19</v>
      </c>
      <c r="B28" s="32" t="s">
        <v>60</v>
      </c>
      <c r="C28" s="26">
        <v>681.3</v>
      </c>
      <c r="D28" s="26" t="s">
        <v>9</v>
      </c>
      <c r="E28" s="26" t="s">
        <v>9</v>
      </c>
      <c r="F28" s="26" t="s">
        <v>9</v>
      </c>
      <c r="G28" s="26">
        <v>19.8</v>
      </c>
      <c r="H28" s="26" t="s">
        <v>9</v>
      </c>
      <c r="I28" s="33">
        <v>0</v>
      </c>
    </row>
    <row r="29" spans="1:9" ht="12" outlineLevel="1">
      <c r="A29" s="28">
        <v>20</v>
      </c>
      <c r="B29" s="34" t="s">
        <v>81</v>
      </c>
      <c r="C29" s="30">
        <v>167.4</v>
      </c>
      <c r="D29" s="30"/>
      <c r="E29" s="30"/>
      <c r="F29" s="30"/>
      <c r="G29" s="30"/>
      <c r="H29" s="30"/>
      <c r="I29" s="35"/>
    </row>
    <row r="30" spans="2:9" ht="12">
      <c r="B30" s="16" t="s">
        <v>14</v>
      </c>
      <c r="C30" s="17">
        <f>SUM(C10:C29)</f>
        <v>57376.200000000004</v>
      </c>
      <c r="D30" s="17">
        <f aca="true" t="shared" si="1" ref="D30:I30">SUM(D10:D28)</f>
        <v>42054.8</v>
      </c>
      <c r="E30" s="17">
        <f t="shared" si="1"/>
        <v>138.8</v>
      </c>
      <c r="F30" s="17">
        <f t="shared" si="1"/>
        <v>437.6</v>
      </c>
      <c r="G30" s="17">
        <f t="shared" si="1"/>
        <v>107.7</v>
      </c>
      <c r="H30" s="17">
        <f t="shared" si="1"/>
        <v>561.4</v>
      </c>
      <c r="I30" s="17">
        <f t="shared" si="1"/>
        <v>0</v>
      </c>
    </row>
    <row r="31" spans="1:9" ht="12.75" customHeight="1">
      <c r="A31" s="47" t="s">
        <v>93</v>
      </c>
      <c r="B31" s="47"/>
      <c r="C31" s="47"/>
      <c r="D31" s="47"/>
      <c r="E31" s="47"/>
      <c r="F31" s="47"/>
      <c r="G31" s="47"/>
      <c r="H31" s="47"/>
      <c r="I31" s="47"/>
    </row>
    <row r="32" spans="1:9" ht="60">
      <c r="A32" s="13" t="s">
        <v>0</v>
      </c>
      <c r="B32" s="13" t="s">
        <v>1</v>
      </c>
      <c r="C32" s="13" t="s">
        <v>2</v>
      </c>
      <c r="D32" s="13" t="s">
        <v>38</v>
      </c>
      <c r="E32" s="13" t="s">
        <v>4</v>
      </c>
      <c r="F32" s="13" t="s">
        <v>5</v>
      </c>
      <c r="G32" s="13" t="s">
        <v>6</v>
      </c>
      <c r="H32" s="13" t="s">
        <v>79</v>
      </c>
      <c r="I32" s="13" t="s">
        <v>8</v>
      </c>
    </row>
    <row r="33" spans="1:9" ht="12" outlineLevel="1">
      <c r="A33" s="11">
        <v>1</v>
      </c>
      <c r="B33" s="18" t="s">
        <v>61</v>
      </c>
      <c r="C33" s="19">
        <v>1029.6</v>
      </c>
      <c r="D33" s="19" t="s">
        <v>9</v>
      </c>
      <c r="E33" s="19">
        <v>93.1</v>
      </c>
      <c r="F33" s="19" t="s">
        <v>9</v>
      </c>
      <c r="G33" s="19" t="s">
        <v>9</v>
      </c>
      <c r="H33" s="38">
        <v>196.7</v>
      </c>
      <c r="I33" s="23">
        <v>3</v>
      </c>
    </row>
    <row r="34" spans="1:9" ht="12" outlineLevel="1">
      <c r="A34" s="11">
        <v>2</v>
      </c>
      <c r="B34" s="18" t="s">
        <v>62</v>
      </c>
      <c r="C34" s="19">
        <v>1959.6</v>
      </c>
      <c r="D34" s="19" t="s">
        <v>9</v>
      </c>
      <c r="E34" s="19" t="s">
        <v>9</v>
      </c>
      <c r="F34" s="19" t="s">
        <v>9</v>
      </c>
      <c r="G34" s="19" t="s">
        <v>9</v>
      </c>
      <c r="H34" s="19" t="s">
        <v>9</v>
      </c>
      <c r="I34" s="23">
        <v>1</v>
      </c>
    </row>
    <row r="35" spans="1:9" ht="12" outlineLevel="1">
      <c r="A35" s="11">
        <v>3</v>
      </c>
      <c r="B35" s="18" t="s">
        <v>63</v>
      </c>
      <c r="C35" s="19">
        <v>5507.1</v>
      </c>
      <c r="D35" s="19" t="s">
        <v>9</v>
      </c>
      <c r="E35" s="19" t="s">
        <v>9</v>
      </c>
      <c r="F35" s="19" t="s">
        <v>9</v>
      </c>
      <c r="G35" s="19" t="s">
        <v>9</v>
      </c>
      <c r="H35" s="38">
        <v>51.45</v>
      </c>
      <c r="I35" s="23">
        <v>2</v>
      </c>
    </row>
    <row r="36" spans="1:9" ht="12" outlineLevel="1">
      <c r="A36" s="11">
        <v>4</v>
      </c>
      <c r="B36" s="18" t="s">
        <v>64</v>
      </c>
      <c r="C36" s="19">
        <v>1393.3</v>
      </c>
      <c r="D36" s="19">
        <v>1359.7</v>
      </c>
      <c r="E36" s="19" t="s">
        <v>9</v>
      </c>
      <c r="F36" s="19" t="s">
        <v>9</v>
      </c>
      <c r="G36" s="19" t="s">
        <v>9</v>
      </c>
      <c r="H36" s="19" t="s">
        <v>9</v>
      </c>
      <c r="I36" s="23">
        <v>1</v>
      </c>
    </row>
    <row r="37" spans="1:9" ht="24" outlineLevel="1">
      <c r="A37" s="11">
        <v>5</v>
      </c>
      <c r="B37" s="18" t="s">
        <v>65</v>
      </c>
      <c r="C37" s="19">
        <v>2876.2</v>
      </c>
      <c r="D37" s="19">
        <v>6468.1</v>
      </c>
      <c r="E37" s="19" t="s">
        <v>9</v>
      </c>
      <c r="F37" s="19">
        <v>40.7</v>
      </c>
      <c r="G37" s="19" t="s">
        <v>9</v>
      </c>
      <c r="H37" s="38">
        <v>347.9</v>
      </c>
      <c r="I37" s="23">
        <v>0</v>
      </c>
    </row>
    <row r="38" spans="1:9" ht="12" outlineLevel="1">
      <c r="A38" s="11">
        <v>6</v>
      </c>
      <c r="B38" s="18" t="s">
        <v>66</v>
      </c>
      <c r="C38" s="19">
        <v>3290</v>
      </c>
      <c r="D38" s="19">
        <v>1359.7</v>
      </c>
      <c r="E38" s="19" t="s">
        <v>9</v>
      </c>
      <c r="F38" s="19" t="s">
        <v>9</v>
      </c>
      <c r="G38" s="19" t="s">
        <v>9</v>
      </c>
      <c r="H38" s="19" t="s">
        <v>9</v>
      </c>
      <c r="I38" s="23">
        <v>0</v>
      </c>
    </row>
    <row r="39" spans="1:9" ht="12" outlineLevel="1">
      <c r="A39" s="11">
        <v>7</v>
      </c>
      <c r="B39" s="18" t="s">
        <v>67</v>
      </c>
      <c r="C39" s="19">
        <v>1624.88</v>
      </c>
      <c r="D39" s="19">
        <v>4179.01</v>
      </c>
      <c r="E39" s="19" t="s">
        <v>9</v>
      </c>
      <c r="F39" s="19" t="s">
        <v>9</v>
      </c>
      <c r="G39" s="19" t="s">
        <v>9</v>
      </c>
      <c r="H39" s="19" t="s">
        <v>9</v>
      </c>
      <c r="I39" s="23">
        <v>0</v>
      </c>
    </row>
    <row r="40" spans="1:9" ht="24" outlineLevel="1">
      <c r="A40" s="11">
        <v>8</v>
      </c>
      <c r="B40" s="18" t="s">
        <v>68</v>
      </c>
      <c r="C40" s="19">
        <v>2009.3</v>
      </c>
      <c r="D40" s="19" t="s">
        <v>9</v>
      </c>
      <c r="E40" s="19" t="s">
        <v>9</v>
      </c>
      <c r="F40" s="19" t="s">
        <v>9</v>
      </c>
      <c r="G40" s="19" t="s">
        <v>9</v>
      </c>
      <c r="H40" s="19">
        <v>183.75</v>
      </c>
      <c r="I40" s="23">
        <v>0</v>
      </c>
    </row>
    <row r="41" spans="1:9" ht="24" outlineLevel="1">
      <c r="A41" s="11">
        <v>9</v>
      </c>
      <c r="B41" s="18" t="s">
        <v>69</v>
      </c>
      <c r="C41" s="19">
        <v>2704.6</v>
      </c>
      <c r="D41" s="19" t="s">
        <v>9</v>
      </c>
      <c r="E41" s="19" t="s">
        <v>9</v>
      </c>
      <c r="F41" s="19" t="s">
        <v>9</v>
      </c>
      <c r="G41" s="19" t="s">
        <v>9</v>
      </c>
      <c r="H41" s="19">
        <v>321.7</v>
      </c>
      <c r="I41" s="23">
        <v>0</v>
      </c>
    </row>
    <row r="42" spans="1:9" ht="12" outlineLevel="1">
      <c r="A42" s="11">
        <v>11</v>
      </c>
      <c r="B42" s="18" t="s">
        <v>70</v>
      </c>
      <c r="C42" s="19">
        <v>19432.7</v>
      </c>
      <c r="D42" s="19">
        <v>5259.4</v>
      </c>
      <c r="E42" s="19">
        <v>4969</v>
      </c>
      <c r="F42" s="19" t="s">
        <v>9</v>
      </c>
      <c r="G42" s="19" t="s">
        <v>9</v>
      </c>
      <c r="H42" s="19" t="s">
        <v>9</v>
      </c>
      <c r="I42" s="23">
        <v>0</v>
      </c>
    </row>
    <row r="43" spans="1:9" ht="12" outlineLevel="1">
      <c r="A43" s="11">
        <v>12</v>
      </c>
      <c r="B43" s="18" t="s">
        <v>71</v>
      </c>
      <c r="C43" s="19">
        <v>1891</v>
      </c>
      <c r="D43" s="19">
        <v>1419.6</v>
      </c>
      <c r="E43" s="19" t="s">
        <v>9</v>
      </c>
      <c r="F43" s="19" t="s">
        <v>9</v>
      </c>
      <c r="G43" s="19" t="s">
        <v>9</v>
      </c>
      <c r="H43" s="19" t="s">
        <v>9</v>
      </c>
      <c r="I43" s="23">
        <v>0</v>
      </c>
    </row>
    <row r="44" spans="1:9" ht="24" outlineLevel="1">
      <c r="A44" s="11">
        <v>13</v>
      </c>
      <c r="B44" s="18" t="s">
        <v>72</v>
      </c>
      <c r="C44" s="19">
        <v>8711.6</v>
      </c>
      <c r="D44" s="19">
        <v>5684.4</v>
      </c>
      <c r="E44" s="19" t="s">
        <v>9</v>
      </c>
      <c r="F44" s="19" t="s">
        <v>9</v>
      </c>
      <c r="G44" s="19" t="s">
        <v>9</v>
      </c>
      <c r="H44" s="19">
        <v>0</v>
      </c>
      <c r="I44" s="23">
        <v>0</v>
      </c>
    </row>
    <row r="45" spans="1:9" ht="12" outlineLevel="1">
      <c r="A45" s="24">
        <v>14</v>
      </c>
      <c r="B45" s="25" t="s">
        <v>73</v>
      </c>
      <c r="C45" s="26">
        <v>2500</v>
      </c>
      <c r="D45" s="26">
        <v>242.9</v>
      </c>
      <c r="E45" s="26" t="s">
        <v>9</v>
      </c>
      <c r="F45" s="26" t="s">
        <v>9</v>
      </c>
      <c r="G45" s="26" t="s">
        <v>9</v>
      </c>
      <c r="H45" s="26">
        <v>144</v>
      </c>
      <c r="I45" s="27">
        <v>0</v>
      </c>
    </row>
    <row r="46" spans="1:9" ht="12" outlineLevel="1">
      <c r="A46" s="28">
        <v>15</v>
      </c>
      <c r="B46" s="29" t="s">
        <v>74</v>
      </c>
      <c r="C46" s="30">
        <v>2203.6</v>
      </c>
      <c r="D46" s="30">
        <v>736.2</v>
      </c>
      <c r="E46" s="30" t="s">
        <v>9</v>
      </c>
      <c r="F46" s="30" t="s">
        <v>9</v>
      </c>
      <c r="G46" s="30" t="s">
        <v>9</v>
      </c>
      <c r="H46" s="30">
        <v>786.1</v>
      </c>
      <c r="I46" s="31">
        <v>0</v>
      </c>
    </row>
    <row r="47" spans="2:9" ht="12">
      <c r="B47" s="16" t="s">
        <v>14</v>
      </c>
      <c r="C47" s="17">
        <f aca="true" t="shared" si="2" ref="C47:I47">SUM(C33:C46)</f>
        <v>57133.479999999996</v>
      </c>
      <c r="D47" s="17">
        <f t="shared" si="2"/>
        <v>26709.01</v>
      </c>
      <c r="E47" s="17">
        <f t="shared" si="2"/>
        <v>5062.1</v>
      </c>
      <c r="F47" s="17">
        <f t="shared" si="2"/>
        <v>40.7</v>
      </c>
      <c r="G47" s="17">
        <f t="shared" si="2"/>
        <v>0</v>
      </c>
      <c r="H47" s="17">
        <f t="shared" si="2"/>
        <v>2031.6</v>
      </c>
      <c r="I47" s="17">
        <f t="shared" si="2"/>
        <v>7</v>
      </c>
    </row>
    <row r="48" spans="1:9" ht="12.75" customHeight="1">
      <c r="A48" s="47" t="s">
        <v>94</v>
      </c>
      <c r="B48" s="47"/>
      <c r="C48" s="47"/>
      <c r="D48" s="47"/>
      <c r="E48" s="47"/>
      <c r="F48" s="47"/>
      <c r="G48" s="47"/>
      <c r="H48" s="47"/>
      <c r="I48" s="47"/>
    </row>
    <row r="49" spans="1:9" ht="48">
      <c r="A49" s="13" t="s">
        <v>0</v>
      </c>
      <c r="B49" s="13" t="s">
        <v>1</v>
      </c>
      <c r="C49" s="13" t="s">
        <v>2</v>
      </c>
      <c r="D49" s="13" t="s">
        <v>38</v>
      </c>
      <c r="E49" s="13" t="s">
        <v>4</v>
      </c>
      <c r="F49" s="13" t="s">
        <v>5</v>
      </c>
      <c r="G49" s="13" t="s">
        <v>6</v>
      </c>
      <c r="H49" s="13" t="s">
        <v>7</v>
      </c>
      <c r="I49" s="13" t="s">
        <v>8</v>
      </c>
    </row>
    <row r="50" spans="1:9" ht="12" outlineLevel="1">
      <c r="A50" s="11">
        <v>1</v>
      </c>
      <c r="B50" s="14" t="s">
        <v>75</v>
      </c>
      <c r="C50" s="19">
        <v>1327</v>
      </c>
      <c r="D50" s="19" t="s">
        <v>9</v>
      </c>
      <c r="E50" s="19" t="s">
        <v>9</v>
      </c>
      <c r="F50" s="19" t="s">
        <v>9</v>
      </c>
      <c r="G50" s="19" t="s">
        <v>9</v>
      </c>
      <c r="H50" s="19" t="s">
        <v>9</v>
      </c>
      <c r="I50" s="23" t="s">
        <v>9</v>
      </c>
    </row>
    <row r="51" spans="1:9" ht="24" outlineLevel="1">
      <c r="A51" s="11">
        <v>2</v>
      </c>
      <c r="B51" s="18" t="s">
        <v>76</v>
      </c>
      <c r="C51" s="19">
        <v>2222.4</v>
      </c>
      <c r="D51" s="19">
        <v>1598.9</v>
      </c>
      <c r="E51" s="19" t="s">
        <v>9</v>
      </c>
      <c r="F51" s="19" t="s">
        <v>9</v>
      </c>
      <c r="G51" s="19" t="s">
        <v>9</v>
      </c>
      <c r="H51" s="19" t="s">
        <v>9</v>
      </c>
      <c r="I51" s="23" t="s">
        <v>9</v>
      </c>
    </row>
    <row r="52" spans="1:9" ht="24" outlineLevel="1">
      <c r="A52" s="11">
        <v>3</v>
      </c>
      <c r="B52" s="18" t="s">
        <v>77</v>
      </c>
      <c r="C52" s="19">
        <v>1465.6</v>
      </c>
      <c r="D52" s="19">
        <v>315.6</v>
      </c>
      <c r="E52" s="19" t="s">
        <v>9</v>
      </c>
      <c r="F52" s="19" t="s">
        <v>9</v>
      </c>
      <c r="G52" s="19" t="s">
        <v>9</v>
      </c>
      <c r="H52" s="19" t="s">
        <v>9</v>
      </c>
      <c r="I52" s="23" t="s">
        <v>9</v>
      </c>
    </row>
    <row r="53" spans="1:9" ht="12" outlineLevel="1">
      <c r="A53" s="11">
        <v>4</v>
      </c>
      <c r="B53" s="18" t="s">
        <v>78</v>
      </c>
      <c r="C53" s="19">
        <v>980.5</v>
      </c>
      <c r="D53" s="19" t="s">
        <v>9</v>
      </c>
      <c r="E53" s="19" t="s">
        <v>9</v>
      </c>
      <c r="F53" s="19" t="s">
        <v>9</v>
      </c>
      <c r="G53" s="19" t="s">
        <v>9</v>
      </c>
      <c r="H53" s="19" t="s">
        <v>9</v>
      </c>
      <c r="I53" s="23" t="s">
        <v>9</v>
      </c>
    </row>
    <row r="54" spans="2:9" ht="12">
      <c r="B54" s="16" t="s">
        <v>14</v>
      </c>
      <c r="C54" s="17">
        <f aca="true" t="shared" si="3" ref="C54:I54">SUM(C50:C53)</f>
        <v>5995.5</v>
      </c>
      <c r="D54" s="17">
        <f t="shared" si="3"/>
        <v>1914.5</v>
      </c>
      <c r="E54" s="17">
        <f t="shared" si="3"/>
        <v>0</v>
      </c>
      <c r="F54" s="17">
        <f t="shared" si="3"/>
        <v>0</v>
      </c>
      <c r="G54" s="17">
        <f t="shared" si="3"/>
        <v>0</v>
      </c>
      <c r="H54" s="17">
        <f t="shared" si="3"/>
        <v>0</v>
      </c>
      <c r="I54" s="17">
        <f t="shared" si="3"/>
        <v>0</v>
      </c>
    </row>
    <row r="56" ht="12">
      <c r="B56" s="39"/>
    </row>
  </sheetData>
  <sheetProtection selectLockedCells="1" selectUnlockedCells="1"/>
  <mergeCells count="4">
    <mergeCell ref="A1:I1"/>
    <mergeCell ref="A8:I8"/>
    <mergeCell ref="A31:I31"/>
    <mergeCell ref="A48:I48"/>
  </mergeCells>
  <printOptions/>
  <pageMargins left="0.3090277777777778" right="0.3263888888888889" top="0.7875" bottom="0.1854166666666666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 Lewandowska</dc:creator>
  <cp:keywords/>
  <dc:description/>
  <cp:lastModifiedBy>Wioletta Lewandowska</cp:lastModifiedBy>
  <cp:lastPrinted>2022-09-22T12:16:46Z</cp:lastPrinted>
  <dcterms:created xsi:type="dcterms:W3CDTF">2018-10-16T09:01:29Z</dcterms:created>
  <dcterms:modified xsi:type="dcterms:W3CDTF">2022-09-22T13:00:20Z</dcterms:modified>
  <cp:category/>
  <cp:version/>
  <cp:contentType/>
  <cp:contentStatus/>
</cp:coreProperties>
</file>