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koszczka\Desktop\Przetargi\2023 Przetargi\23. Ptzetarg energia\Nowy folder\"/>
    </mc:Choice>
  </mc:AlternateContent>
  <xr:revisionPtr revIDLastSave="0" documentId="13_ncr:1_{0C4D84EC-354E-4AF1-8AE0-A8D06766EC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20" i="1"/>
  <c r="D21" i="1"/>
  <c r="I20" i="1" l="1"/>
  <c r="I19" i="1"/>
  <c r="I10" i="1"/>
  <c r="I9" i="1"/>
  <c r="I8" i="1"/>
  <c r="D15" i="1" l="1"/>
  <c r="D14" i="1"/>
  <c r="F21" i="1"/>
  <c r="F20" i="1"/>
  <c r="F19" i="1"/>
  <c r="F10" i="1"/>
  <c r="I21" i="1"/>
  <c r="D16" i="1" l="1"/>
  <c r="J9" i="1"/>
  <c r="J8" i="1"/>
  <c r="J10" i="1"/>
  <c r="D18" i="1" l="1"/>
  <c r="I18" i="1" s="1"/>
  <c r="J18" i="1" s="1"/>
  <c r="D17" i="1"/>
  <c r="I17" i="1" s="1"/>
  <c r="J17" i="1" s="1"/>
  <c r="J11" i="1"/>
  <c r="I11" i="1"/>
  <c r="I15" i="1"/>
  <c r="J15" i="1" s="1"/>
  <c r="J21" i="1" l="1"/>
  <c r="J20" i="1"/>
  <c r="J19" i="1"/>
  <c r="I16" i="1"/>
  <c r="J16" i="1" s="1"/>
  <c r="I14" i="1"/>
  <c r="J14" i="1" s="1"/>
  <c r="J22" i="1" l="1"/>
  <c r="J23" i="1" s="1"/>
  <c r="I22" i="1"/>
  <c r="I23" i="1" s="1"/>
</calcChain>
</file>

<file path=xl/sharedStrings.xml><?xml version="1.0" encoding="utf-8"?>
<sst xmlns="http://schemas.openxmlformats.org/spreadsheetml/2006/main" count="55" uniqueCount="42">
  <si>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</si>
  <si>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</si>
  <si>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</si>
  <si>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</si>
  <si>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</si>
  <si>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</si>
  <si>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</si>
  <si>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</si>
  <si>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</si>
  <si>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</si>
  <si>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</si>
  <si>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</si>
  <si>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</si>
  <si>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</si>
  <si>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</si>
  <si>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</si>
  <si>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</si>
  <si>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</si>
  <si>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</si>
  <si>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</si>
  <si>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</si>
  <si>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</si>
  <si>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</si>
  <si>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</si>
  <si>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</si>
  <si>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</si>
  <si>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</si>
  <si>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</si>
  <si>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</si>
  <si>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</si>
  <si>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</si>
  <si>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</si>
  <si>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</si>
  <si>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FORMULARZ CENOWY</t>
  </si>
  <si>
    <t>punkty odbioru</t>
  </si>
  <si>
    <t>m-cy</t>
  </si>
  <si>
    <t>kW/m-c</t>
  </si>
  <si>
    <t>Stawka opłaty kogeneracyjnej - zł/kWh</t>
  </si>
  <si>
    <t>ZAŁĄCZNIK nr 1.3 do SIWZ</t>
  </si>
  <si>
    <t>Ceny  jednostkowe mogą być podane z dokładnością do pięciu miejsc po przecinku, wartość netto i brutto należy podać z dokładnością do dwóch miejsc po przecinku.</t>
  </si>
  <si>
    <t>Gmina Lipno</t>
  </si>
  <si>
    <t>Grupa taryfowa C12A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</si>
</sst>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topLeftCell="A2" zoomScale="90" zoomScaleNormal="90" workbookViewId="0">
      <selection activeCell="Q14" sqref="Q14"/>
    </sheetView>
  </sheetViews>
  <sheetFormatPr defaultColWidth="9.109375" defaultRowHeight="14.4" x14ac:dyDescent="0.3"/>
  <cols>
    <col min="1" max="1" width="3" style="11" customWidth="1"/>
    <col min="2" max="2" width="27.5546875" style="11" customWidth="1"/>
    <col min="3" max="3" width="19.44140625" style="11" customWidth="1"/>
    <col min="4" max="4" width="4.33203125" style="11" customWidth="1"/>
    <col min="5" max="5" width="12.44140625" style="11" bestFit="1" customWidth="1"/>
    <col min="6" max="6" width="5.33203125" style="11" customWidth="1"/>
    <col min="7" max="7" width="4.6640625" style="11" bestFit="1" customWidth="1"/>
    <col min="8" max="8" width="13.33203125" style="28" customWidth="1"/>
    <col min="9" max="9" width="11.88671875" style="11" customWidth="1"/>
    <col min="10" max="10" width="12.109375" style="11" customWidth="1"/>
    <col min="11" max="11" width="11.33203125" style="11" customWidth="1"/>
    <col min="12" max="13" width="9.109375" style="11"/>
    <col min="14" max="14" width="4.5546875" style="11" customWidth="1"/>
    <col min="15" max="16384" width="9.109375" style="11"/>
  </cols>
  <sheetData>
    <row r="1" spans="1:11" x14ac:dyDescent="0.3">
      <c r="B1" s="27"/>
      <c r="J1" s="11" t="s">
        <v>38</v>
      </c>
    </row>
    <row r="2" spans="1:11" ht="36.75" customHeight="1" x14ac:dyDescent="0.3">
      <c r="B2" s="1" t="s">
        <v>40</v>
      </c>
      <c r="I2" s="55" t="s">
        <v>0</v>
      </c>
      <c r="J2" s="55"/>
      <c r="K2" s="55"/>
    </row>
    <row r="3" spans="1:11" x14ac:dyDescent="0.3">
      <c r="B3" s="11" t="s">
        <v>33</v>
      </c>
      <c r="C3" s="27" t="s">
        <v>41</v>
      </c>
      <c r="D3" s="27"/>
    </row>
    <row r="4" spans="1:11" ht="15" thickBot="1" x14ac:dyDescent="0.35">
      <c r="B4" s="1"/>
    </row>
    <row r="5" spans="1:11" ht="15" customHeight="1" x14ac:dyDescent="0.3">
      <c r="A5" s="84"/>
      <c r="B5" s="72" t="s">
        <v>1</v>
      </c>
      <c r="C5" s="73"/>
      <c r="D5" s="72" t="s">
        <v>20</v>
      </c>
      <c r="E5" s="87"/>
      <c r="F5" s="87"/>
      <c r="G5" s="88"/>
      <c r="H5" s="85" t="s">
        <v>21</v>
      </c>
      <c r="I5" s="70" t="s">
        <v>2</v>
      </c>
      <c r="J5" s="70" t="s">
        <v>3</v>
      </c>
      <c r="K5" s="70" t="s">
        <v>4</v>
      </c>
    </row>
    <row r="6" spans="1:11" ht="18" customHeight="1" x14ac:dyDescent="0.3">
      <c r="A6" s="84"/>
      <c r="B6" s="74"/>
      <c r="C6" s="75"/>
      <c r="D6" s="89"/>
      <c r="E6" s="90"/>
      <c r="F6" s="90"/>
      <c r="G6" s="91"/>
      <c r="H6" s="86"/>
      <c r="I6" s="71"/>
      <c r="J6" s="71"/>
      <c r="K6" s="71"/>
    </row>
    <row r="7" spans="1:11" ht="15" thickBot="1" x14ac:dyDescent="0.35">
      <c r="A7" s="84"/>
      <c r="B7" s="76"/>
      <c r="C7" s="77"/>
      <c r="D7" s="92"/>
      <c r="E7" s="93"/>
      <c r="F7" s="93"/>
      <c r="G7" s="94"/>
      <c r="H7" s="86"/>
      <c r="I7" s="71"/>
      <c r="J7" s="71"/>
      <c r="K7" s="71"/>
    </row>
    <row r="8" spans="1:11" ht="30" customHeight="1" thickBot="1" x14ac:dyDescent="0.35">
      <c r="B8" s="58" t="s">
        <v>5</v>
      </c>
      <c r="C8" s="18" t="s">
        <v>22</v>
      </c>
      <c r="D8" s="97">
        <v>147424</v>
      </c>
      <c r="E8" s="83"/>
      <c r="F8" s="95" t="s">
        <v>6</v>
      </c>
      <c r="G8" s="96"/>
      <c r="H8" s="46"/>
      <c r="I8" s="38">
        <f>H8*D8</f>
        <v>0</v>
      </c>
      <c r="J8" s="38">
        <f>I8*1.23</f>
        <v>0</v>
      </c>
      <c r="K8" s="39"/>
    </row>
    <row r="9" spans="1:11" ht="30" customHeight="1" thickBot="1" x14ac:dyDescent="0.35">
      <c r="B9" s="59"/>
      <c r="C9" s="12" t="s">
        <v>23</v>
      </c>
      <c r="D9" s="98">
        <v>305714</v>
      </c>
      <c r="E9" s="69"/>
      <c r="F9" s="80" t="s">
        <v>6</v>
      </c>
      <c r="G9" s="81"/>
      <c r="H9" s="46"/>
      <c r="I9" s="5">
        <f>H9*D9</f>
        <v>0</v>
      </c>
      <c r="J9" s="5">
        <f>I9*1.23</f>
        <v>0</v>
      </c>
      <c r="K9" s="20"/>
    </row>
    <row r="10" spans="1:11" ht="15" thickBot="1" x14ac:dyDescent="0.35">
      <c r="B10" s="62" t="s">
        <v>7</v>
      </c>
      <c r="C10" s="63"/>
      <c r="D10" s="36">
        <v>18</v>
      </c>
      <c r="E10" s="29" t="s">
        <v>34</v>
      </c>
      <c r="F10" s="37">
        <f>C25</f>
        <v>24</v>
      </c>
      <c r="G10" s="29" t="s">
        <v>35</v>
      </c>
      <c r="H10" s="47"/>
      <c r="I10" s="6">
        <f>H10*C25*C26</f>
        <v>0</v>
      </c>
      <c r="J10" s="6">
        <f>I10*1.23</f>
        <v>0</v>
      </c>
      <c r="K10" s="3"/>
    </row>
    <row r="11" spans="1:11" ht="24.6" thickBot="1" x14ac:dyDescent="0.35">
      <c r="B11" s="13" t="s">
        <v>8</v>
      </c>
      <c r="C11" s="13" t="s">
        <v>9</v>
      </c>
      <c r="D11" s="78">
        <v>453138</v>
      </c>
      <c r="E11" s="79"/>
      <c r="F11" s="64" t="s">
        <v>6</v>
      </c>
      <c r="G11" s="66"/>
      <c r="H11" s="7"/>
      <c r="I11" s="8">
        <f>I10+I9+I8</f>
        <v>0</v>
      </c>
      <c r="J11" s="8">
        <f>J10+J9+J8</f>
        <v>0</v>
      </c>
      <c r="K11" s="20"/>
    </row>
    <row r="12" spans="1:11" ht="15" thickBot="1" x14ac:dyDescent="0.35">
      <c r="B12" s="64"/>
      <c r="C12" s="65"/>
      <c r="D12" s="65"/>
      <c r="E12" s="65"/>
      <c r="F12" s="65"/>
      <c r="G12" s="65"/>
      <c r="H12" s="65"/>
      <c r="I12" s="65"/>
      <c r="J12" s="66"/>
      <c r="K12" s="20"/>
    </row>
    <row r="13" spans="1:11" ht="15" thickBot="1" x14ac:dyDescent="0.35">
      <c r="B13" s="67" t="s">
        <v>10</v>
      </c>
      <c r="C13" s="68"/>
      <c r="D13" s="68"/>
      <c r="E13" s="68"/>
      <c r="F13" s="68"/>
      <c r="G13" s="68"/>
      <c r="H13" s="68"/>
      <c r="I13" s="68"/>
      <c r="J13" s="69"/>
      <c r="K13" s="30"/>
    </row>
    <row r="14" spans="1:11" ht="30" customHeight="1" thickBot="1" x14ac:dyDescent="0.35">
      <c r="B14" s="60" t="s">
        <v>24</v>
      </c>
      <c r="C14" s="61"/>
      <c r="D14" s="99">
        <f>D8</f>
        <v>147424</v>
      </c>
      <c r="E14" s="100"/>
      <c r="F14" s="80" t="s">
        <v>6</v>
      </c>
      <c r="G14" s="81"/>
      <c r="H14" s="48"/>
      <c r="I14" s="9">
        <f>H14*D14</f>
        <v>0</v>
      </c>
      <c r="J14" s="19">
        <f>I14*1.23</f>
        <v>0</v>
      </c>
      <c r="K14" s="2"/>
    </row>
    <row r="15" spans="1:11" ht="30" customHeight="1" thickBot="1" x14ac:dyDescent="0.35">
      <c r="B15" s="60" t="s">
        <v>25</v>
      </c>
      <c r="C15" s="61"/>
      <c r="D15" s="99">
        <f>D9</f>
        <v>305714</v>
      </c>
      <c r="E15" s="100"/>
      <c r="F15" s="80" t="s">
        <v>6</v>
      </c>
      <c r="G15" s="81"/>
      <c r="H15" s="49"/>
      <c r="I15" s="10">
        <f>H15*D15</f>
        <v>0</v>
      </c>
      <c r="J15" s="19">
        <f>I15*1.23</f>
        <v>0</v>
      </c>
      <c r="K15" s="3"/>
    </row>
    <row r="16" spans="1:11" ht="24" customHeight="1" thickBot="1" x14ac:dyDescent="0.35">
      <c r="B16" s="56" t="s">
        <v>11</v>
      </c>
      <c r="C16" s="57"/>
      <c r="D16" s="78">
        <f>(D14+D15)</f>
        <v>453138</v>
      </c>
      <c r="E16" s="79"/>
      <c r="F16" s="80" t="s">
        <v>6</v>
      </c>
      <c r="G16" s="81"/>
      <c r="H16" s="47"/>
      <c r="I16" s="6">
        <f>H16*D16</f>
        <v>0</v>
      </c>
      <c r="J16" s="10">
        <f t="shared" ref="J16:J21" si="0">I16*1.23</f>
        <v>0</v>
      </c>
      <c r="K16" s="3"/>
    </row>
    <row r="17" spans="2:11" ht="24" customHeight="1" thickBot="1" x14ac:dyDescent="0.35">
      <c r="B17" s="56" t="s">
        <v>37</v>
      </c>
      <c r="C17" s="57"/>
      <c r="D17" s="78">
        <f>D16</f>
        <v>453138</v>
      </c>
      <c r="E17" s="79"/>
      <c r="F17" s="80" t="s">
        <v>6</v>
      </c>
      <c r="G17" s="81"/>
      <c r="H17" s="50"/>
      <c r="I17" s="6">
        <f>H17*D17</f>
        <v>0</v>
      </c>
      <c r="J17" s="10">
        <f t="shared" si="0"/>
        <v>0</v>
      </c>
      <c r="K17" s="20"/>
    </row>
    <row r="18" spans="2:11" ht="24" customHeight="1" thickBot="1" x14ac:dyDescent="0.35">
      <c r="B18" s="56" t="s">
        <v>28</v>
      </c>
      <c r="C18" s="57"/>
      <c r="D18" s="78">
        <f>D16</f>
        <v>453138</v>
      </c>
      <c r="E18" s="79"/>
      <c r="F18" s="80" t="s">
        <v>6</v>
      </c>
      <c r="G18" s="81"/>
      <c r="H18" s="50"/>
      <c r="I18" s="5">
        <f>H18*D18</f>
        <v>0</v>
      </c>
      <c r="J18" s="10">
        <f t="shared" si="0"/>
        <v>0</v>
      </c>
      <c r="K18" s="20"/>
    </row>
    <row r="19" spans="2:11" ht="27" customHeight="1" thickBot="1" x14ac:dyDescent="0.35">
      <c r="B19" s="56" t="s">
        <v>26</v>
      </c>
      <c r="C19" s="57"/>
      <c r="D19" s="36">
        <f>C26</f>
        <v>18</v>
      </c>
      <c r="E19" s="21" t="s">
        <v>34</v>
      </c>
      <c r="F19" s="13">
        <f>C25</f>
        <v>24</v>
      </c>
      <c r="G19" s="21" t="s">
        <v>35</v>
      </c>
      <c r="H19" s="50"/>
      <c r="I19" s="5">
        <f>H19*C24*C25</f>
        <v>0</v>
      </c>
      <c r="J19" s="10">
        <f t="shared" si="0"/>
        <v>0</v>
      </c>
      <c r="K19" s="20"/>
    </row>
    <row r="20" spans="2:11" ht="15" thickBot="1" x14ac:dyDescent="0.35">
      <c r="B20" s="56" t="s">
        <v>27</v>
      </c>
      <c r="C20" s="57"/>
      <c r="D20" s="36">
        <f>C26</f>
        <v>18</v>
      </c>
      <c r="E20" s="21" t="s">
        <v>34</v>
      </c>
      <c r="F20" s="13">
        <f>C25</f>
        <v>24</v>
      </c>
      <c r="G20" s="21" t="s">
        <v>35</v>
      </c>
      <c r="H20" s="50"/>
      <c r="I20" s="5">
        <f>H20*C24*C25</f>
        <v>0</v>
      </c>
      <c r="J20" s="10">
        <f t="shared" si="0"/>
        <v>0</v>
      </c>
      <c r="K20" s="20"/>
    </row>
    <row r="21" spans="2:11" ht="36" customHeight="1" thickBot="1" x14ac:dyDescent="0.35">
      <c r="B21" s="56" t="s">
        <v>12</v>
      </c>
      <c r="C21" s="57"/>
      <c r="D21" s="36">
        <f>C26</f>
        <v>18</v>
      </c>
      <c r="E21" s="21" t="s">
        <v>34</v>
      </c>
      <c r="F21" s="13">
        <f>C25</f>
        <v>24</v>
      </c>
      <c r="G21" s="21" t="s">
        <v>35</v>
      </c>
      <c r="H21" s="50"/>
      <c r="I21" s="5">
        <f>H21*C25*C26</f>
        <v>0</v>
      </c>
      <c r="J21" s="10">
        <f t="shared" si="0"/>
        <v>0</v>
      </c>
      <c r="K21" s="20"/>
    </row>
    <row r="22" spans="2:11" ht="15" thickBot="1" x14ac:dyDescent="0.35">
      <c r="B22" s="58" t="s">
        <v>13</v>
      </c>
      <c r="C22" s="82"/>
      <c r="D22" s="82"/>
      <c r="E22" s="82"/>
      <c r="F22" s="82"/>
      <c r="G22" s="82"/>
      <c r="H22" s="83"/>
      <c r="I22" s="8">
        <f>SUM(I14:I21)</f>
        <v>0</v>
      </c>
      <c r="J22" s="8">
        <f>SUM(J14:J21)</f>
        <v>0</v>
      </c>
      <c r="K22" s="20"/>
    </row>
    <row r="23" spans="2:11" ht="24" customHeight="1" thickBot="1" x14ac:dyDescent="0.35">
      <c r="B23" s="52" t="s">
        <v>14</v>
      </c>
      <c r="C23" s="53"/>
      <c r="D23" s="53"/>
      <c r="E23" s="53"/>
      <c r="F23" s="53"/>
      <c r="G23" s="53"/>
      <c r="H23" s="54"/>
      <c r="I23" s="40">
        <f>I22+I11</f>
        <v>0</v>
      </c>
      <c r="J23" s="16">
        <f>J22+J11</f>
        <v>0</v>
      </c>
      <c r="K23" s="17"/>
    </row>
    <row r="24" spans="2:11" x14ac:dyDescent="0.3">
      <c r="B24" s="41" t="s">
        <v>31</v>
      </c>
      <c r="C24" s="51">
        <v>328.5</v>
      </c>
      <c r="D24" s="42"/>
      <c r="E24" s="43" t="s">
        <v>36</v>
      </c>
      <c r="F24" s="24"/>
      <c r="G24" s="24"/>
      <c r="H24" s="31"/>
      <c r="I24" s="24"/>
      <c r="J24" s="24"/>
    </row>
    <row r="25" spans="2:11" x14ac:dyDescent="0.3">
      <c r="B25" s="32" t="s">
        <v>19</v>
      </c>
      <c r="C25" s="14">
        <v>24</v>
      </c>
      <c r="D25" s="22"/>
      <c r="E25" s="25" t="s">
        <v>29</v>
      </c>
      <c r="F25" s="24"/>
      <c r="G25" s="24"/>
      <c r="H25" s="31"/>
      <c r="I25" s="24"/>
      <c r="J25" s="24"/>
    </row>
    <row r="26" spans="2:11" ht="15" thickBot="1" x14ac:dyDescent="0.35">
      <c r="B26" s="33" t="s">
        <v>32</v>
      </c>
      <c r="C26" s="15">
        <v>18</v>
      </c>
      <c r="D26" s="23"/>
      <c r="E26" s="26" t="s">
        <v>30</v>
      </c>
      <c r="F26" s="24"/>
      <c r="G26" s="24"/>
      <c r="H26" s="31"/>
      <c r="I26" s="24"/>
      <c r="J26" s="24"/>
    </row>
    <row r="27" spans="2:11" x14ac:dyDescent="0.3">
      <c r="B27" s="45" t="s">
        <v>18</v>
      </c>
    </row>
    <row r="28" spans="2:11" x14ac:dyDescent="0.3">
      <c r="B28" s="44" t="s">
        <v>39</v>
      </c>
    </row>
    <row r="29" spans="2:11" x14ac:dyDescent="0.3">
      <c r="B29" s="34"/>
    </row>
    <row r="30" spans="2:11" x14ac:dyDescent="0.3">
      <c r="B30" s="34"/>
    </row>
    <row r="31" spans="2:11" x14ac:dyDescent="0.3">
      <c r="B31" s="1"/>
    </row>
    <row r="32" spans="2:11" x14ac:dyDescent="0.3">
      <c r="B32" s="1"/>
    </row>
    <row r="33" spans="2:2" x14ac:dyDescent="0.3">
      <c r="B33" s="35"/>
    </row>
    <row r="34" spans="2:2" x14ac:dyDescent="0.3">
      <c r="B34" s="4" t="s">
        <v>15</v>
      </c>
    </row>
    <row r="35" spans="2:2" x14ac:dyDescent="0.3">
      <c r="B35" s="4" t="s">
        <v>16</v>
      </c>
    </row>
    <row r="36" spans="2:2" x14ac:dyDescent="0.3">
      <c r="B36" s="4" t="s">
        <v>17</v>
      </c>
    </row>
  </sheetData>
  <mergeCells count="38">
    <mergeCell ref="A5:A7"/>
    <mergeCell ref="H5:H7"/>
    <mergeCell ref="I5:I7"/>
    <mergeCell ref="D5:G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14:E14"/>
    <mergeCell ref="D15:E15"/>
    <mergeCell ref="B19:C19"/>
    <mergeCell ref="B20:C20"/>
    <mergeCell ref="B21:C21"/>
    <mergeCell ref="B22:H22"/>
    <mergeCell ref="D17:E17"/>
    <mergeCell ref="F17:G17"/>
    <mergeCell ref="B23:H23"/>
    <mergeCell ref="I2:K2"/>
    <mergeCell ref="B18:C18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8:E18"/>
    <mergeCell ref="F18:G18"/>
    <mergeCell ref="B17:C17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0" ma:contentTypeDescription="Utwórz nowy dokument." ma:contentTypeScope="" ma:versionID="621c0eb3b0b7550fc971c91e8d0f463e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4387cb73c30f99d827bfe215cf3e3719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FD7673-54B7-4F3D-A30C-7A38C14572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AF1692-20BD-4B04-931C-24C0C93DB540}">
  <ds:schemaRefs>
    <ds:schemaRef ds:uri="http://schemas.microsoft.com/office/infopath/2007/PartnerControls"/>
    <ds:schemaRef ds:uri="7041a50b-7d7f-4b12-a622-d747cae9af99"/>
    <ds:schemaRef ds:uri="http://schemas.microsoft.com/office/2006/documentManagement/types"/>
    <ds:schemaRef ds:uri="http://purl.org/dc/elements/1.1/"/>
    <ds:schemaRef ds:uri="http://schemas.microsoft.com/office/2006/metadata/properties"/>
    <ds:schemaRef ds:uri="2d577696-1229-452a-9b19-cd8e3eef1f68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FED4E99-A8B1-4793-A02F-FD443D7933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Gmina Lipno 10</cp:lastModifiedBy>
  <cp:lastPrinted>2011-04-01T08:45:43Z</cp:lastPrinted>
  <dcterms:created xsi:type="dcterms:W3CDTF">2011-04-01T08:17:29Z</dcterms:created>
  <dcterms:modified xsi:type="dcterms:W3CDTF">2023-10-29T12:06:35Z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3676800</vt:r8>
  </property>
  <property fmtid="{D5CDD505-2E9C-101B-9397-08002B2CF9AE}" pid="4" name="ComplianceAssetId">
    <vt:lpwstr/>
  </property>
</Properties>
</file>