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2" i="1"/>
  <c r="F51"/>
  <c r="F50"/>
  <c r="F49"/>
  <c r="F47"/>
  <c r="F46"/>
  <c r="F45"/>
  <c r="F44"/>
  <c r="F43"/>
  <c r="F42"/>
  <c r="F41"/>
  <c r="F38"/>
  <c r="F37"/>
  <c r="F36"/>
  <c r="F35"/>
  <c r="F34"/>
  <c r="F33"/>
  <c r="F32"/>
  <c r="F31"/>
  <c r="F30"/>
  <c r="F28"/>
  <c r="F27"/>
  <c r="F26"/>
  <c r="F24"/>
  <c r="F23"/>
  <c r="F22"/>
  <c r="F21"/>
  <c r="F20"/>
  <c r="F18"/>
  <c r="F17"/>
  <c r="F16"/>
  <c r="F15"/>
  <c r="F14"/>
  <c r="F13"/>
  <c r="F12"/>
  <c r="F11"/>
  <c r="F10"/>
  <c r="F9"/>
  <c r="F8"/>
  <c r="F6"/>
  <c r="F53" s="1"/>
  <c r="F5"/>
  <c r="F4"/>
  <c r="F54" l="1"/>
  <c r="F55" s="1"/>
</calcChain>
</file>

<file path=xl/sharedStrings.xml><?xml version="1.0" encoding="utf-8"?>
<sst xmlns="http://schemas.openxmlformats.org/spreadsheetml/2006/main" count="145" uniqueCount="109">
  <si>
    <r>
      <rPr>
        <b/>
        <sz val="20"/>
        <color rgb="FF000000"/>
        <rFont val="Arial Narrow"/>
        <family val="2"/>
        <charset val="1"/>
      </rPr>
      <t xml:space="preserve">BIEŻĄCE UTRZYMANIE NAWIERZCHNI BITUMICZNYCH DRÓG POWIATOWYCH 
NA TERENIE POWIATU TARNOGÓRSKIEGO 
w okresie 14 miesięcy od podpisania umowy Zał nr 2 do </t>
    </r>
    <r>
      <rPr>
        <b/>
        <sz val="20"/>
        <color rgb="FF000000"/>
        <rFont val="Arial"/>
        <family val="2"/>
        <charset val="238"/>
      </rPr>
      <t>DZP.02.19.01.2024</t>
    </r>
  </si>
  <si>
    <t xml:space="preserve">Lp. </t>
  </si>
  <si>
    <t xml:space="preserve">Opis pozycji </t>
  </si>
  <si>
    <t>Szacunkowa ilość robót 2024-2025</t>
  </si>
  <si>
    <t>Jednostka obmiarowa</t>
  </si>
  <si>
    <t>Cena jednostoka netto</t>
  </si>
  <si>
    <t>Wartość netto</t>
  </si>
  <si>
    <t>REMONTY CZĄSTKOWE</t>
  </si>
  <si>
    <t>1.</t>
  </si>
  <si>
    <t>Remont cząstkowy nawierzchni bitumicznej dwuwarstwowo o powierzchni do 5m²</t>
  </si>
  <si>
    <t>m²</t>
  </si>
  <si>
    <t>2.</t>
  </si>
  <si>
    <t>Remont cząstkowy nawierzchni bitumicznej jednowarstwowo o powierzchni do 5m²</t>
  </si>
  <si>
    <t>3.</t>
  </si>
  <si>
    <t>Uzupełnienie ubytków w nawierzchni masą mineralno - bitumiczną</t>
  </si>
  <si>
    <t>t</t>
  </si>
  <si>
    <t>ROBOTY ROZBIÓRKOWE</t>
  </si>
  <si>
    <t>4.</t>
  </si>
  <si>
    <t>Cięcie piłą nawierzhcni bitumicznej gr. 4 cm</t>
  </si>
  <si>
    <t>m</t>
  </si>
  <si>
    <t>5.</t>
  </si>
  <si>
    <t>Cięcie piłą nawierzhcni bitumicznej gr. 5 cm</t>
  </si>
  <si>
    <t>6.</t>
  </si>
  <si>
    <t>Cięcie piłą nawierzhcni bitumicznej gr. 6 cm</t>
  </si>
  <si>
    <t>7.</t>
  </si>
  <si>
    <t>Cięcie piłą nawierzhcni bitumicznej gr. 8 cm</t>
  </si>
  <si>
    <t>8.</t>
  </si>
  <si>
    <t>Cięcie piłą nawierzhcni bitumicznej gr. 10 cm</t>
  </si>
  <si>
    <t>9.</t>
  </si>
  <si>
    <t>Frezowanie nawierzchni o grubości 4 cm przy pomocy frezarki do nawierzchni bitumicznych wraz z załadunkiem i odwozem</t>
  </si>
  <si>
    <t>10.</t>
  </si>
  <si>
    <t>Frezowanie nawierzchni o grubości 5 cm przy pomocy frezarki do nawierzchni bitumicznych wraz z załadunkiem i odwozem</t>
  </si>
  <si>
    <t>11.</t>
  </si>
  <si>
    <t>Frezowanie nawierzchni o grubości 6 cm przy pomocy frezarki do nawierzchni bitumicznych wraz z załadunkiem i odwozem</t>
  </si>
  <si>
    <t>12.</t>
  </si>
  <si>
    <t>Frezowanie nawierzchni o grubości 8 cm przy pomocy frezarki do nawierzchni bitumicznych wraz z załadunkiem i odwozem</t>
  </si>
  <si>
    <t>13.</t>
  </si>
  <si>
    <t>Frezowanie nawierzchni o grubości 10 cm przy pomocy frezarki do nawierzchni bitumicznych wraz z załadunkiem i odwozem</t>
  </si>
  <si>
    <t>14.</t>
  </si>
  <si>
    <t>Mechaniczne rozebranie nawierzchni z mieszanek mineralno - bitumicznych</t>
  </si>
  <si>
    <t>m³</t>
  </si>
  <si>
    <t>NAWIERZCHNIE</t>
  </si>
  <si>
    <t>15.</t>
  </si>
  <si>
    <t>Mechaniczne ułożenie warstwy wiążącej z betonu asfaltowego o grubości 4 cm KR 3-4</t>
  </si>
  <si>
    <t>16.</t>
  </si>
  <si>
    <t>Mechaniczne ułożenie warstwy wiążącej z betonu asfaltowego o grubości 5 cm KR 3-4</t>
  </si>
  <si>
    <t>17.</t>
  </si>
  <si>
    <t>Mechaniczne ułożenie warstwy wiążącej z betonu asfaltowego o grubości 6 cm KR 3-4</t>
  </si>
  <si>
    <t>18.</t>
  </si>
  <si>
    <t>Mechaniczne ułożenie warstwy ścieralnej z betonu asfaltowego o grubości 4 cm KR 3-4</t>
  </si>
  <si>
    <t>19.</t>
  </si>
  <si>
    <t>Mechaniczne ułożenie warstwy ścieralnej z betonu asfaltowego o grubości 5 cm KR 3-4</t>
  </si>
  <si>
    <t>PODBUDOWY</t>
  </si>
  <si>
    <t>20.</t>
  </si>
  <si>
    <t xml:space="preserve">Wyrównanie istniejącej podbudowy mieszanką mineralno - asfaltową </t>
  </si>
  <si>
    <t>21.</t>
  </si>
  <si>
    <t>Wykonanie wzmocnienia podłoża jezdni z kruszywa stabilizowanego cementem C 3/4 (stabilizacja z dowozu) wraz z korytowaniem, grubość 25 cm</t>
  </si>
  <si>
    <t>22.</t>
  </si>
  <si>
    <t xml:space="preserve">Wymiana warstwy podbudowy z zastosowaniem kruszywa naturalnego </t>
  </si>
  <si>
    <t>23.</t>
  </si>
  <si>
    <t>Rozebranie i ułożenie krawężnika kamiennego o wymiarach 20x35 cm z odzysku na ławie betonowej z oporem</t>
  </si>
  <si>
    <t>24.</t>
  </si>
  <si>
    <t>Rozebranie i ułożenie krawężnika betonowego o wymiarach 15x30 cm z odzysku na ławie betonowej z oporem</t>
  </si>
  <si>
    <t>25.</t>
  </si>
  <si>
    <t>Rozebranie i ułożenie krawężnika betonowego o wymiarach 15x30 cm z wymianą na nowy na ławie betonowej z oporem</t>
  </si>
  <si>
    <t>26.</t>
  </si>
  <si>
    <t>Rozebranie krawężnika kamiennego 20x35 cm i ułożenie nowego krawężnika betonowego 15x30 cm na lawie betonowej z oporem</t>
  </si>
  <si>
    <t>27.</t>
  </si>
  <si>
    <r>
      <rPr>
        <b/>
        <sz val="11"/>
        <rFont val="Arial Narrow"/>
        <family val="2"/>
        <charset val="1"/>
      </rPr>
      <t>Rozebranie i u</t>
    </r>
    <r>
      <rPr>
        <b/>
        <sz val="11"/>
        <color rgb="FF000000"/>
        <rFont val="Arial Narrow"/>
        <family val="2"/>
        <charset val="1"/>
      </rPr>
      <t>łożenie nawierzchni z kostki kamiennej 10/14 cm (nieregularnej) z odzysku</t>
    </r>
  </si>
  <si>
    <t>28.</t>
  </si>
  <si>
    <r>
      <rPr>
        <b/>
        <sz val="11"/>
        <rFont val="Arial Narrow"/>
        <family val="2"/>
        <charset val="1"/>
      </rPr>
      <t>Rozebranie i u</t>
    </r>
    <r>
      <rPr>
        <b/>
        <sz val="11"/>
        <color rgb="FF000000"/>
        <rFont val="Arial Narrow"/>
        <family val="2"/>
        <charset val="1"/>
      </rPr>
      <t>łożenie nawierzchni z kostki kamiennej 18/22 cm (nieregularnej) z odzysku</t>
    </r>
  </si>
  <si>
    <t>29.</t>
  </si>
  <si>
    <t>Ułożenie taśmy bitumicznej dylatacyjnej gr. 5 mm</t>
  </si>
  <si>
    <t>30.</t>
  </si>
  <si>
    <t>Ułożenie taśmy bitumicznej uszczelniającej gr. 3 mm</t>
  </si>
  <si>
    <t>31.</t>
  </si>
  <si>
    <t xml:space="preserve">Uszczlenienie ubytków, spękań nawierzchni masą asfaltową </t>
  </si>
  <si>
    <t>32.</t>
  </si>
  <si>
    <t>Wykonanie pobocza z destruktu asfaltowego o grubości po zagęszczeniu 15 cm.</t>
  </si>
  <si>
    <t>m2</t>
  </si>
  <si>
    <t>REGULACJE URZĄDZEŃ</t>
  </si>
  <si>
    <t>33.</t>
  </si>
  <si>
    <t>Regulacja pionowa krat ściekowych ulicznych</t>
  </si>
  <si>
    <t>szt.</t>
  </si>
  <si>
    <t>34.</t>
  </si>
  <si>
    <t xml:space="preserve">Regulacja pionowa włazów kanałowych </t>
  </si>
  <si>
    <t>35.</t>
  </si>
  <si>
    <t xml:space="preserve">Regulacja pionowa zaworów wodociągowych, gazowych oraz hydrantów </t>
  </si>
  <si>
    <t>36.</t>
  </si>
  <si>
    <t>Regulacja pionowa pokryw studni kablowych</t>
  </si>
  <si>
    <t>37.</t>
  </si>
  <si>
    <t>Wymiana wpustu ulicznego na nowy - sferoidalny, zawiasowy i zakręcany, klasa D400 wraz z regulacją</t>
  </si>
  <si>
    <t>38.</t>
  </si>
  <si>
    <t>Wymiana włazu kanałowego na właz samopoziomujący klasa D400</t>
  </si>
  <si>
    <t>39.</t>
  </si>
  <si>
    <t>Wymiana wpustu deszczowego na wpust samopoziomujący klasa D400</t>
  </si>
  <si>
    <t>ODWODNIENIE</t>
  </si>
  <si>
    <t>40.</t>
  </si>
  <si>
    <t>Rozbiórka wraz z wywozem i utylizacją kompletnego wpustu ulicznego wraz z przykanalikiem</t>
  </si>
  <si>
    <t>41.</t>
  </si>
  <si>
    <t>Budowa kompletnego wpustu ulicznego z osadnikiem i syfonem wraz z odtworzeniem warstw konstrukcyjnych nawierzchni</t>
  </si>
  <si>
    <t>42.</t>
  </si>
  <si>
    <t>Wykonanie przykanalika o średnicy 200 mm wraz z odtworzeniem warstw konstrukcyjnych nawierzchni</t>
  </si>
  <si>
    <t>mb.</t>
  </si>
  <si>
    <t>43.</t>
  </si>
  <si>
    <t>Wykonanie studni kanalizacji deszczowej wraz z odtworzeniem warstw konstrukcji nawierzchn</t>
  </si>
  <si>
    <t>RAZEM NETTO:</t>
  </si>
  <si>
    <t>Podatek VAT:</t>
  </si>
  <si>
    <t>RAZEM BRUTTO: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</si>
</sst>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20"/>
      <color rgb="FF000000"/>
      <name val="Arial Narrow"/>
      <family val="2"/>
      <charset val="1"/>
    </font>
    <font>
      <b/>
      <sz val="20"/>
      <color rgb="FF000000"/>
      <name val="Arial"/>
      <family val="2"/>
      <charset val="238"/>
    </font>
    <font>
      <b/>
      <sz val="13"/>
      <color rgb="FF000000"/>
      <name val="Arial Narrow"/>
      <family val="2"/>
      <charset val="1"/>
    </font>
    <font>
      <b/>
      <sz val="13"/>
      <color rgb="FFFF0000"/>
      <name val="Calibri"/>
      <family val="2"/>
      <charset val="238"/>
    </font>
    <font>
      <b/>
      <sz val="11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b/>
      <sz val="13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49" fontId="0" fillId="0" borderId="0" xfId="0" applyNumberFormat="1" applyAlignment="1" applyProtection="1">
      <alignment wrapText="1"/>
    </xf>
    <xf numFmtId="0" fontId="2" fillId="0" borderId="0" xfId="0" applyFont="1" applyAlignment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7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left" vertical="center" wrapText="1"/>
    </xf>
    <xf numFmtId="4" fontId="10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topLeftCell="A22" zoomScaleNormal="100" workbookViewId="0">
      <selection sqref="A1:F1"/>
    </sheetView>
  </sheetViews>
  <sheetFormatPr defaultColWidth="8.7109375" defaultRowHeight="15"/>
  <cols>
    <col min="1" max="1" width="5" style="4" customWidth="1"/>
    <col min="2" max="2" width="53" style="5" customWidth="1"/>
    <col min="3" max="3" width="15.42578125" style="6" customWidth="1"/>
    <col min="4" max="4" width="13" style="6" customWidth="1"/>
    <col min="5" max="5" width="19.140625" style="7" customWidth="1"/>
    <col min="6" max="6" width="20.7109375" style="8" customWidth="1"/>
    <col min="7" max="7" width="13.5703125" style="9" customWidth="1"/>
  </cols>
  <sheetData>
    <row r="1" spans="1:7" ht="108" customHeight="1">
      <c r="A1" s="3" t="s">
        <v>0</v>
      </c>
      <c r="B1" s="3"/>
      <c r="C1" s="3"/>
      <c r="D1" s="3"/>
      <c r="E1" s="3"/>
      <c r="F1" s="3"/>
    </row>
    <row r="2" spans="1:7" s="14" customFormat="1" ht="52.5" customHeight="1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2" t="s">
        <v>6</v>
      </c>
      <c r="G2" s="13"/>
    </row>
    <row r="3" spans="1:7" ht="17.25" customHeight="1">
      <c r="A3" s="2" t="s">
        <v>7</v>
      </c>
      <c r="B3" s="2"/>
      <c r="C3" s="2"/>
      <c r="D3" s="2"/>
      <c r="E3" s="2"/>
      <c r="F3" s="2"/>
    </row>
    <row r="4" spans="1:7" ht="30" customHeight="1">
      <c r="A4" s="15" t="s">
        <v>8</v>
      </c>
      <c r="B4" s="16" t="s">
        <v>9</v>
      </c>
      <c r="C4" s="17">
        <v>1200</v>
      </c>
      <c r="D4" s="17" t="s">
        <v>10</v>
      </c>
      <c r="E4" s="18"/>
      <c r="F4" s="18">
        <f>C4*E4</f>
        <v>0</v>
      </c>
      <c r="G4" s="19"/>
    </row>
    <row r="5" spans="1:7" ht="33">
      <c r="A5" s="15" t="s">
        <v>11</v>
      </c>
      <c r="B5" s="16" t="s">
        <v>12</v>
      </c>
      <c r="C5" s="17">
        <v>1200</v>
      </c>
      <c r="D5" s="17" t="s">
        <v>10</v>
      </c>
      <c r="E5" s="18"/>
      <c r="F5" s="18">
        <f>C5*E5</f>
        <v>0</v>
      </c>
      <c r="G5" s="19"/>
    </row>
    <row r="6" spans="1:7" ht="30" customHeight="1">
      <c r="A6" s="15" t="s">
        <v>13</v>
      </c>
      <c r="B6" s="16" t="s">
        <v>14</v>
      </c>
      <c r="C6" s="17">
        <v>200</v>
      </c>
      <c r="D6" s="17" t="s">
        <v>15</v>
      </c>
      <c r="E6" s="18"/>
      <c r="F6" s="18">
        <f>C6*E6</f>
        <v>0</v>
      </c>
      <c r="G6" s="19"/>
    </row>
    <row r="7" spans="1:7" ht="17.25" customHeight="1">
      <c r="A7" s="2" t="s">
        <v>16</v>
      </c>
      <c r="B7" s="2"/>
      <c r="C7" s="2"/>
      <c r="D7" s="2"/>
      <c r="E7" s="2"/>
      <c r="F7" s="2"/>
      <c r="G7" s="19"/>
    </row>
    <row r="8" spans="1:7" ht="15" customHeight="1">
      <c r="A8" s="15" t="s">
        <v>17</v>
      </c>
      <c r="B8" s="20" t="s">
        <v>18</v>
      </c>
      <c r="C8" s="17">
        <v>1000</v>
      </c>
      <c r="D8" s="17" t="s">
        <v>19</v>
      </c>
      <c r="E8" s="18"/>
      <c r="F8" s="18">
        <f t="shared" ref="F8:F18" si="0">C8*E8</f>
        <v>0</v>
      </c>
      <c r="G8" s="19"/>
    </row>
    <row r="9" spans="1:7" ht="15" customHeight="1">
      <c r="A9" s="15" t="s">
        <v>20</v>
      </c>
      <c r="B9" s="20" t="s">
        <v>21</v>
      </c>
      <c r="C9" s="17">
        <v>1000</v>
      </c>
      <c r="D9" s="17" t="s">
        <v>19</v>
      </c>
      <c r="E9" s="18"/>
      <c r="F9" s="18">
        <f t="shared" si="0"/>
        <v>0</v>
      </c>
      <c r="G9" s="19"/>
    </row>
    <row r="10" spans="1:7" ht="15" customHeight="1">
      <c r="A10" s="15" t="s">
        <v>22</v>
      </c>
      <c r="B10" s="20" t="s">
        <v>23</v>
      </c>
      <c r="C10" s="17">
        <v>1000</v>
      </c>
      <c r="D10" s="17" t="s">
        <v>19</v>
      </c>
      <c r="E10" s="18"/>
      <c r="F10" s="18">
        <f t="shared" si="0"/>
        <v>0</v>
      </c>
      <c r="G10" s="19"/>
    </row>
    <row r="11" spans="1:7" ht="15" customHeight="1">
      <c r="A11" s="15" t="s">
        <v>24</v>
      </c>
      <c r="B11" s="20" t="s">
        <v>25</v>
      </c>
      <c r="C11" s="17">
        <v>1000</v>
      </c>
      <c r="D11" s="17" t="s">
        <v>19</v>
      </c>
      <c r="E11" s="18"/>
      <c r="F11" s="18">
        <f t="shared" si="0"/>
        <v>0</v>
      </c>
      <c r="G11" s="19"/>
    </row>
    <row r="12" spans="1:7" ht="15" customHeight="1">
      <c r="A12" s="15" t="s">
        <v>26</v>
      </c>
      <c r="B12" s="20" t="s">
        <v>27</v>
      </c>
      <c r="C12" s="17">
        <v>1000</v>
      </c>
      <c r="D12" s="17" t="s">
        <v>19</v>
      </c>
      <c r="E12" s="18"/>
      <c r="F12" s="18">
        <f t="shared" si="0"/>
        <v>0</v>
      </c>
      <c r="G12" s="19"/>
    </row>
    <row r="13" spans="1:7" ht="45" customHeight="1">
      <c r="A13" s="15" t="s">
        <v>28</v>
      </c>
      <c r="B13" s="16" t="s">
        <v>29</v>
      </c>
      <c r="C13" s="17">
        <v>4500</v>
      </c>
      <c r="D13" s="17" t="s">
        <v>10</v>
      </c>
      <c r="E13" s="18"/>
      <c r="F13" s="18">
        <f t="shared" si="0"/>
        <v>0</v>
      </c>
      <c r="G13" s="19"/>
    </row>
    <row r="14" spans="1:7" ht="45" customHeight="1">
      <c r="A14" s="15" t="s">
        <v>30</v>
      </c>
      <c r="B14" s="20" t="s">
        <v>31</v>
      </c>
      <c r="C14" s="17">
        <v>4500</v>
      </c>
      <c r="D14" s="17" t="s">
        <v>10</v>
      </c>
      <c r="E14" s="18"/>
      <c r="F14" s="18">
        <f t="shared" si="0"/>
        <v>0</v>
      </c>
      <c r="G14" s="19"/>
    </row>
    <row r="15" spans="1:7" ht="45" customHeight="1">
      <c r="A15" s="15" t="s">
        <v>32</v>
      </c>
      <c r="B15" s="16" t="s">
        <v>33</v>
      </c>
      <c r="C15" s="17">
        <v>4500</v>
      </c>
      <c r="D15" s="17" t="s">
        <v>10</v>
      </c>
      <c r="E15" s="18"/>
      <c r="F15" s="18">
        <f t="shared" si="0"/>
        <v>0</v>
      </c>
      <c r="G15" s="19"/>
    </row>
    <row r="16" spans="1:7" ht="45" customHeight="1">
      <c r="A16" s="15" t="s">
        <v>34</v>
      </c>
      <c r="B16" s="20" t="s">
        <v>35</v>
      </c>
      <c r="C16" s="17">
        <v>4500</v>
      </c>
      <c r="D16" s="17" t="s">
        <v>10</v>
      </c>
      <c r="E16" s="18"/>
      <c r="F16" s="18">
        <f t="shared" si="0"/>
        <v>0</v>
      </c>
      <c r="G16" s="19"/>
    </row>
    <row r="17" spans="1:7" ht="45" customHeight="1">
      <c r="A17" s="15" t="s">
        <v>36</v>
      </c>
      <c r="B17" s="16" t="s">
        <v>37</v>
      </c>
      <c r="C17" s="17">
        <v>4500</v>
      </c>
      <c r="D17" s="17" t="s">
        <v>10</v>
      </c>
      <c r="E17" s="18"/>
      <c r="F17" s="18">
        <f t="shared" si="0"/>
        <v>0</v>
      </c>
      <c r="G17" s="19"/>
    </row>
    <row r="18" spans="1:7" ht="30" customHeight="1">
      <c r="A18" s="15" t="s">
        <v>38</v>
      </c>
      <c r="B18" s="16" t="s">
        <v>39</v>
      </c>
      <c r="C18" s="21">
        <v>100</v>
      </c>
      <c r="D18" s="17" t="s">
        <v>40</v>
      </c>
      <c r="E18" s="18"/>
      <c r="F18" s="18">
        <f t="shared" si="0"/>
        <v>0</v>
      </c>
      <c r="G18" s="19"/>
    </row>
    <row r="19" spans="1:7" ht="17.25" customHeight="1">
      <c r="A19" s="2" t="s">
        <v>41</v>
      </c>
      <c r="B19" s="2"/>
      <c r="C19" s="2"/>
      <c r="D19" s="2"/>
      <c r="E19" s="2"/>
      <c r="F19" s="2"/>
      <c r="G19" s="19"/>
    </row>
    <row r="20" spans="1:7" ht="30" customHeight="1">
      <c r="A20" s="15" t="s">
        <v>42</v>
      </c>
      <c r="B20" s="16" t="s">
        <v>43</v>
      </c>
      <c r="C20" s="17">
        <v>4500</v>
      </c>
      <c r="D20" s="17" t="s">
        <v>10</v>
      </c>
      <c r="E20" s="18"/>
      <c r="F20" s="18">
        <f>C20*E20</f>
        <v>0</v>
      </c>
      <c r="G20" s="19"/>
    </row>
    <row r="21" spans="1:7" ht="30" customHeight="1">
      <c r="A21" s="15" t="s">
        <v>44</v>
      </c>
      <c r="B21" s="16" t="s">
        <v>45</v>
      </c>
      <c r="C21" s="17">
        <v>4500</v>
      </c>
      <c r="D21" s="17" t="s">
        <v>10</v>
      </c>
      <c r="E21" s="18"/>
      <c r="F21" s="18">
        <f>C21*E21</f>
        <v>0</v>
      </c>
      <c r="G21" s="19"/>
    </row>
    <row r="22" spans="1:7" ht="30" customHeight="1">
      <c r="A22" s="15" t="s">
        <v>46</v>
      </c>
      <c r="B22" s="16" t="s">
        <v>47</v>
      </c>
      <c r="C22" s="17">
        <v>4500</v>
      </c>
      <c r="D22" s="17" t="s">
        <v>10</v>
      </c>
      <c r="E22" s="18"/>
      <c r="F22" s="18">
        <f>C22*E22</f>
        <v>0</v>
      </c>
      <c r="G22" s="19"/>
    </row>
    <row r="23" spans="1:7" ht="30" customHeight="1">
      <c r="A23" s="15" t="s">
        <v>48</v>
      </c>
      <c r="B23" s="16" t="s">
        <v>49</v>
      </c>
      <c r="C23" s="17">
        <v>4500</v>
      </c>
      <c r="D23" s="17" t="s">
        <v>10</v>
      </c>
      <c r="E23" s="18"/>
      <c r="F23" s="18">
        <f>C23*E23</f>
        <v>0</v>
      </c>
      <c r="G23" s="19"/>
    </row>
    <row r="24" spans="1:7" ht="30" customHeight="1">
      <c r="A24" s="15" t="s">
        <v>50</v>
      </c>
      <c r="B24" s="16" t="s">
        <v>51</v>
      </c>
      <c r="C24" s="17">
        <v>4500</v>
      </c>
      <c r="D24" s="17" t="s">
        <v>10</v>
      </c>
      <c r="E24" s="18"/>
      <c r="F24" s="18">
        <f>C24*E24</f>
        <v>0</v>
      </c>
      <c r="G24" s="19"/>
    </row>
    <row r="25" spans="1:7" ht="17.25" customHeight="1">
      <c r="A25" s="2" t="s">
        <v>52</v>
      </c>
      <c r="B25" s="2"/>
      <c r="C25" s="2"/>
      <c r="D25" s="2"/>
      <c r="E25" s="2"/>
      <c r="F25" s="2"/>
      <c r="G25" s="19"/>
    </row>
    <row r="26" spans="1:7" ht="30" customHeight="1">
      <c r="A26" s="15" t="s">
        <v>53</v>
      </c>
      <c r="B26" s="20" t="s">
        <v>54</v>
      </c>
      <c r="C26" s="17">
        <v>250</v>
      </c>
      <c r="D26" s="17" t="s">
        <v>15</v>
      </c>
      <c r="E26" s="18"/>
      <c r="F26" s="18">
        <f>C26*E26</f>
        <v>0</v>
      </c>
      <c r="G26" s="19"/>
    </row>
    <row r="27" spans="1:7" ht="51" customHeight="1">
      <c r="A27" s="15" t="s">
        <v>55</v>
      </c>
      <c r="B27" s="20" t="s">
        <v>56</v>
      </c>
      <c r="C27" s="17">
        <v>500</v>
      </c>
      <c r="D27" s="17" t="s">
        <v>10</v>
      </c>
      <c r="E27" s="18"/>
      <c r="F27" s="18">
        <f>C27*E27</f>
        <v>0</v>
      </c>
      <c r="G27" s="19"/>
    </row>
    <row r="28" spans="1:7" ht="30" customHeight="1">
      <c r="A28" s="15" t="s">
        <v>57</v>
      </c>
      <c r="B28" s="16" t="s">
        <v>58</v>
      </c>
      <c r="C28" s="17">
        <v>200</v>
      </c>
      <c r="D28" s="17" t="s">
        <v>40</v>
      </c>
      <c r="E28" s="18"/>
      <c r="F28" s="18">
        <f>C28*E28</f>
        <v>0</v>
      </c>
      <c r="G28" s="19"/>
    </row>
    <row r="29" spans="1:7" ht="17.25">
      <c r="A29" s="2"/>
      <c r="B29" s="2"/>
      <c r="C29" s="2"/>
      <c r="D29" s="2"/>
      <c r="E29" s="2"/>
      <c r="F29" s="2"/>
      <c r="G29" s="19"/>
    </row>
    <row r="30" spans="1:7" ht="45" customHeight="1">
      <c r="A30" s="15" t="s">
        <v>59</v>
      </c>
      <c r="B30" s="16" t="s">
        <v>60</v>
      </c>
      <c r="C30" s="17">
        <v>100</v>
      </c>
      <c r="D30" s="17" t="s">
        <v>19</v>
      </c>
      <c r="E30" s="18"/>
      <c r="F30" s="18">
        <f t="shared" ref="F30:F38" si="1">C30*E30</f>
        <v>0</v>
      </c>
      <c r="G30" s="19"/>
    </row>
    <row r="31" spans="1:7" ht="45" customHeight="1">
      <c r="A31" s="15" t="s">
        <v>61</v>
      </c>
      <c r="B31" s="16" t="s">
        <v>62</v>
      </c>
      <c r="C31" s="17">
        <v>100</v>
      </c>
      <c r="D31" s="17" t="s">
        <v>19</v>
      </c>
      <c r="E31" s="18"/>
      <c r="F31" s="18">
        <f t="shared" si="1"/>
        <v>0</v>
      </c>
      <c r="G31" s="19"/>
    </row>
    <row r="32" spans="1:7" ht="54" customHeight="1">
      <c r="A32" s="15" t="s">
        <v>63</v>
      </c>
      <c r="B32" s="16" t="s">
        <v>64</v>
      </c>
      <c r="C32" s="17">
        <v>100</v>
      </c>
      <c r="D32" s="17" t="s">
        <v>19</v>
      </c>
      <c r="E32" s="18"/>
      <c r="F32" s="18">
        <f t="shared" si="1"/>
        <v>0</v>
      </c>
      <c r="G32" s="19"/>
    </row>
    <row r="33" spans="1:7" ht="45" customHeight="1">
      <c r="A33" s="15" t="s">
        <v>65</v>
      </c>
      <c r="B33" s="16" t="s">
        <v>66</v>
      </c>
      <c r="C33" s="17">
        <v>100</v>
      </c>
      <c r="D33" s="17" t="s">
        <v>19</v>
      </c>
      <c r="E33" s="18"/>
      <c r="F33" s="18">
        <f t="shared" si="1"/>
        <v>0</v>
      </c>
      <c r="G33" s="19"/>
    </row>
    <row r="34" spans="1:7" ht="30" customHeight="1">
      <c r="A34" s="15" t="s">
        <v>67</v>
      </c>
      <c r="B34" s="22" t="s">
        <v>68</v>
      </c>
      <c r="C34" s="17">
        <v>100</v>
      </c>
      <c r="D34" s="17" t="s">
        <v>10</v>
      </c>
      <c r="E34" s="18"/>
      <c r="F34" s="18">
        <f t="shared" si="1"/>
        <v>0</v>
      </c>
      <c r="G34" s="19"/>
    </row>
    <row r="35" spans="1:7" ht="30" customHeight="1">
      <c r="A35" s="15" t="s">
        <v>69</v>
      </c>
      <c r="B35" s="22" t="s">
        <v>70</v>
      </c>
      <c r="C35" s="17">
        <v>100</v>
      </c>
      <c r="D35" s="17" t="s">
        <v>10</v>
      </c>
      <c r="E35" s="18"/>
      <c r="F35" s="18">
        <f t="shared" si="1"/>
        <v>0</v>
      </c>
      <c r="G35" s="19"/>
    </row>
    <row r="36" spans="1:7" ht="16.5">
      <c r="A36" s="15" t="s">
        <v>71</v>
      </c>
      <c r="B36" s="20" t="s">
        <v>72</v>
      </c>
      <c r="C36" s="17">
        <v>5000</v>
      </c>
      <c r="D36" s="17" t="s">
        <v>19</v>
      </c>
      <c r="E36" s="18"/>
      <c r="F36" s="18">
        <f t="shared" si="1"/>
        <v>0</v>
      </c>
      <c r="G36" s="19"/>
    </row>
    <row r="37" spans="1:7" ht="16.5">
      <c r="A37" s="15" t="s">
        <v>73</v>
      </c>
      <c r="B37" s="20" t="s">
        <v>74</v>
      </c>
      <c r="C37" s="17">
        <v>5000</v>
      </c>
      <c r="D37" s="17" t="s">
        <v>19</v>
      </c>
      <c r="E37" s="18"/>
      <c r="F37" s="18">
        <f t="shared" si="1"/>
        <v>0</v>
      </c>
      <c r="G37" s="19"/>
    </row>
    <row r="38" spans="1:7" ht="33">
      <c r="A38" s="15" t="s">
        <v>75</v>
      </c>
      <c r="B38" s="20" t="s">
        <v>76</v>
      </c>
      <c r="C38" s="17">
        <v>200</v>
      </c>
      <c r="D38" s="17" t="s">
        <v>19</v>
      </c>
      <c r="E38" s="18"/>
      <c r="F38" s="18">
        <f t="shared" si="1"/>
        <v>0</v>
      </c>
      <c r="G38" s="19"/>
    </row>
    <row r="39" spans="1:7" ht="33">
      <c r="A39" s="23" t="s">
        <v>77</v>
      </c>
      <c r="B39" s="24" t="s">
        <v>78</v>
      </c>
      <c r="C39" s="25">
        <v>300</v>
      </c>
      <c r="D39" s="26" t="s">
        <v>79</v>
      </c>
      <c r="E39" s="18"/>
      <c r="F39" s="27">
        <v>0</v>
      </c>
      <c r="G39" s="19"/>
    </row>
    <row r="40" spans="1:7" ht="17.25" customHeight="1">
      <c r="A40" s="2" t="s">
        <v>80</v>
      </c>
      <c r="B40" s="2"/>
      <c r="C40" s="2"/>
      <c r="D40" s="2"/>
      <c r="E40" s="2"/>
      <c r="F40" s="2"/>
      <c r="G40" s="19"/>
    </row>
    <row r="41" spans="1:7" ht="16.5">
      <c r="A41" s="23" t="s">
        <v>81</v>
      </c>
      <c r="B41" s="28" t="s">
        <v>82</v>
      </c>
      <c r="C41" s="17">
        <v>100</v>
      </c>
      <c r="D41" s="21" t="s">
        <v>83</v>
      </c>
      <c r="E41" s="18"/>
      <c r="F41" s="18">
        <f t="shared" ref="F41:F47" si="2">C41*E41</f>
        <v>0</v>
      </c>
      <c r="G41" s="19"/>
    </row>
    <row r="42" spans="1:7" ht="16.5">
      <c r="A42" s="23" t="s">
        <v>84</v>
      </c>
      <c r="B42" s="29" t="s">
        <v>85</v>
      </c>
      <c r="C42" s="17">
        <v>100</v>
      </c>
      <c r="D42" s="17" t="s">
        <v>83</v>
      </c>
      <c r="E42" s="18"/>
      <c r="F42" s="18">
        <f t="shared" si="2"/>
        <v>0</v>
      </c>
      <c r="G42" s="19"/>
    </row>
    <row r="43" spans="1:7" ht="33">
      <c r="A43" s="23" t="s">
        <v>86</v>
      </c>
      <c r="B43" s="20" t="s">
        <v>87</v>
      </c>
      <c r="C43" s="17">
        <v>100</v>
      </c>
      <c r="D43" s="17" t="s">
        <v>83</v>
      </c>
      <c r="E43" s="18"/>
      <c r="F43" s="18">
        <f t="shared" si="2"/>
        <v>0</v>
      </c>
      <c r="G43" s="19"/>
    </row>
    <row r="44" spans="1:7" ht="16.5">
      <c r="A44" s="23" t="s">
        <v>88</v>
      </c>
      <c r="B44" s="28" t="s">
        <v>89</v>
      </c>
      <c r="C44" s="17">
        <v>10</v>
      </c>
      <c r="D44" s="21" t="s">
        <v>83</v>
      </c>
      <c r="E44" s="18"/>
      <c r="F44" s="18">
        <f t="shared" si="2"/>
        <v>0</v>
      </c>
    </row>
    <row r="45" spans="1:7" ht="30" customHeight="1">
      <c r="A45" s="23" t="s">
        <v>90</v>
      </c>
      <c r="B45" s="16" t="s">
        <v>91</v>
      </c>
      <c r="C45" s="17">
        <v>10</v>
      </c>
      <c r="D45" s="17" t="s">
        <v>83</v>
      </c>
      <c r="E45" s="18"/>
      <c r="F45" s="18">
        <f t="shared" si="2"/>
        <v>0</v>
      </c>
    </row>
    <row r="46" spans="1:7" ht="30" customHeight="1">
      <c r="A46" s="23" t="s">
        <v>92</v>
      </c>
      <c r="B46" s="16" t="s">
        <v>93</v>
      </c>
      <c r="C46" s="17">
        <v>10</v>
      </c>
      <c r="D46" s="17" t="s">
        <v>83</v>
      </c>
      <c r="E46" s="18"/>
      <c r="F46" s="18">
        <f t="shared" si="2"/>
        <v>0</v>
      </c>
    </row>
    <row r="47" spans="1:7" ht="30" customHeight="1">
      <c r="A47" s="23" t="s">
        <v>94</v>
      </c>
      <c r="B47" s="16" t="s">
        <v>95</v>
      </c>
      <c r="C47" s="17">
        <v>10</v>
      </c>
      <c r="D47" s="17" t="s">
        <v>83</v>
      </c>
      <c r="E47" s="18"/>
      <c r="F47" s="18">
        <f t="shared" si="2"/>
        <v>0</v>
      </c>
    </row>
    <row r="48" spans="1:7" ht="17.25" customHeight="1">
      <c r="A48" s="2" t="s">
        <v>96</v>
      </c>
      <c r="B48" s="2"/>
      <c r="C48" s="2"/>
      <c r="D48" s="2"/>
      <c r="E48" s="2"/>
      <c r="F48" s="2"/>
    </row>
    <row r="49" spans="1:6" ht="30" customHeight="1">
      <c r="A49" s="15" t="s">
        <v>97</v>
      </c>
      <c r="B49" s="16" t="s">
        <v>98</v>
      </c>
      <c r="C49" s="17">
        <v>5</v>
      </c>
      <c r="D49" s="17" t="s">
        <v>83</v>
      </c>
      <c r="E49" s="18"/>
      <c r="F49" s="18">
        <f>C49*E49</f>
        <v>0</v>
      </c>
    </row>
    <row r="50" spans="1:6" ht="30" customHeight="1">
      <c r="A50" s="15" t="s">
        <v>99</v>
      </c>
      <c r="B50" s="28" t="s">
        <v>100</v>
      </c>
      <c r="C50" s="26">
        <v>5</v>
      </c>
      <c r="D50" s="26" t="s">
        <v>83</v>
      </c>
      <c r="E50" s="18"/>
      <c r="F50" s="18">
        <f>C50*E50</f>
        <v>0</v>
      </c>
    </row>
    <row r="51" spans="1:6" ht="30" customHeight="1">
      <c r="A51" s="15" t="s">
        <v>101</v>
      </c>
      <c r="B51" s="28" t="s">
        <v>102</v>
      </c>
      <c r="C51" s="26">
        <v>20</v>
      </c>
      <c r="D51" s="26" t="s">
        <v>103</v>
      </c>
      <c r="E51" s="18"/>
      <c r="F51" s="18">
        <f>C51*E51</f>
        <v>0</v>
      </c>
    </row>
    <row r="52" spans="1:6" ht="30" customHeight="1">
      <c r="A52" s="15" t="s">
        <v>104</v>
      </c>
      <c r="B52" s="28" t="s">
        <v>105</v>
      </c>
      <c r="C52" s="26">
        <v>5</v>
      </c>
      <c r="D52" s="26" t="s">
        <v>83</v>
      </c>
      <c r="E52" s="18"/>
      <c r="F52" s="18">
        <f>C52*E52</f>
        <v>0</v>
      </c>
    </row>
    <row r="53" spans="1:6" s="31" customFormat="1" ht="17.25" customHeight="1">
      <c r="A53" s="1" t="s">
        <v>106</v>
      </c>
      <c r="B53" s="1"/>
      <c r="C53" s="1"/>
      <c r="D53" s="1"/>
      <c r="E53" s="1"/>
      <c r="F53" s="30">
        <f>SUM(F4:F52)</f>
        <v>0</v>
      </c>
    </row>
    <row r="54" spans="1:6" s="31" customFormat="1" ht="17.25" customHeight="1">
      <c r="A54" s="1" t="s">
        <v>107</v>
      </c>
      <c r="B54" s="1"/>
      <c r="C54" s="1"/>
      <c r="D54" s="1"/>
      <c r="E54" s="1"/>
      <c r="F54" s="30">
        <f>F53*0.23</f>
        <v>0</v>
      </c>
    </row>
    <row r="55" spans="1:6" s="31" customFormat="1" ht="17.25" customHeight="1">
      <c r="A55" s="1" t="s">
        <v>108</v>
      </c>
      <c r="B55" s="1"/>
      <c r="C55" s="1"/>
      <c r="D55" s="1"/>
      <c r="E55" s="1"/>
      <c r="F55" s="30">
        <f>F53+F54</f>
        <v>0</v>
      </c>
    </row>
  </sheetData>
  <mergeCells count="11">
    <mergeCell ref="A55:E55"/>
    <mergeCell ref="A29:F29"/>
    <mergeCell ref="A40:F40"/>
    <mergeCell ref="A48:F48"/>
    <mergeCell ref="A53:E53"/>
    <mergeCell ref="A54:E54"/>
    <mergeCell ref="A1:F1"/>
    <mergeCell ref="A3:F3"/>
    <mergeCell ref="A7:F7"/>
    <mergeCell ref="A19:F19"/>
    <mergeCell ref="A25:F25"/>
  </mergeCells>
  <pageMargins left="0.7" right="0.7" top="0.75" bottom="0.75" header="0.511811023622047" footer="0.511811023622047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ZDP TG</dc:creator>
  <dc:description/>
  <cp:lastModifiedBy>ZDP</cp:lastModifiedBy>
  <cp:revision>1</cp:revision>
  <cp:lastPrinted>2024-01-18T06:22:06Z</cp:lastPrinted>
  <dcterms:created xsi:type="dcterms:W3CDTF">2024-01-17T09:43:39Z</dcterms:created>
  <dcterms:modified xsi:type="dcterms:W3CDTF">2024-01-30T06:07:15Z</dcterms:modified>
  <dc:language>pl-PL</dc:language>
</cp:coreProperties>
</file>