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Zamówienia Publiczne\Desktop\Sprzęt do elektroterapii\"/>
    </mc:Choice>
  </mc:AlternateContent>
  <xr:revisionPtr revIDLastSave="0" documentId="13_ncr:1_{277C0E7D-6469-4813-B73F-C06FA1F875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Z Prac elektrofizjologii" sheetId="3" r:id="rId1"/>
  </sheets>
  <definedNames>
    <definedName name="_xlnm.Print_Area" localSheetId="0">'OPZ Prac elektrofizjologii'!$A$1:$N$93</definedName>
  </definedNames>
  <calcPr calcId="181029"/>
  <extLst>
    <ext uri="GoogleSheetsCustomDataVersion1">
      <go:sheetsCustomData xmlns:go="http://customooxmlschemas.google.com/" r:id="rId5" roundtripDataSignature="AMtx7mj8G9Zlft9z2cfcvBHzTqBdb6egyA=="/>
    </ext>
  </extLst>
</workbook>
</file>

<file path=xl/calcChain.xml><?xml version="1.0" encoding="utf-8"?>
<calcChain xmlns="http://schemas.openxmlformats.org/spreadsheetml/2006/main">
  <c r="K73" i="3" l="1"/>
  <c r="J73" i="3"/>
  <c r="I73" i="3"/>
  <c r="H73" i="3"/>
  <c r="K74" i="3"/>
  <c r="J74" i="3"/>
  <c r="I74" i="3"/>
  <c r="F83" i="3"/>
  <c r="I82" i="3"/>
  <c r="J82" i="3" s="1"/>
  <c r="H82" i="3"/>
  <c r="K82" i="3" s="1"/>
  <c r="I81" i="3"/>
  <c r="J81" i="3" s="1"/>
  <c r="H81" i="3"/>
  <c r="K81" i="3" s="1"/>
  <c r="I80" i="3"/>
  <c r="J80" i="3" s="1"/>
  <c r="H80" i="3"/>
  <c r="K80" i="3" s="1"/>
  <c r="I79" i="3"/>
  <c r="J79" i="3" s="1"/>
  <c r="H79" i="3"/>
  <c r="K79" i="3" s="1"/>
  <c r="F74" i="3"/>
  <c r="I72" i="3"/>
  <c r="J72" i="3" s="1"/>
  <c r="H72" i="3"/>
  <c r="K72" i="3" s="1"/>
  <c r="I71" i="3"/>
  <c r="J71" i="3" s="1"/>
  <c r="H71" i="3"/>
  <c r="K71" i="3" s="1"/>
  <c r="F66" i="3"/>
  <c r="I65" i="3"/>
  <c r="J65" i="3" s="1"/>
  <c r="H65" i="3"/>
  <c r="K65" i="3" s="1"/>
  <c r="I64" i="3"/>
  <c r="J64" i="3" s="1"/>
  <c r="H64" i="3"/>
  <c r="K64" i="3" s="1"/>
  <c r="J63" i="3"/>
  <c r="I63" i="3"/>
  <c r="H63" i="3"/>
  <c r="K63" i="3" s="1"/>
  <c r="I62" i="3"/>
  <c r="J62" i="3" s="1"/>
  <c r="H62" i="3"/>
  <c r="K62" i="3" s="1"/>
  <c r="I61" i="3"/>
  <c r="H61" i="3"/>
  <c r="K61" i="3" s="1"/>
  <c r="F56" i="3"/>
  <c r="I55" i="3"/>
  <c r="J55" i="3" s="1"/>
  <c r="H55" i="3"/>
  <c r="K55" i="3" s="1"/>
  <c r="I54" i="3"/>
  <c r="J54" i="3" s="1"/>
  <c r="H54" i="3"/>
  <c r="K54" i="3" s="1"/>
  <c r="I53" i="3"/>
  <c r="J53" i="3" s="1"/>
  <c r="H53" i="3"/>
  <c r="K53" i="3" s="1"/>
  <c r="I52" i="3"/>
  <c r="J52" i="3" s="1"/>
  <c r="H52" i="3"/>
  <c r="K52" i="3" s="1"/>
  <c r="I51" i="3"/>
  <c r="J51" i="3" s="1"/>
  <c r="H51" i="3"/>
  <c r="K51" i="3" s="1"/>
  <c r="I50" i="3"/>
  <c r="H50" i="3"/>
  <c r="K50" i="3" s="1"/>
  <c r="F45" i="3"/>
  <c r="I44" i="3"/>
  <c r="J44" i="3" s="1"/>
  <c r="H44" i="3"/>
  <c r="K44" i="3" s="1"/>
  <c r="I43" i="3"/>
  <c r="J43" i="3" s="1"/>
  <c r="H43" i="3"/>
  <c r="K43" i="3" s="1"/>
  <c r="I42" i="3"/>
  <c r="J42" i="3" s="1"/>
  <c r="H42" i="3"/>
  <c r="K42" i="3" s="1"/>
  <c r="I41" i="3"/>
  <c r="J41" i="3" s="1"/>
  <c r="H41" i="3"/>
  <c r="K41" i="3" s="1"/>
  <c r="F36" i="3"/>
  <c r="I35" i="3"/>
  <c r="J35" i="3" s="1"/>
  <c r="H35" i="3"/>
  <c r="K35" i="3" s="1"/>
  <c r="I34" i="3"/>
  <c r="J34" i="3" s="1"/>
  <c r="H34" i="3"/>
  <c r="K34" i="3" s="1"/>
  <c r="I33" i="3"/>
  <c r="J33" i="3" s="1"/>
  <c r="H33" i="3"/>
  <c r="K33" i="3" s="1"/>
  <c r="F28" i="3"/>
  <c r="I27" i="3"/>
  <c r="J27" i="3" s="1"/>
  <c r="H27" i="3"/>
  <c r="K27" i="3" s="1"/>
  <c r="I26" i="3"/>
  <c r="J26" i="3" s="1"/>
  <c r="H26" i="3"/>
  <c r="K26" i="3" s="1"/>
  <c r="I25" i="3"/>
  <c r="I28" i="3" s="1"/>
  <c r="H25" i="3"/>
  <c r="K25" i="3" s="1"/>
  <c r="F20" i="3"/>
  <c r="I19" i="3"/>
  <c r="J19" i="3" s="1"/>
  <c r="H19" i="3"/>
  <c r="K19" i="3" s="1"/>
  <c r="I18" i="3"/>
  <c r="J18" i="3" s="1"/>
  <c r="H18" i="3"/>
  <c r="K18" i="3" s="1"/>
  <c r="I17" i="3"/>
  <c r="H17" i="3"/>
  <c r="K17" i="3" s="1"/>
  <c r="F12" i="3"/>
  <c r="I11" i="3"/>
  <c r="J11" i="3" s="1"/>
  <c r="H11" i="3"/>
  <c r="K11" i="3" s="1"/>
  <c r="I10" i="3"/>
  <c r="J10" i="3" s="1"/>
  <c r="H10" i="3"/>
  <c r="K10" i="3" s="1"/>
  <c r="I9" i="3"/>
  <c r="I12" i="3" s="1"/>
  <c r="H9" i="3"/>
  <c r="K9" i="3" s="1"/>
  <c r="J83" i="3" l="1"/>
  <c r="J36" i="3"/>
  <c r="I36" i="3"/>
  <c r="I20" i="3"/>
  <c r="J45" i="3"/>
  <c r="I56" i="3"/>
  <c r="I66" i="3"/>
  <c r="K45" i="3"/>
  <c r="K20" i="3"/>
  <c r="K66" i="3"/>
  <c r="K28" i="3"/>
  <c r="K36" i="3"/>
  <c r="K56" i="3"/>
  <c r="K12" i="3"/>
  <c r="K83" i="3"/>
  <c r="J9" i="3"/>
  <c r="J12" i="3" s="1"/>
  <c r="J17" i="3"/>
  <c r="J20" i="3" s="1"/>
  <c r="J25" i="3"/>
  <c r="J28" i="3" s="1"/>
  <c r="I45" i="3"/>
  <c r="J61" i="3"/>
  <c r="J66" i="3" s="1"/>
  <c r="I83" i="3"/>
  <c r="J50" i="3"/>
  <c r="J56" i="3" s="1"/>
  <c r="I5" i="3" l="1"/>
  <c r="K5" i="3"/>
  <c r="J5" i="3"/>
</calcChain>
</file>

<file path=xl/sharedStrings.xml><?xml version="1.0" encoding="utf-8"?>
<sst xmlns="http://schemas.openxmlformats.org/spreadsheetml/2006/main" count="251" uniqueCount="49">
  <si>
    <r>
      <rPr>
        <b/>
        <sz val="10"/>
        <color rgb="FFFF0000"/>
        <rFont val="Arial"/>
      </rPr>
      <t xml:space="preserve">Uwaga: </t>
    </r>
    <r>
      <rPr>
        <b/>
        <i/>
        <u/>
        <sz val="10"/>
        <color rgb="FFFF0000"/>
        <rFont val="Arial"/>
      </rPr>
      <t>WYPEŁNIJ  BIAŁE  POLA</t>
    </r>
  </si>
  <si>
    <t>RAZEM:</t>
  </si>
  <si>
    <t>Ilość</t>
  </si>
  <si>
    <t>PAKIET  1  Stymulator jednojamowy</t>
  </si>
  <si>
    <t>L.p.</t>
  </si>
  <si>
    <t>Opis</t>
  </si>
  <si>
    <t>Rozmiar</t>
  </si>
  <si>
    <t>Jednostka zamówienia</t>
  </si>
  <si>
    <t>Cena netto</t>
  </si>
  <si>
    <t>VAT</t>
  </si>
  <si>
    <t>Cena brutto</t>
  </si>
  <si>
    <t>Wartość netto</t>
  </si>
  <si>
    <t>Wartość VAT</t>
  </si>
  <si>
    <t>Wartość brutto</t>
  </si>
  <si>
    <t>Nazwa jaka będzie na fakturze</t>
  </si>
  <si>
    <t>Nr katalogowy</t>
  </si>
  <si>
    <t>Rodzaj umowy</t>
  </si>
  <si>
    <t>Stymulator</t>
  </si>
  <si>
    <t>1 sztuka</t>
  </si>
  <si>
    <t>Elektroda</t>
  </si>
  <si>
    <t>Introducer</t>
  </si>
  <si>
    <t>PAKIET  2  Stymulator dwujamowy</t>
  </si>
  <si>
    <t>Stymulator dwujamowy</t>
  </si>
  <si>
    <t>PAKIET  3  Stymulator dwujamowy z funkcjami dodatkowymi</t>
  </si>
  <si>
    <t>PAKIET  4  Defibrylator jednojamowy</t>
  </si>
  <si>
    <t>Defibrylator</t>
  </si>
  <si>
    <t>Elektroda defibrylująca</t>
  </si>
  <si>
    <t>Elektroda stymulująca</t>
  </si>
  <si>
    <t>CRTD - urządzenie</t>
  </si>
  <si>
    <t>Elektroda stymulująca - przedsionkowa</t>
  </si>
  <si>
    <t>Elektroda lewokomorowa</t>
  </si>
  <si>
    <t>Zestaw do zatoki wieńcowej</t>
  </si>
  <si>
    <t>CRTP - urządzenie</t>
  </si>
  <si>
    <t>Elektroda stymulująca - przedsionkowa/prawokomorowa</t>
  </si>
  <si>
    <t>Koszulka</t>
  </si>
  <si>
    <t>Zaślepka IS-Bi</t>
  </si>
  <si>
    <t>Zaślepka DF1</t>
  </si>
  <si>
    <t>Zaślepka Df4</t>
  </si>
  <si>
    <t>Kapturek do zaślepiania elektrody</t>
  </si>
  <si>
    <t>Komisowa</t>
  </si>
  <si>
    <t>PAKIET  5  Defibrylator dwujamowy</t>
  </si>
  <si>
    <t>PAKIET  6  Defibrylator  resynchronizujący</t>
  </si>
  <si>
    <t>PAKIET  7  Stymulator resynchronizujący</t>
  </si>
  <si>
    <t>PAKIET  8  Zestaw do stymulacji pęczka Hisa</t>
  </si>
  <si>
    <t>PAKIET  9  Akcesoria</t>
  </si>
  <si>
    <t>OPIS PRZEDMIOTU ZAMÓWIENIA Sprzęt wszczepialny do pracowni elektrofizjologii</t>
  </si>
  <si>
    <t>ZAMAWIAJĄCY :</t>
  </si>
  <si>
    <t>WYKONAWCA :</t>
  </si>
  <si>
    <t>Nóż do rozcinania koszulki naczyniowej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</si>
</sst>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&quot;zł&quot;"/>
    <numFmt numFmtId="165" formatCode="#,##0.0000&quot; &quot;[$zł-415];[Red]&quot;-&quot;#,##0.0000&quot; &quot;[$zł-415]"/>
    <numFmt numFmtId="166" formatCode="#,##0.00&quot; &quot;[$zł-415];[Red]&quot;-&quot;#,##0.00&quot; &quot;[$zł-415]"/>
    <numFmt numFmtId="167" formatCode="#,##0.00\ [$zł-415];[Red]\-#,##0.00\ [$zł-415]"/>
    <numFmt numFmtId="168" formatCode="#,##0.0000\ [$zł-415];[Red]\-#,##0.0000\ [$zł-415]"/>
    <numFmt numFmtId="169" formatCode="#,##0.00\ [$zł-415]"/>
    <numFmt numFmtId="170" formatCode="#,##0.0000\ &quot;zł&quot;;[Red]\-#,##0.0000\ &quot;zł&quot;"/>
  </numFmts>
  <fonts count="14" x14ac:knownFonts="1">
    <font>
      <sz val="11"/>
      <color theme="1"/>
      <name val="Arial"/>
    </font>
    <font>
      <sz val="10"/>
      <color theme="1"/>
      <name val="Arial"/>
    </font>
    <font>
      <b/>
      <sz val="14"/>
      <color theme="1"/>
      <name val="Arial"/>
    </font>
    <font>
      <b/>
      <sz val="10"/>
      <color rgb="FFFF0000"/>
      <name val="Arial"/>
    </font>
    <font>
      <b/>
      <sz val="10"/>
      <color theme="1"/>
      <name val="Arial"/>
    </font>
    <font>
      <sz val="10"/>
      <color theme="4"/>
      <name val="Arial"/>
    </font>
    <font>
      <sz val="10"/>
      <color rgb="FF000000"/>
      <name val="Arial"/>
    </font>
    <font>
      <b/>
      <i/>
      <u/>
      <sz val="10"/>
      <color rgb="FFFF0000"/>
      <name val="Arial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right" vertical="center"/>
    </xf>
    <xf numFmtId="167" fontId="1" fillId="3" borderId="3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/>
    </xf>
    <xf numFmtId="169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70" fontId="4" fillId="0" borderId="0" xfId="0" applyNumberFormat="1" applyFont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3" fontId="6" fillId="0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right" vertical="center"/>
    </xf>
    <xf numFmtId="0" fontId="9" fillId="0" borderId="0" xfId="0" applyFont="1"/>
    <xf numFmtId="0" fontId="4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13" fillId="0" borderId="4" xfId="0" applyFont="1" applyBorder="1" applyAlignment="1"/>
    <xf numFmtId="0" fontId="10" fillId="0" borderId="0" xfId="0" applyFont="1" applyAlignment="1">
      <alignment horizontal="left" vertical="center" wrapText="1"/>
    </xf>
    <xf numFmtId="0" fontId="0" fillId="0" borderId="0" xfId="0" applyFont="1" applyAlignment="1"/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4704A-0119-4089-8CC6-452A6E4F9376}">
  <dimension ref="A1:T982"/>
  <sheetViews>
    <sheetView tabSelected="1" view="pageBreakPreview" zoomScale="85" zoomScaleNormal="85" zoomScaleSheetLayoutView="85" workbookViewId="0">
      <pane ySplit="5" topLeftCell="A6" activePane="bottomLeft" state="frozen"/>
      <selection pane="bottomLeft" activeCell="T76" sqref="T76"/>
    </sheetView>
  </sheetViews>
  <sheetFormatPr defaultColWidth="12.625" defaultRowHeight="15" customHeight="1" x14ac:dyDescent="0.2"/>
  <cols>
    <col min="1" max="1" width="3.625" style="30" customWidth="1"/>
    <col min="2" max="2" width="44.125" style="30" customWidth="1"/>
    <col min="3" max="3" width="9.625" style="30" customWidth="1"/>
    <col min="4" max="4" width="10.875" style="30" customWidth="1"/>
    <col min="5" max="5" width="5.625" style="30" customWidth="1"/>
    <col min="6" max="6" width="10.75" style="30" bestFit="1" customWidth="1"/>
    <col min="7" max="7" width="5.125" style="30" customWidth="1"/>
    <col min="8" max="8" width="9.75" style="30" bestFit="1" customWidth="1"/>
    <col min="9" max="9" width="12.125" style="30" bestFit="1" customWidth="1"/>
    <col min="10" max="10" width="10.75" style="30" bestFit="1" customWidth="1"/>
    <col min="11" max="11" width="12.125" style="30" bestFit="1" customWidth="1"/>
    <col min="12" max="12" width="10.5" style="30" customWidth="1"/>
    <col min="13" max="13" width="10.25" style="30" customWidth="1"/>
    <col min="14" max="14" width="9" style="30" customWidth="1"/>
    <col min="15" max="20" width="7" style="30" customWidth="1"/>
    <col min="21" max="16384" width="12.625" style="30"/>
  </cols>
  <sheetData>
    <row r="1" spans="1:20" ht="27" customHeight="1" x14ac:dyDescent="0.2">
      <c r="A1" s="1"/>
      <c r="B1" s="52" t="s">
        <v>45</v>
      </c>
      <c r="C1" s="53"/>
      <c r="D1" s="53"/>
      <c r="E1" s="53"/>
      <c r="F1" s="53"/>
      <c r="G1" s="53"/>
      <c r="H1" s="53"/>
      <c r="I1" s="53"/>
      <c r="J1" s="53"/>
      <c r="K1" s="53"/>
      <c r="L1" s="2"/>
      <c r="M1" s="2"/>
      <c r="N1" s="2"/>
      <c r="O1" s="2"/>
      <c r="P1" s="2"/>
      <c r="Q1" s="2"/>
      <c r="R1" s="2"/>
      <c r="S1" s="2"/>
      <c r="T1" s="2"/>
    </row>
    <row r="2" spans="1:20" ht="14.25" customHeight="1" x14ac:dyDescent="0.2">
      <c r="A2" s="1"/>
      <c r="B2" s="31"/>
      <c r="C2" s="31"/>
      <c r="D2" s="31"/>
      <c r="E2" s="31"/>
      <c r="F2" s="31"/>
      <c r="G2" s="31"/>
      <c r="H2" s="3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4.25" customHeight="1" x14ac:dyDescent="0.2">
      <c r="A3" s="1"/>
      <c r="B3" s="3" t="s">
        <v>0</v>
      </c>
      <c r="C3" s="31"/>
      <c r="D3" s="31"/>
      <c r="E3" s="31"/>
      <c r="F3" s="31"/>
      <c r="G3" s="31"/>
      <c r="H3" s="3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25" customHeight="1" x14ac:dyDescent="0.2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  <c r="M4" s="2"/>
      <c r="N4" s="2"/>
      <c r="O4" s="2"/>
      <c r="P4" s="2"/>
      <c r="Q4" s="2"/>
      <c r="R4" s="2"/>
      <c r="S4" s="2"/>
      <c r="T4" s="2"/>
    </row>
    <row r="5" spans="1:20" ht="14.25" customHeight="1" x14ac:dyDescent="0.2">
      <c r="A5" s="1"/>
      <c r="B5" s="32"/>
      <c r="C5" s="32"/>
      <c r="D5" s="32"/>
      <c r="E5" s="32"/>
      <c r="F5" s="32"/>
      <c r="G5" s="32"/>
      <c r="H5" s="4" t="s">
        <v>1</v>
      </c>
      <c r="I5" s="4">
        <f>SUM(I12,I20,I28,I36,I45,I56,I66,I74,I83)</f>
        <v>0</v>
      </c>
      <c r="J5" s="4">
        <f>SUM(J12,J20,J28,J36,J45,J56,J66,J74,J83)</f>
        <v>0</v>
      </c>
      <c r="K5" s="4">
        <f>SUM(K12,K20,K28,K36,K45,K56,K66,K74,K83)</f>
        <v>0</v>
      </c>
      <c r="L5" s="2"/>
      <c r="M5" s="2"/>
      <c r="N5" s="2"/>
      <c r="O5" s="2"/>
      <c r="P5" s="2"/>
      <c r="Q5" s="2"/>
      <c r="R5" s="2"/>
      <c r="S5" s="2"/>
      <c r="T5" s="2"/>
    </row>
    <row r="6" spans="1:20" ht="12.75" customHeight="1" x14ac:dyDescent="0.2">
      <c r="A6" s="1"/>
      <c r="B6" s="2"/>
      <c r="C6" s="32"/>
      <c r="D6" s="1"/>
      <c r="E6" s="37"/>
      <c r="F6" s="37"/>
      <c r="G6" s="3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 customHeight="1" x14ac:dyDescent="0.2">
      <c r="A7" s="55" t="s">
        <v>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2"/>
      <c r="M7" s="2"/>
      <c r="N7" s="2"/>
      <c r="O7" s="2"/>
      <c r="P7" s="2"/>
      <c r="Q7" s="2"/>
      <c r="R7" s="2"/>
      <c r="S7" s="2"/>
      <c r="T7" s="2"/>
    </row>
    <row r="8" spans="1:20" ht="38.25" x14ac:dyDescent="0.2">
      <c r="A8" s="5" t="s">
        <v>4</v>
      </c>
      <c r="B8" s="6" t="s">
        <v>5</v>
      </c>
      <c r="C8" s="5" t="s">
        <v>6</v>
      </c>
      <c r="D8" s="5" t="s">
        <v>7</v>
      </c>
      <c r="E8" s="6" t="s">
        <v>2</v>
      </c>
      <c r="F8" s="7" t="s">
        <v>8</v>
      </c>
      <c r="G8" s="8" t="s">
        <v>9</v>
      </c>
      <c r="H8" s="9" t="s">
        <v>10</v>
      </c>
      <c r="I8" s="5" t="s">
        <v>11</v>
      </c>
      <c r="J8" s="5" t="s">
        <v>12</v>
      </c>
      <c r="K8" s="10" t="s">
        <v>13</v>
      </c>
      <c r="L8" s="10" t="s">
        <v>14</v>
      </c>
      <c r="M8" s="10" t="s">
        <v>15</v>
      </c>
      <c r="N8" s="10" t="s">
        <v>16</v>
      </c>
      <c r="O8" s="2"/>
      <c r="P8" s="2"/>
      <c r="Q8" s="2"/>
      <c r="R8" s="2"/>
      <c r="S8" s="2"/>
      <c r="T8" s="2"/>
    </row>
    <row r="9" spans="1:20" ht="12.75" customHeight="1" x14ac:dyDescent="0.2">
      <c r="A9" s="11">
        <v>1</v>
      </c>
      <c r="B9" s="12" t="s">
        <v>17</v>
      </c>
      <c r="C9" s="12"/>
      <c r="D9" s="11" t="s">
        <v>18</v>
      </c>
      <c r="E9" s="36">
        <v>100</v>
      </c>
      <c r="F9" s="33"/>
      <c r="G9" s="13">
        <v>0.08</v>
      </c>
      <c r="H9" s="14">
        <f t="shared" ref="H9:H11" si="0">F9+(F9*G9)</f>
        <v>0</v>
      </c>
      <c r="I9" s="15">
        <f t="shared" ref="I9:I11" si="1">E9*F9</f>
        <v>0</v>
      </c>
      <c r="J9" s="15">
        <f t="shared" ref="J9:J11" si="2">I9*G9</f>
        <v>0</v>
      </c>
      <c r="K9" s="15">
        <f t="shared" ref="K9:K11" si="3">E9*H9</f>
        <v>0</v>
      </c>
      <c r="L9" s="16"/>
      <c r="M9" s="16"/>
      <c r="N9" s="46" t="s">
        <v>39</v>
      </c>
      <c r="O9" s="2"/>
      <c r="P9" s="2"/>
      <c r="Q9" s="2"/>
      <c r="R9" s="2"/>
      <c r="S9" s="2"/>
      <c r="T9" s="2"/>
    </row>
    <row r="10" spans="1:20" ht="12.75" customHeight="1" x14ac:dyDescent="0.2">
      <c r="A10" s="11">
        <v>2</v>
      </c>
      <c r="B10" s="12" t="s">
        <v>19</v>
      </c>
      <c r="C10" s="12"/>
      <c r="D10" s="11" t="s">
        <v>18</v>
      </c>
      <c r="E10" s="36">
        <v>100</v>
      </c>
      <c r="F10" s="33"/>
      <c r="G10" s="13">
        <v>0.08</v>
      </c>
      <c r="H10" s="14">
        <f t="shared" si="0"/>
        <v>0</v>
      </c>
      <c r="I10" s="15">
        <f t="shared" si="1"/>
        <v>0</v>
      </c>
      <c r="J10" s="15">
        <f t="shared" si="2"/>
        <v>0</v>
      </c>
      <c r="K10" s="15">
        <f t="shared" si="3"/>
        <v>0</v>
      </c>
      <c r="L10" s="16"/>
      <c r="M10" s="16"/>
      <c r="N10" s="46" t="s">
        <v>39</v>
      </c>
      <c r="O10" s="2"/>
      <c r="P10" s="2"/>
      <c r="Q10" s="2"/>
      <c r="R10" s="2"/>
      <c r="S10" s="2"/>
      <c r="T10" s="2"/>
    </row>
    <row r="11" spans="1:20" ht="12.75" customHeight="1" x14ac:dyDescent="0.2">
      <c r="A11" s="11">
        <v>3</v>
      </c>
      <c r="B11" s="12" t="s">
        <v>20</v>
      </c>
      <c r="C11" s="12"/>
      <c r="D11" s="11" t="s">
        <v>18</v>
      </c>
      <c r="E11" s="36">
        <v>100</v>
      </c>
      <c r="F11" s="33"/>
      <c r="G11" s="13">
        <v>0.08</v>
      </c>
      <c r="H11" s="14">
        <f t="shared" si="0"/>
        <v>0</v>
      </c>
      <c r="I11" s="15">
        <f t="shared" si="1"/>
        <v>0</v>
      </c>
      <c r="J11" s="15">
        <f t="shared" si="2"/>
        <v>0</v>
      </c>
      <c r="K11" s="15">
        <f t="shared" si="3"/>
        <v>0</v>
      </c>
      <c r="L11" s="16"/>
      <c r="M11" s="16"/>
      <c r="N11" s="46" t="s">
        <v>39</v>
      </c>
      <c r="O11" s="2"/>
      <c r="P11" s="2"/>
      <c r="Q11" s="2"/>
      <c r="R11" s="2"/>
      <c r="S11" s="2"/>
      <c r="T11" s="2"/>
    </row>
    <row r="12" spans="1:20" ht="12.75" customHeight="1" x14ac:dyDescent="0.2">
      <c r="A12" s="1"/>
      <c r="B12" s="32"/>
      <c r="C12" s="32"/>
      <c r="D12" s="1"/>
      <c r="E12" s="37"/>
      <c r="F12" s="34">
        <f>SUM(F9:F11)</f>
        <v>0</v>
      </c>
      <c r="G12" s="18"/>
      <c r="H12" s="4" t="s">
        <v>1</v>
      </c>
      <c r="I12" s="4">
        <f t="shared" ref="I12:K12" si="4">SUM(I9:I11)</f>
        <v>0</v>
      </c>
      <c r="J12" s="4">
        <f t="shared" si="4"/>
        <v>0</v>
      </c>
      <c r="K12" s="4">
        <f t="shared" si="4"/>
        <v>0</v>
      </c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 x14ac:dyDescent="0.2">
      <c r="A13" s="1"/>
      <c r="B13" s="32"/>
      <c r="C13" s="32"/>
      <c r="D13" s="1"/>
      <c r="E13" s="37"/>
      <c r="F13" s="19"/>
      <c r="G13" s="1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 x14ac:dyDescent="0.2">
      <c r="A14" s="1"/>
      <c r="B14" s="32"/>
      <c r="C14" s="32"/>
      <c r="D14" s="1"/>
      <c r="E14" s="20"/>
      <c r="F14" s="21"/>
      <c r="G14" s="18"/>
      <c r="H14" s="22"/>
      <c r="I14" s="2"/>
      <c r="J14" s="2"/>
      <c r="K14" s="23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 x14ac:dyDescent="0.2">
      <c r="A15" s="55" t="s">
        <v>21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2"/>
      <c r="M15" s="2"/>
      <c r="N15" s="2"/>
      <c r="O15" s="2"/>
      <c r="P15" s="2"/>
      <c r="Q15" s="2"/>
      <c r="R15" s="2"/>
      <c r="S15" s="2"/>
      <c r="T15" s="2"/>
    </row>
    <row r="16" spans="1:20" ht="38.25" x14ac:dyDescent="0.2">
      <c r="A16" s="5" t="s">
        <v>4</v>
      </c>
      <c r="B16" s="6" t="s">
        <v>5</v>
      </c>
      <c r="C16" s="5" t="s">
        <v>6</v>
      </c>
      <c r="D16" s="5" t="s">
        <v>7</v>
      </c>
      <c r="E16" s="6" t="s">
        <v>2</v>
      </c>
      <c r="F16" s="7" t="s">
        <v>8</v>
      </c>
      <c r="G16" s="8" t="s">
        <v>9</v>
      </c>
      <c r="H16" s="9" t="s">
        <v>10</v>
      </c>
      <c r="I16" s="5" t="s">
        <v>11</v>
      </c>
      <c r="J16" s="5" t="s">
        <v>12</v>
      </c>
      <c r="K16" s="10" t="s">
        <v>13</v>
      </c>
      <c r="L16" s="10" t="s">
        <v>14</v>
      </c>
      <c r="M16" s="10" t="s">
        <v>15</v>
      </c>
      <c r="N16" s="10" t="s">
        <v>16</v>
      </c>
      <c r="O16" s="2"/>
      <c r="P16" s="2"/>
      <c r="Q16" s="2"/>
      <c r="R16" s="2"/>
      <c r="S16" s="2"/>
      <c r="T16" s="2"/>
    </row>
    <row r="17" spans="1:20" ht="12.75" customHeight="1" x14ac:dyDescent="0.2">
      <c r="A17" s="11">
        <v>1</v>
      </c>
      <c r="B17" s="12" t="s">
        <v>22</v>
      </c>
      <c r="C17" s="12"/>
      <c r="D17" s="11" t="s">
        <v>18</v>
      </c>
      <c r="E17" s="36">
        <v>300</v>
      </c>
      <c r="F17" s="24"/>
      <c r="G17" s="13">
        <v>0.08</v>
      </c>
      <c r="H17" s="14">
        <f t="shared" ref="H17:H19" si="5">F17+(F17*G17)</f>
        <v>0</v>
      </c>
      <c r="I17" s="15">
        <f t="shared" ref="I17:I19" si="6">E17*F17</f>
        <v>0</v>
      </c>
      <c r="J17" s="15">
        <f t="shared" ref="J17:J19" si="7">I17*G17</f>
        <v>0</v>
      </c>
      <c r="K17" s="15">
        <f t="shared" ref="K17:K19" si="8">E17*H17</f>
        <v>0</v>
      </c>
      <c r="L17" s="16"/>
      <c r="M17" s="16"/>
      <c r="N17" s="46" t="s">
        <v>39</v>
      </c>
      <c r="O17" s="2"/>
      <c r="P17" s="2"/>
      <c r="Q17" s="2"/>
      <c r="R17" s="2"/>
      <c r="S17" s="2"/>
      <c r="T17" s="2"/>
    </row>
    <row r="18" spans="1:20" ht="12.75" customHeight="1" x14ac:dyDescent="0.2">
      <c r="A18" s="11">
        <v>2</v>
      </c>
      <c r="B18" s="12" t="s">
        <v>19</v>
      </c>
      <c r="C18" s="12"/>
      <c r="D18" s="11" t="s">
        <v>18</v>
      </c>
      <c r="E18" s="36">
        <v>600</v>
      </c>
      <c r="F18" s="24"/>
      <c r="G18" s="13">
        <v>0.08</v>
      </c>
      <c r="H18" s="14">
        <f t="shared" si="5"/>
        <v>0</v>
      </c>
      <c r="I18" s="15">
        <f t="shared" si="6"/>
        <v>0</v>
      </c>
      <c r="J18" s="15">
        <f t="shared" si="7"/>
        <v>0</v>
      </c>
      <c r="K18" s="15">
        <f t="shared" si="8"/>
        <v>0</v>
      </c>
      <c r="L18" s="16"/>
      <c r="M18" s="16"/>
      <c r="N18" s="46" t="s">
        <v>39</v>
      </c>
      <c r="O18" s="2"/>
      <c r="P18" s="2"/>
      <c r="Q18" s="2"/>
      <c r="R18" s="2"/>
      <c r="S18" s="2"/>
      <c r="T18" s="2"/>
    </row>
    <row r="19" spans="1:20" ht="12.75" customHeight="1" x14ac:dyDescent="0.2">
      <c r="A19" s="11">
        <v>3</v>
      </c>
      <c r="B19" s="12" t="s">
        <v>20</v>
      </c>
      <c r="C19" s="12"/>
      <c r="D19" s="11" t="s">
        <v>18</v>
      </c>
      <c r="E19" s="36">
        <v>600</v>
      </c>
      <c r="F19" s="24"/>
      <c r="G19" s="13">
        <v>0.08</v>
      </c>
      <c r="H19" s="14">
        <f t="shared" si="5"/>
        <v>0</v>
      </c>
      <c r="I19" s="15">
        <f t="shared" si="6"/>
        <v>0</v>
      </c>
      <c r="J19" s="15">
        <f t="shared" si="7"/>
        <v>0</v>
      </c>
      <c r="K19" s="15">
        <f t="shared" si="8"/>
        <v>0</v>
      </c>
      <c r="L19" s="16"/>
      <c r="M19" s="16"/>
      <c r="N19" s="46" t="s">
        <v>39</v>
      </c>
      <c r="O19" s="2"/>
      <c r="P19" s="2"/>
      <c r="Q19" s="2"/>
      <c r="R19" s="2"/>
      <c r="S19" s="2"/>
      <c r="T19" s="2"/>
    </row>
    <row r="20" spans="1:20" ht="12.75" customHeight="1" x14ac:dyDescent="0.2">
      <c r="A20" s="1"/>
      <c r="B20" s="32"/>
      <c r="C20" s="32"/>
      <c r="D20" s="1"/>
      <c r="E20" s="37"/>
      <c r="F20" s="35">
        <f>SUM(F17:F19)</f>
        <v>0</v>
      </c>
      <c r="G20" s="18"/>
      <c r="H20" s="4" t="s">
        <v>1</v>
      </c>
      <c r="I20" s="4">
        <f t="shared" ref="I20:K20" si="9">SUM(I17:I19)</f>
        <v>0</v>
      </c>
      <c r="J20" s="4">
        <f t="shared" si="9"/>
        <v>0</v>
      </c>
      <c r="K20" s="4">
        <f t="shared" si="9"/>
        <v>0</v>
      </c>
      <c r="L20" s="2"/>
      <c r="M20" s="2"/>
      <c r="N20" s="2"/>
      <c r="O20" s="2"/>
      <c r="P20" s="2"/>
      <c r="Q20" s="2"/>
      <c r="R20" s="2"/>
      <c r="S20" s="2"/>
      <c r="T20" s="2"/>
    </row>
    <row r="21" spans="1:20" ht="12.75" customHeight="1" x14ac:dyDescent="0.2">
      <c r="A21" s="1"/>
      <c r="B21" s="2"/>
      <c r="C21" s="32"/>
      <c r="D21" s="1"/>
      <c r="E21" s="37"/>
      <c r="F21" s="37"/>
      <c r="G21" s="3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 customHeight="1" x14ac:dyDescent="0.2">
      <c r="A22" s="1"/>
      <c r="B22" s="2"/>
      <c r="C22" s="32"/>
      <c r="D22" s="1"/>
      <c r="E22" s="37"/>
      <c r="F22" s="37"/>
      <c r="G22" s="3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 customHeight="1" x14ac:dyDescent="0.2">
      <c r="A23" s="55" t="s">
        <v>23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2"/>
      <c r="M23" s="2"/>
      <c r="N23" s="2"/>
      <c r="O23" s="2"/>
      <c r="P23" s="2"/>
      <c r="Q23" s="2"/>
      <c r="R23" s="2"/>
      <c r="S23" s="2"/>
      <c r="T23" s="2"/>
    </row>
    <row r="24" spans="1:20" ht="38.25" x14ac:dyDescent="0.2">
      <c r="A24" s="5" t="s">
        <v>4</v>
      </c>
      <c r="B24" s="6" t="s">
        <v>5</v>
      </c>
      <c r="C24" s="5" t="s">
        <v>6</v>
      </c>
      <c r="D24" s="5" t="s">
        <v>7</v>
      </c>
      <c r="E24" s="6" t="s">
        <v>2</v>
      </c>
      <c r="F24" s="7" t="s">
        <v>8</v>
      </c>
      <c r="G24" s="8" t="s">
        <v>9</v>
      </c>
      <c r="H24" s="9" t="s">
        <v>10</v>
      </c>
      <c r="I24" s="5" t="s">
        <v>11</v>
      </c>
      <c r="J24" s="5" t="s">
        <v>12</v>
      </c>
      <c r="K24" s="10" t="s">
        <v>13</v>
      </c>
      <c r="L24" s="10" t="s">
        <v>14</v>
      </c>
      <c r="M24" s="10" t="s">
        <v>15</v>
      </c>
      <c r="N24" s="10" t="s">
        <v>16</v>
      </c>
      <c r="O24" s="2"/>
      <c r="P24" s="2"/>
      <c r="Q24" s="2"/>
      <c r="R24" s="2"/>
      <c r="S24" s="2"/>
      <c r="T24" s="2"/>
    </row>
    <row r="25" spans="1:20" ht="12.75" customHeight="1" x14ac:dyDescent="0.2">
      <c r="A25" s="11">
        <v>1</v>
      </c>
      <c r="B25" s="12" t="s">
        <v>17</v>
      </c>
      <c r="C25" s="12"/>
      <c r="D25" s="11" t="s">
        <v>18</v>
      </c>
      <c r="E25" s="36">
        <v>50</v>
      </c>
      <c r="F25" s="33"/>
      <c r="G25" s="13">
        <v>0.08</v>
      </c>
      <c r="H25" s="14">
        <f t="shared" ref="H25:H27" si="10">F25+(F25*G25)</f>
        <v>0</v>
      </c>
      <c r="I25" s="15">
        <f t="shared" ref="I25:I27" si="11">E25*F25</f>
        <v>0</v>
      </c>
      <c r="J25" s="15">
        <f t="shared" ref="J25:J27" si="12">I25*G25</f>
        <v>0</v>
      </c>
      <c r="K25" s="15">
        <f t="shared" ref="K25:K27" si="13">E25*H25</f>
        <v>0</v>
      </c>
      <c r="L25" s="16"/>
      <c r="M25" s="16"/>
      <c r="N25" s="46" t="s">
        <v>39</v>
      </c>
      <c r="O25" s="2"/>
      <c r="P25" s="2"/>
      <c r="Q25" s="2"/>
      <c r="R25" s="2"/>
      <c r="S25" s="2"/>
      <c r="T25" s="2"/>
    </row>
    <row r="26" spans="1:20" ht="12.75" customHeight="1" x14ac:dyDescent="0.2">
      <c r="A26" s="11">
        <v>2</v>
      </c>
      <c r="B26" s="12" t="s">
        <v>19</v>
      </c>
      <c r="C26" s="12"/>
      <c r="D26" s="11" t="s">
        <v>18</v>
      </c>
      <c r="E26" s="36">
        <v>100</v>
      </c>
      <c r="F26" s="33"/>
      <c r="G26" s="13">
        <v>0.08</v>
      </c>
      <c r="H26" s="14">
        <f t="shared" si="10"/>
        <v>0</v>
      </c>
      <c r="I26" s="15">
        <f t="shared" si="11"/>
        <v>0</v>
      </c>
      <c r="J26" s="15">
        <f t="shared" si="12"/>
        <v>0</v>
      </c>
      <c r="K26" s="15">
        <f t="shared" si="13"/>
        <v>0</v>
      </c>
      <c r="L26" s="16"/>
      <c r="M26" s="16"/>
      <c r="N26" s="46" t="s">
        <v>39</v>
      </c>
      <c r="O26" s="2"/>
      <c r="P26" s="2"/>
      <c r="Q26" s="2"/>
      <c r="R26" s="2"/>
      <c r="S26" s="2"/>
      <c r="T26" s="2"/>
    </row>
    <row r="27" spans="1:20" ht="12.75" customHeight="1" x14ac:dyDescent="0.2">
      <c r="A27" s="11">
        <v>3</v>
      </c>
      <c r="B27" s="12" t="s">
        <v>20</v>
      </c>
      <c r="C27" s="12"/>
      <c r="D27" s="11" t="s">
        <v>18</v>
      </c>
      <c r="E27" s="36">
        <v>100</v>
      </c>
      <c r="F27" s="33"/>
      <c r="G27" s="13">
        <v>0.08</v>
      </c>
      <c r="H27" s="14">
        <f t="shared" si="10"/>
        <v>0</v>
      </c>
      <c r="I27" s="15">
        <f t="shared" si="11"/>
        <v>0</v>
      </c>
      <c r="J27" s="15">
        <f t="shared" si="12"/>
        <v>0</v>
      </c>
      <c r="K27" s="15">
        <f t="shared" si="13"/>
        <v>0</v>
      </c>
      <c r="L27" s="16"/>
      <c r="M27" s="16"/>
      <c r="N27" s="46" t="s">
        <v>39</v>
      </c>
      <c r="O27" s="2"/>
      <c r="P27" s="2"/>
      <c r="Q27" s="2"/>
      <c r="R27" s="2"/>
      <c r="S27" s="2"/>
      <c r="T27" s="2"/>
    </row>
    <row r="28" spans="1:20" ht="12.75" customHeight="1" x14ac:dyDescent="0.2">
      <c r="A28" s="1"/>
      <c r="B28" s="32"/>
      <c r="C28" s="32"/>
      <c r="D28" s="1"/>
      <c r="E28" s="37"/>
      <c r="F28" s="34">
        <f>SUM(F25:F27)</f>
        <v>0</v>
      </c>
      <c r="G28" s="18"/>
      <c r="H28" s="4" t="s">
        <v>1</v>
      </c>
      <c r="I28" s="4">
        <f t="shared" ref="I28:K28" si="14">SUM(I25:I27)</f>
        <v>0</v>
      </c>
      <c r="J28" s="4">
        <f t="shared" si="14"/>
        <v>0</v>
      </c>
      <c r="K28" s="4">
        <f t="shared" si="14"/>
        <v>0</v>
      </c>
      <c r="L28" s="2"/>
      <c r="M28" s="2"/>
      <c r="N28" s="2"/>
      <c r="O28" s="2"/>
      <c r="P28" s="2"/>
      <c r="Q28" s="2"/>
      <c r="R28" s="2"/>
      <c r="S28" s="2"/>
      <c r="T28" s="2"/>
    </row>
    <row r="29" spans="1:20" ht="12.75" customHeight="1" x14ac:dyDescent="0.2">
      <c r="A29" s="1"/>
      <c r="B29" s="2"/>
      <c r="C29" s="32"/>
      <c r="D29" s="1"/>
      <c r="E29" s="37"/>
      <c r="F29" s="37"/>
      <c r="G29" s="3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 customHeight="1" x14ac:dyDescent="0.2">
      <c r="A30" s="1"/>
      <c r="B30" s="2"/>
      <c r="C30" s="32"/>
      <c r="D30" s="1"/>
      <c r="E30" s="37"/>
      <c r="F30" s="37"/>
      <c r="G30" s="3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 customHeight="1" x14ac:dyDescent="0.2">
      <c r="A31" s="55" t="s">
        <v>24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38.25" x14ac:dyDescent="0.2">
      <c r="A32" s="5" t="s">
        <v>4</v>
      </c>
      <c r="B32" s="6" t="s">
        <v>5</v>
      </c>
      <c r="C32" s="5" t="s">
        <v>6</v>
      </c>
      <c r="D32" s="5" t="s">
        <v>7</v>
      </c>
      <c r="E32" s="6" t="s">
        <v>2</v>
      </c>
      <c r="F32" s="7" t="s">
        <v>8</v>
      </c>
      <c r="G32" s="8" t="s">
        <v>9</v>
      </c>
      <c r="H32" s="9" t="s">
        <v>10</v>
      </c>
      <c r="I32" s="5" t="s">
        <v>11</v>
      </c>
      <c r="J32" s="5" t="s">
        <v>12</v>
      </c>
      <c r="K32" s="10" t="s">
        <v>13</v>
      </c>
      <c r="L32" s="10" t="s">
        <v>14</v>
      </c>
      <c r="M32" s="10" t="s">
        <v>15</v>
      </c>
      <c r="N32" s="10" t="s">
        <v>16</v>
      </c>
      <c r="O32" s="2"/>
      <c r="P32" s="2"/>
      <c r="Q32" s="2"/>
      <c r="R32" s="2"/>
      <c r="S32" s="2"/>
      <c r="T32" s="2"/>
    </row>
    <row r="33" spans="1:20" ht="12.75" customHeight="1" x14ac:dyDescent="0.2">
      <c r="A33" s="11">
        <v>1</v>
      </c>
      <c r="B33" s="12" t="s">
        <v>25</v>
      </c>
      <c r="C33" s="12"/>
      <c r="D33" s="11" t="s">
        <v>18</v>
      </c>
      <c r="E33" s="36">
        <v>100</v>
      </c>
      <c r="F33" s="33"/>
      <c r="G33" s="13">
        <v>0.08</v>
      </c>
      <c r="H33" s="14">
        <f t="shared" ref="H33:H35" si="15">F33+(F33*G33)</f>
        <v>0</v>
      </c>
      <c r="I33" s="15">
        <f t="shared" ref="I33:I35" si="16">E33*F33</f>
        <v>0</v>
      </c>
      <c r="J33" s="15">
        <f t="shared" ref="J33:J35" si="17">I33*G33</f>
        <v>0</v>
      </c>
      <c r="K33" s="15">
        <f t="shared" ref="K33:K35" si="18">E33*H33</f>
        <v>0</v>
      </c>
      <c r="L33" s="16"/>
      <c r="M33" s="16"/>
      <c r="N33" s="46" t="s">
        <v>39</v>
      </c>
      <c r="O33" s="2"/>
      <c r="P33" s="2"/>
      <c r="Q33" s="2"/>
      <c r="R33" s="2"/>
      <c r="S33" s="2"/>
      <c r="T33" s="2"/>
    </row>
    <row r="34" spans="1:20" ht="12.75" customHeight="1" x14ac:dyDescent="0.2">
      <c r="A34" s="11">
        <v>2</v>
      </c>
      <c r="B34" s="12" t="s">
        <v>19</v>
      </c>
      <c r="C34" s="12"/>
      <c r="D34" s="11" t="s">
        <v>18</v>
      </c>
      <c r="E34" s="36">
        <v>100</v>
      </c>
      <c r="F34" s="33"/>
      <c r="G34" s="13">
        <v>0.08</v>
      </c>
      <c r="H34" s="14">
        <f t="shared" si="15"/>
        <v>0</v>
      </c>
      <c r="I34" s="15">
        <f t="shared" si="16"/>
        <v>0</v>
      </c>
      <c r="J34" s="15">
        <f t="shared" si="17"/>
        <v>0</v>
      </c>
      <c r="K34" s="15">
        <f t="shared" si="18"/>
        <v>0</v>
      </c>
      <c r="L34" s="16"/>
      <c r="M34" s="16"/>
      <c r="N34" s="46" t="s">
        <v>39</v>
      </c>
      <c r="O34" s="2"/>
      <c r="P34" s="2"/>
      <c r="Q34" s="2"/>
      <c r="R34" s="2"/>
      <c r="S34" s="2"/>
      <c r="T34" s="2"/>
    </row>
    <row r="35" spans="1:20" ht="12.75" customHeight="1" x14ac:dyDescent="0.2">
      <c r="A35" s="11">
        <v>3</v>
      </c>
      <c r="B35" s="12" t="s">
        <v>20</v>
      </c>
      <c r="C35" s="12"/>
      <c r="D35" s="11" t="s">
        <v>18</v>
      </c>
      <c r="E35" s="36">
        <v>100</v>
      </c>
      <c r="F35" s="33"/>
      <c r="G35" s="13">
        <v>0.08</v>
      </c>
      <c r="H35" s="14">
        <f t="shared" si="15"/>
        <v>0</v>
      </c>
      <c r="I35" s="15">
        <f t="shared" si="16"/>
        <v>0</v>
      </c>
      <c r="J35" s="15">
        <f t="shared" si="17"/>
        <v>0</v>
      </c>
      <c r="K35" s="15">
        <f t="shared" si="18"/>
        <v>0</v>
      </c>
      <c r="L35" s="16"/>
      <c r="M35" s="16"/>
      <c r="N35" s="46" t="s">
        <v>39</v>
      </c>
      <c r="O35" s="2"/>
      <c r="P35" s="2"/>
      <c r="Q35" s="2"/>
      <c r="R35" s="2"/>
      <c r="S35" s="2"/>
      <c r="T35" s="2"/>
    </row>
    <row r="36" spans="1:20" ht="12.75" customHeight="1" x14ac:dyDescent="0.2">
      <c r="A36" s="1"/>
      <c r="B36" s="32"/>
      <c r="C36" s="32"/>
      <c r="D36" s="1"/>
      <c r="E36" s="37"/>
      <c r="F36" s="34">
        <f>SUM(F33:F35)</f>
        <v>0</v>
      </c>
      <c r="G36" s="18"/>
      <c r="H36" s="4" t="s">
        <v>1</v>
      </c>
      <c r="I36" s="4">
        <f t="shared" ref="I36:K36" si="19">SUM(I33:I35)</f>
        <v>0</v>
      </c>
      <c r="J36" s="4">
        <f t="shared" si="19"/>
        <v>0</v>
      </c>
      <c r="K36" s="4">
        <f t="shared" si="19"/>
        <v>0</v>
      </c>
      <c r="L36" s="2"/>
      <c r="M36" s="2"/>
      <c r="N36" s="2"/>
      <c r="O36" s="2"/>
      <c r="P36" s="2"/>
      <c r="Q36" s="2"/>
      <c r="R36" s="2"/>
      <c r="S36" s="2"/>
      <c r="T36" s="2"/>
    </row>
    <row r="37" spans="1:20" ht="12.75" customHeight="1" x14ac:dyDescent="0.2">
      <c r="A37" s="1"/>
      <c r="B37" s="32"/>
      <c r="C37" s="32"/>
      <c r="D37" s="1"/>
      <c r="E37" s="37"/>
      <c r="F37" s="34"/>
      <c r="G37" s="18"/>
      <c r="H37" s="47"/>
      <c r="I37" s="47"/>
      <c r="J37" s="47"/>
      <c r="K37" s="47"/>
      <c r="L37" s="2"/>
      <c r="M37" s="2"/>
      <c r="N37" s="2"/>
      <c r="O37" s="2"/>
      <c r="P37" s="2"/>
      <c r="Q37" s="2"/>
      <c r="R37" s="2"/>
      <c r="S37" s="2"/>
      <c r="T37" s="2"/>
    </row>
    <row r="38" spans="1:20" ht="12.75" customHeight="1" x14ac:dyDescent="0.2">
      <c r="A38" s="1"/>
      <c r="B38" s="2"/>
      <c r="C38" s="32"/>
      <c r="D38" s="1"/>
      <c r="E38" s="37"/>
      <c r="F38" s="37"/>
      <c r="G38" s="3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 customHeight="1" x14ac:dyDescent="0.2">
      <c r="A39" s="55" t="s">
        <v>40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38.25" x14ac:dyDescent="0.2">
      <c r="A40" s="5" t="s">
        <v>4</v>
      </c>
      <c r="B40" s="6" t="s">
        <v>5</v>
      </c>
      <c r="C40" s="5" t="s">
        <v>6</v>
      </c>
      <c r="D40" s="5" t="s">
        <v>7</v>
      </c>
      <c r="E40" s="6" t="s">
        <v>2</v>
      </c>
      <c r="F40" s="7" t="s">
        <v>8</v>
      </c>
      <c r="G40" s="8" t="s">
        <v>9</v>
      </c>
      <c r="H40" s="9" t="s">
        <v>10</v>
      </c>
      <c r="I40" s="5" t="s">
        <v>11</v>
      </c>
      <c r="J40" s="5" t="s">
        <v>12</v>
      </c>
      <c r="K40" s="10" t="s">
        <v>13</v>
      </c>
      <c r="L40" s="10" t="s">
        <v>14</v>
      </c>
      <c r="M40" s="10" t="s">
        <v>15</v>
      </c>
      <c r="N40" s="10" t="s">
        <v>16</v>
      </c>
      <c r="O40" s="2"/>
      <c r="P40" s="2"/>
      <c r="Q40" s="2"/>
      <c r="R40" s="2"/>
      <c r="S40" s="2"/>
      <c r="T40" s="2"/>
    </row>
    <row r="41" spans="1:20" ht="12.75" customHeight="1" x14ac:dyDescent="0.2">
      <c r="A41" s="26">
        <v>1</v>
      </c>
      <c r="B41" s="27" t="s">
        <v>25</v>
      </c>
      <c r="C41" s="27"/>
      <c r="D41" s="26" t="s">
        <v>18</v>
      </c>
      <c r="E41" s="39">
        <v>20</v>
      </c>
      <c r="F41" s="28"/>
      <c r="G41" s="13">
        <v>0.08</v>
      </c>
      <c r="H41" s="14">
        <f t="shared" ref="H41:H44" si="20">F41+(F41*G41)</f>
        <v>0</v>
      </c>
      <c r="I41" s="15">
        <f t="shared" ref="I41:I44" si="21">E41*F41</f>
        <v>0</v>
      </c>
      <c r="J41" s="15">
        <f t="shared" ref="J41:J44" si="22">I41*G41</f>
        <v>0</v>
      </c>
      <c r="K41" s="15">
        <f t="shared" ref="K41:K44" si="23">E41*H41</f>
        <v>0</v>
      </c>
      <c r="L41" s="16"/>
      <c r="M41" s="16"/>
      <c r="N41" s="46" t="s">
        <v>39</v>
      </c>
      <c r="O41" s="2"/>
      <c r="P41" s="2"/>
      <c r="Q41" s="2"/>
      <c r="R41" s="2"/>
      <c r="S41" s="2"/>
      <c r="T41" s="2"/>
    </row>
    <row r="42" spans="1:20" ht="12.75" customHeight="1" x14ac:dyDescent="0.2">
      <c r="A42" s="26">
        <v>2</v>
      </c>
      <c r="B42" s="27" t="s">
        <v>26</v>
      </c>
      <c r="C42" s="27"/>
      <c r="D42" s="26" t="s">
        <v>18</v>
      </c>
      <c r="E42" s="39">
        <v>20</v>
      </c>
      <c r="F42" s="28"/>
      <c r="G42" s="13">
        <v>0.08</v>
      </c>
      <c r="H42" s="14">
        <f t="shared" si="20"/>
        <v>0</v>
      </c>
      <c r="I42" s="15">
        <f t="shared" si="21"/>
        <v>0</v>
      </c>
      <c r="J42" s="15">
        <f t="shared" si="22"/>
        <v>0</v>
      </c>
      <c r="K42" s="15">
        <f t="shared" si="23"/>
        <v>0</v>
      </c>
      <c r="L42" s="16"/>
      <c r="M42" s="16"/>
      <c r="N42" s="46" t="s">
        <v>39</v>
      </c>
      <c r="O42" s="2"/>
      <c r="P42" s="2"/>
      <c r="Q42" s="2"/>
      <c r="R42" s="2"/>
      <c r="S42" s="2"/>
      <c r="T42" s="2"/>
    </row>
    <row r="43" spans="1:20" ht="12.75" customHeight="1" x14ac:dyDescent="0.2">
      <c r="A43" s="26">
        <v>3</v>
      </c>
      <c r="B43" s="27" t="s">
        <v>27</v>
      </c>
      <c r="C43" s="27"/>
      <c r="D43" s="26" t="s">
        <v>18</v>
      </c>
      <c r="E43" s="39">
        <v>20</v>
      </c>
      <c r="F43" s="28"/>
      <c r="G43" s="13">
        <v>0.08</v>
      </c>
      <c r="H43" s="14">
        <f t="shared" si="20"/>
        <v>0</v>
      </c>
      <c r="I43" s="15">
        <f t="shared" si="21"/>
        <v>0</v>
      </c>
      <c r="J43" s="15">
        <f t="shared" si="22"/>
        <v>0</v>
      </c>
      <c r="K43" s="15">
        <f t="shared" si="23"/>
        <v>0</v>
      </c>
      <c r="L43" s="16"/>
      <c r="M43" s="16"/>
      <c r="N43" s="46" t="s">
        <v>39</v>
      </c>
      <c r="O43" s="2"/>
      <c r="P43" s="2"/>
      <c r="Q43" s="2"/>
      <c r="R43" s="2"/>
      <c r="S43" s="2"/>
      <c r="T43" s="2"/>
    </row>
    <row r="44" spans="1:20" ht="12.75" customHeight="1" x14ac:dyDescent="0.2">
      <c r="A44" s="26">
        <v>4</v>
      </c>
      <c r="B44" s="27" t="s">
        <v>20</v>
      </c>
      <c r="C44" s="27"/>
      <c r="D44" s="26" t="s">
        <v>18</v>
      </c>
      <c r="E44" s="39">
        <v>40</v>
      </c>
      <c r="F44" s="28"/>
      <c r="G44" s="13">
        <v>0.08</v>
      </c>
      <c r="H44" s="14">
        <f t="shared" si="20"/>
        <v>0</v>
      </c>
      <c r="I44" s="15">
        <f t="shared" si="21"/>
        <v>0</v>
      </c>
      <c r="J44" s="15">
        <f t="shared" si="22"/>
        <v>0</v>
      </c>
      <c r="K44" s="15">
        <f t="shared" si="23"/>
        <v>0</v>
      </c>
      <c r="L44" s="16"/>
      <c r="M44" s="16"/>
      <c r="N44" s="46" t="s">
        <v>39</v>
      </c>
      <c r="O44" s="2"/>
      <c r="P44" s="2"/>
      <c r="Q44" s="2"/>
      <c r="R44" s="2"/>
      <c r="S44" s="2"/>
      <c r="T44" s="2"/>
    </row>
    <row r="45" spans="1:20" ht="12.75" customHeight="1" x14ac:dyDescent="0.2">
      <c r="A45" s="1"/>
      <c r="B45" s="32"/>
      <c r="C45" s="32"/>
      <c r="D45" s="1"/>
      <c r="E45" s="37"/>
      <c r="F45" s="17">
        <f>SUM(F41:F44)</f>
        <v>0</v>
      </c>
      <c r="G45" s="18"/>
      <c r="H45" s="4" t="s">
        <v>1</v>
      </c>
      <c r="I45" s="4">
        <f t="shared" ref="I45:K45" si="24">SUM(I41:I44)</f>
        <v>0</v>
      </c>
      <c r="J45" s="4">
        <f t="shared" si="24"/>
        <v>0</v>
      </c>
      <c r="K45" s="4">
        <f t="shared" si="24"/>
        <v>0</v>
      </c>
      <c r="L45" s="2"/>
      <c r="M45" s="2"/>
      <c r="N45" s="2"/>
      <c r="O45" s="2"/>
      <c r="P45" s="2"/>
      <c r="Q45" s="2"/>
      <c r="R45" s="2"/>
      <c r="S45" s="2"/>
      <c r="T45" s="2"/>
    </row>
    <row r="46" spans="1:20" ht="12.75" customHeight="1" x14ac:dyDescent="0.2">
      <c r="A46" s="1"/>
      <c r="B46" s="2"/>
      <c r="C46" s="32"/>
      <c r="D46" s="1"/>
      <c r="E46" s="37"/>
      <c r="F46" s="37"/>
      <c r="G46" s="3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customHeight="1" x14ac:dyDescent="0.2">
      <c r="A47" s="1"/>
      <c r="B47" s="2"/>
      <c r="C47" s="32"/>
      <c r="D47" s="1"/>
      <c r="E47" s="37"/>
      <c r="F47" s="37"/>
      <c r="G47" s="3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 customHeight="1" x14ac:dyDescent="0.2">
      <c r="A48" s="55" t="s">
        <v>41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38.25" x14ac:dyDescent="0.2">
      <c r="A49" s="5" t="s">
        <v>4</v>
      </c>
      <c r="B49" s="6" t="s">
        <v>5</v>
      </c>
      <c r="C49" s="5" t="s">
        <v>6</v>
      </c>
      <c r="D49" s="5" t="s">
        <v>7</v>
      </c>
      <c r="E49" s="44" t="s">
        <v>2</v>
      </c>
      <c r="F49" s="7" t="s">
        <v>8</v>
      </c>
      <c r="G49" s="8" t="s">
        <v>9</v>
      </c>
      <c r="H49" s="9" t="s">
        <v>10</v>
      </c>
      <c r="I49" s="5" t="s">
        <v>11</v>
      </c>
      <c r="J49" s="5" t="s">
        <v>12</v>
      </c>
      <c r="K49" s="10" t="s">
        <v>13</v>
      </c>
      <c r="L49" s="10" t="s">
        <v>14</v>
      </c>
      <c r="M49" s="10" t="s">
        <v>15</v>
      </c>
      <c r="N49" s="10" t="s">
        <v>16</v>
      </c>
      <c r="O49" s="2"/>
      <c r="P49" s="2"/>
      <c r="Q49" s="2"/>
      <c r="R49" s="2"/>
      <c r="S49" s="2"/>
      <c r="T49" s="2"/>
    </row>
    <row r="50" spans="1:20" ht="12.75" customHeight="1" x14ac:dyDescent="0.2">
      <c r="A50" s="40">
        <v>1</v>
      </c>
      <c r="B50" s="41" t="s">
        <v>28</v>
      </c>
      <c r="C50" s="41"/>
      <c r="D50" s="40" t="s">
        <v>18</v>
      </c>
      <c r="E50" s="45">
        <v>100</v>
      </c>
      <c r="F50" s="42"/>
      <c r="G50" s="13">
        <v>0.08</v>
      </c>
      <c r="H50" s="14">
        <f t="shared" ref="H50:H55" si="25">F50+(F50*G50)</f>
        <v>0</v>
      </c>
      <c r="I50" s="15">
        <f t="shared" ref="I50:I55" si="26">E50*F50</f>
        <v>0</v>
      </c>
      <c r="J50" s="15">
        <f t="shared" ref="J50:J55" si="27">I50*G50</f>
        <v>0</v>
      </c>
      <c r="K50" s="15">
        <f t="shared" ref="K50:K55" si="28">E50*H50</f>
        <v>0</v>
      </c>
      <c r="L50" s="16"/>
      <c r="M50" s="16"/>
      <c r="N50" s="46" t="s">
        <v>39</v>
      </c>
      <c r="O50" s="2"/>
      <c r="P50" s="2"/>
      <c r="Q50" s="2"/>
      <c r="R50" s="2"/>
      <c r="S50" s="2"/>
      <c r="T50" s="2"/>
    </row>
    <row r="51" spans="1:20" ht="12.75" customHeight="1" x14ac:dyDescent="0.2">
      <c r="A51" s="40">
        <v>2</v>
      </c>
      <c r="B51" s="41" t="s">
        <v>26</v>
      </c>
      <c r="C51" s="41"/>
      <c r="D51" s="40" t="s">
        <v>18</v>
      </c>
      <c r="E51" s="45">
        <v>100</v>
      </c>
      <c r="F51" s="42"/>
      <c r="G51" s="13">
        <v>0.08</v>
      </c>
      <c r="H51" s="14">
        <f t="shared" si="25"/>
        <v>0</v>
      </c>
      <c r="I51" s="15">
        <f t="shared" si="26"/>
        <v>0</v>
      </c>
      <c r="J51" s="15">
        <f t="shared" si="27"/>
        <v>0</v>
      </c>
      <c r="K51" s="15">
        <f t="shared" si="28"/>
        <v>0</v>
      </c>
      <c r="L51" s="16"/>
      <c r="M51" s="16"/>
      <c r="N51" s="46" t="s">
        <v>39</v>
      </c>
      <c r="O51" s="2"/>
      <c r="P51" s="2"/>
      <c r="Q51" s="2"/>
      <c r="R51" s="2"/>
      <c r="S51" s="2"/>
      <c r="T51" s="2"/>
    </row>
    <row r="52" spans="1:20" ht="12.75" customHeight="1" x14ac:dyDescent="0.2">
      <c r="A52" s="40">
        <v>3</v>
      </c>
      <c r="B52" s="41" t="s">
        <v>29</v>
      </c>
      <c r="C52" s="41"/>
      <c r="D52" s="40" t="s">
        <v>18</v>
      </c>
      <c r="E52" s="45">
        <v>100</v>
      </c>
      <c r="F52" s="42"/>
      <c r="G52" s="13">
        <v>0.08</v>
      </c>
      <c r="H52" s="14">
        <f t="shared" si="25"/>
        <v>0</v>
      </c>
      <c r="I52" s="15">
        <f t="shared" si="26"/>
        <v>0</v>
      </c>
      <c r="J52" s="15">
        <f t="shared" si="27"/>
        <v>0</v>
      </c>
      <c r="K52" s="15">
        <f t="shared" si="28"/>
        <v>0</v>
      </c>
      <c r="L52" s="16"/>
      <c r="M52" s="16"/>
      <c r="N52" s="46" t="s">
        <v>39</v>
      </c>
      <c r="O52" s="2"/>
      <c r="P52" s="2"/>
      <c r="Q52" s="2"/>
      <c r="R52" s="2"/>
      <c r="S52" s="2"/>
      <c r="T52" s="2"/>
    </row>
    <row r="53" spans="1:20" ht="12.75" customHeight="1" x14ac:dyDescent="0.2">
      <c r="A53" s="40">
        <v>4</v>
      </c>
      <c r="B53" s="43" t="s">
        <v>30</v>
      </c>
      <c r="C53" s="41"/>
      <c r="D53" s="40" t="s">
        <v>18</v>
      </c>
      <c r="E53" s="45">
        <v>100</v>
      </c>
      <c r="F53" s="42"/>
      <c r="G53" s="13">
        <v>0.08</v>
      </c>
      <c r="H53" s="14">
        <f t="shared" si="25"/>
        <v>0</v>
      </c>
      <c r="I53" s="15">
        <f t="shared" si="26"/>
        <v>0</v>
      </c>
      <c r="J53" s="15">
        <f t="shared" si="27"/>
        <v>0</v>
      </c>
      <c r="K53" s="15">
        <f t="shared" si="28"/>
        <v>0</v>
      </c>
      <c r="L53" s="16"/>
      <c r="M53" s="16"/>
      <c r="N53" s="46" t="s">
        <v>39</v>
      </c>
      <c r="O53" s="2"/>
      <c r="P53" s="2"/>
      <c r="Q53" s="2"/>
      <c r="R53" s="2"/>
      <c r="S53" s="2"/>
      <c r="T53" s="2"/>
    </row>
    <row r="54" spans="1:20" ht="12.75" customHeight="1" x14ac:dyDescent="0.2">
      <c r="A54" s="40">
        <v>5</v>
      </c>
      <c r="B54" s="41" t="s">
        <v>31</v>
      </c>
      <c r="C54" s="41"/>
      <c r="D54" s="40" t="s">
        <v>18</v>
      </c>
      <c r="E54" s="45">
        <v>100</v>
      </c>
      <c r="F54" s="42"/>
      <c r="G54" s="13">
        <v>0.08</v>
      </c>
      <c r="H54" s="14">
        <f t="shared" si="25"/>
        <v>0</v>
      </c>
      <c r="I54" s="15">
        <f t="shared" si="26"/>
        <v>0</v>
      </c>
      <c r="J54" s="15">
        <f t="shared" si="27"/>
        <v>0</v>
      </c>
      <c r="K54" s="15">
        <f t="shared" si="28"/>
        <v>0</v>
      </c>
      <c r="L54" s="16"/>
      <c r="M54" s="16"/>
      <c r="N54" s="46" t="s">
        <v>39</v>
      </c>
      <c r="O54" s="2"/>
      <c r="P54" s="2"/>
      <c r="Q54" s="2"/>
      <c r="R54" s="2"/>
      <c r="S54" s="2"/>
      <c r="T54" s="2"/>
    </row>
    <row r="55" spans="1:20" ht="12.75" customHeight="1" x14ac:dyDescent="0.2">
      <c r="A55" s="40">
        <v>6</v>
      </c>
      <c r="B55" s="41" t="s">
        <v>20</v>
      </c>
      <c r="C55" s="41"/>
      <c r="D55" s="40" t="s">
        <v>18</v>
      </c>
      <c r="E55" s="45">
        <v>300</v>
      </c>
      <c r="F55" s="42"/>
      <c r="G55" s="13">
        <v>0.08</v>
      </c>
      <c r="H55" s="14">
        <f t="shared" si="25"/>
        <v>0</v>
      </c>
      <c r="I55" s="15">
        <f t="shared" si="26"/>
        <v>0</v>
      </c>
      <c r="J55" s="15">
        <f t="shared" si="27"/>
        <v>0</v>
      </c>
      <c r="K55" s="15">
        <f t="shared" si="28"/>
        <v>0</v>
      </c>
      <c r="L55" s="16"/>
      <c r="M55" s="16"/>
      <c r="N55" s="46" t="s">
        <v>39</v>
      </c>
      <c r="O55" s="2"/>
      <c r="P55" s="2"/>
      <c r="Q55" s="2"/>
      <c r="R55" s="2"/>
      <c r="S55" s="2"/>
      <c r="T55" s="2"/>
    </row>
    <row r="56" spans="1:20" ht="12.75" customHeight="1" x14ac:dyDescent="0.2">
      <c r="A56" s="1"/>
      <c r="B56" s="32"/>
      <c r="C56" s="32"/>
      <c r="D56" s="1"/>
      <c r="E56" s="37"/>
      <c r="F56" s="34">
        <f>SUM(F50:F55)</f>
        <v>0</v>
      </c>
      <c r="G56" s="18"/>
      <c r="H56" s="4" t="s">
        <v>1</v>
      </c>
      <c r="I56" s="4">
        <f t="shared" ref="I56:K56" si="29">SUM(I50:I55)</f>
        <v>0</v>
      </c>
      <c r="J56" s="4">
        <f t="shared" si="29"/>
        <v>0</v>
      </c>
      <c r="K56" s="4">
        <f t="shared" si="29"/>
        <v>0</v>
      </c>
      <c r="L56" s="2"/>
      <c r="M56" s="2"/>
      <c r="N56" s="2"/>
      <c r="O56" s="2"/>
      <c r="P56" s="2"/>
      <c r="Q56" s="2"/>
      <c r="R56" s="2"/>
      <c r="S56" s="2"/>
      <c r="T56" s="2"/>
    </row>
    <row r="57" spans="1:20" ht="12.75" customHeight="1" x14ac:dyDescent="0.2">
      <c r="A57" s="1"/>
      <c r="B57" s="2"/>
      <c r="C57" s="32"/>
      <c r="D57" s="1"/>
      <c r="E57" s="37"/>
      <c r="F57" s="37"/>
      <c r="G57" s="3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 customHeight="1" x14ac:dyDescent="0.2">
      <c r="A58" s="1"/>
      <c r="B58" s="2"/>
      <c r="C58" s="32"/>
      <c r="D58" s="1"/>
      <c r="E58" s="37"/>
      <c r="F58" s="37"/>
      <c r="G58" s="3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customHeight="1" x14ac:dyDescent="0.2">
      <c r="A59" s="55" t="s">
        <v>42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2"/>
      <c r="M59" s="2"/>
      <c r="N59" s="2"/>
      <c r="O59" s="2"/>
      <c r="P59" s="2"/>
      <c r="Q59" s="2"/>
      <c r="R59" s="2"/>
      <c r="S59" s="2"/>
      <c r="T59" s="2"/>
    </row>
    <row r="60" spans="1:20" ht="38.25" x14ac:dyDescent="0.2">
      <c r="A60" s="5" t="s">
        <v>4</v>
      </c>
      <c r="B60" s="6" t="s">
        <v>5</v>
      </c>
      <c r="C60" s="5" t="s">
        <v>6</v>
      </c>
      <c r="D60" s="5" t="s">
        <v>7</v>
      </c>
      <c r="E60" s="6" t="s">
        <v>2</v>
      </c>
      <c r="F60" s="7" t="s">
        <v>8</v>
      </c>
      <c r="G60" s="8" t="s">
        <v>9</v>
      </c>
      <c r="H60" s="9" t="s">
        <v>10</v>
      </c>
      <c r="I60" s="5" t="s">
        <v>11</v>
      </c>
      <c r="J60" s="5" t="s">
        <v>12</v>
      </c>
      <c r="K60" s="10" t="s">
        <v>13</v>
      </c>
      <c r="L60" s="10" t="s">
        <v>14</v>
      </c>
      <c r="M60" s="10" t="s">
        <v>15</v>
      </c>
      <c r="N60" s="10" t="s">
        <v>16</v>
      </c>
      <c r="O60" s="2"/>
      <c r="P60" s="2"/>
      <c r="Q60" s="2"/>
      <c r="R60" s="2"/>
      <c r="S60" s="2"/>
      <c r="T60" s="2"/>
    </row>
    <row r="61" spans="1:20" ht="12.75" customHeight="1" x14ac:dyDescent="0.2">
      <c r="A61" s="11">
        <v>1</v>
      </c>
      <c r="B61" s="12" t="s">
        <v>32</v>
      </c>
      <c r="C61" s="12"/>
      <c r="D61" s="11" t="s">
        <v>18</v>
      </c>
      <c r="E61" s="36">
        <v>20</v>
      </c>
      <c r="F61" s="33"/>
      <c r="G61" s="13">
        <v>0.08</v>
      </c>
      <c r="H61" s="14">
        <f t="shared" ref="H61:H65" si="30">F61+(F61*G61)</f>
        <v>0</v>
      </c>
      <c r="I61" s="15">
        <f t="shared" ref="I61:I65" si="31">E61*F61</f>
        <v>0</v>
      </c>
      <c r="J61" s="15">
        <f t="shared" ref="J61:J65" si="32">I61*G61</f>
        <v>0</v>
      </c>
      <c r="K61" s="15">
        <f t="shared" ref="K61:K65" si="33">E61*H61</f>
        <v>0</v>
      </c>
      <c r="L61" s="16"/>
      <c r="M61" s="16"/>
      <c r="N61" s="46" t="s">
        <v>39</v>
      </c>
      <c r="O61" s="2"/>
      <c r="P61" s="2"/>
      <c r="Q61" s="2"/>
      <c r="R61" s="2"/>
      <c r="S61" s="2"/>
      <c r="T61" s="2"/>
    </row>
    <row r="62" spans="1:20" ht="12.75" customHeight="1" x14ac:dyDescent="0.2">
      <c r="A62" s="11">
        <v>2</v>
      </c>
      <c r="B62" s="12" t="s">
        <v>33</v>
      </c>
      <c r="C62" s="12"/>
      <c r="D62" s="11" t="s">
        <v>18</v>
      </c>
      <c r="E62" s="36">
        <v>40</v>
      </c>
      <c r="F62" s="33"/>
      <c r="G62" s="13">
        <v>0.08</v>
      </c>
      <c r="H62" s="14">
        <f t="shared" si="30"/>
        <v>0</v>
      </c>
      <c r="I62" s="15">
        <f t="shared" si="31"/>
        <v>0</v>
      </c>
      <c r="J62" s="15">
        <f t="shared" si="32"/>
        <v>0</v>
      </c>
      <c r="K62" s="15">
        <f t="shared" si="33"/>
        <v>0</v>
      </c>
      <c r="L62" s="16"/>
      <c r="M62" s="16"/>
      <c r="N62" s="46" t="s">
        <v>39</v>
      </c>
      <c r="O62" s="2"/>
      <c r="P62" s="2"/>
      <c r="Q62" s="2"/>
      <c r="R62" s="2"/>
      <c r="S62" s="2"/>
      <c r="T62" s="2"/>
    </row>
    <row r="63" spans="1:20" ht="12.75" customHeight="1" x14ac:dyDescent="0.2">
      <c r="A63" s="11">
        <v>3</v>
      </c>
      <c r="B63" s="29" t="s">
        <v>30</v>
      </c>
      <c r="C63" s="12"/>
      <c r="D63" s="11" t="s">
        <v>18</v>
      </c>
      <c r="E63" s="36">
        <v>20</v>
      </c>
      <c r="F63" s="33"/>
      <c r="G63" s="13">
        <v>0.08</v>
      </c>
      <c r="H63" s="14">
        <f t="shared" si="30"/>
        <v>0</v>
      </c>
      <c r="I63" s="15">
        <f t="shared" si="31"/>
        <v>0</v>
      </c>
      <c r="J63" s="15">
        <f t="shared" si="32"/>
        <v>0</v>
      </c>
      <c r="K63" s="15">
        <f t="shared" si="33"/>
        <v>0</v>
      </c>
      <c r="L63" s="16"/>
      <c r="M63" s="16"/>
      <c r="N63" s="46" t="s">
        <v>39</v>
      </c>
      <c r="O63" s="2"/>
      <c r="P63" s="2"/>
      <c r="Q63" s="2"/>
      <c r="R63" s="2"/>
      <c r="S63" s="2"/>
      <c r="T63" s="2"/>
    </row>
    <row r="64" spans="1:20" ht="12.75" customHeight="1" x14ac:dyDescent="0.2">
      <c r="A64" s="11">
        <v>4</v>
      </c>
      <c r="B64" s="12" t="s">
        <v>31</v>
      </c>
      <c r="C64" s="12"/>
      <c r="D64" s="11" t="s">
        <v>18</v>
      </c>
      <c r="E64" s="36">
        <v>20</v>
      </c>
      <c r="F64" s="33"/>
      <c r="G64" s="13">
        <v>0.08</v>
      </c>
      <c r="H64" s="14">
        <f t="shared" si="30"/>
        <v>0</v>
      </c>
      <c r="I64" s="15">
        <f t="shared" si="31"/>
        <v>0</v>
      </c>
      <c r="J64" s="15">
        <f t="shared" si="32"/>
        <v>0</v>
      </c>
      <c r="K64" s="15">
        <f t="shared" si="33"/>
        <v>0</v>
      </c>
      <c r="L64" s="16"/>
      <c r="M64" s="16"/>
      <c r="N64" s="46" t="s">
        <v>39</v>
      </c>
      <c r="O64" s="2"/>
      <c r="P64" s="2"/>
      <c r="Q64" s="2"/>
      <c r="R64" s="2"/>
      <c r="S64" s="2"/>
      <c r="T64" s="2"/>
    </row>
    <row r="65" spans="1:20" ht="12.75" customHeight="1" x14ac:dyDescent="0.2">
      <c r="A65" s="11">
        <v>5</v>
      </c>
      <c r="B65" s="12" t="s">
        <v>20</v>
      </c>
      <c r="C65" s="12"/>
      <c r="D65" s="11" t="s">
        <v>18</v>
      </c>
      <c r="E65" s="36">
        <v>60</v>
      </c>
      <c r="F65" s="33"/>
      <c r="G65" s="13">
        <v>0.08</v>
      </c>
      <c r="H65" s="14">
        <f t="shared" si="30"/>
        <v>0</v>
      </c>
      <c r="I65" s="15">
        <f t="shared" si="31"/>
        <v>0</v>
      </c>
      <c r="J65" s="15">
        <f t="shared" si="32"/>
        <v>0</v>
      </c>
      <c r="K65" s="15">
        <f t="shared" si="33"/>
        <v>0</v>
      </c>
      <c r="L65" s="16"/>
      <c r="M65" s="16"/>
      <c r="N65" s="46" t="s">
        <v>39</v>
      </c>
      <c r="O65" s="2"/>
      <c r="P65" s="2"/>
      <c r="Q65" s="2"/>
      <c r="R65" s="2"/>
      <c r="S65" s="2"/>
      <c r="T65" s="2"/>
    </row>
    <row r="66" spans="1:20" ht="12.75" customHeight="1" x14ac:dyDescent="0.2">
      <c r="A66" s="1"/>
      <c r="B66" s="32"/>
      <c r="C66" s="32"/>
      <c r="D66" s="1"/>
      <c r="E66" s="37"/>
      <c r="F66" s="17">
        <f>SUM(F61:F65)</f>
        <v>0</v>
      </c>
      <c r="G66" s="18"/>
      <c r="H66" s="4" t="s">
        <v>1</v>
      </c>
      <c r="I66" s="4">
        <f t="shared" ref="I66:K66" si="34">SUM(I61:I65)</f>
        <v>0</v>
      </c>
      <c r="J66" s="4">
        <f t="shared" si="34"/>
        <v>0</v>
      </c>
      <c r="K66" s="4">
        <f t="shared" si="34"/>
        <v>0</v>
      </c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 x14ac:dyDescent="0.2">
      <c r="A67" s="1"/>
      <c r="B67" s="2"/>
      <c r="C67" s="32"/>
      <c r="D67" s="1"/>
      <c r="E67" s="37"/>
      <c r="F67" s="37"/>
      <c r="G67" s="3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 x14ac:dyDescent="0.2">
      <c r="A68" s="1"/>
      <c r="B68" s="2"/>
      <c r="C68" s="32"/>
      <c r="D68" s="1"/>
      <c r="E68" s="37"/>
      <c r="F68" s="37"/>
      <c r="G68" s="3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 x14ac:dyDescent="0.2">
      <c r="A69" s="50" t="s">
        <v>43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2"/>
      <c r="M69" s="2"/>
      <c r="N69" s="2"/>
      <c r="O69" s="2"/>
      <c r="P69" s="2"/>
      <c r="Q69" s="2"/>
      <c r="R69" s="2"/>
      <c r="S69" s="2"/>
      <c r="T69" s="2"/>
    </row>
    <row r="70" spans="1:20" ht="38.25" x14ac:dyDescent="0.2">
      <c r="A70" s="5" t="s">
        <v>4</v>
      </c>
      <c r="B70" s="6" t="s">
        <v>5</v>
      </c>
      <c r="C70" s="5" t="s">
        <v>6</v>
      </c>
      <c r="D70" s="5" t="s">
        <v>7</v>
      </c>
      <c r="E70" s="6" t="s">
        <v>2</v>
      </c>
      <c r="F70" s="7" t="s">
        <v>8</v>
      </c>
      <c r="G70" s="8" t="s">
        <v>9</v>
      </c>
      <c r="H70" s="9" t="s">
        <v>10</v>
      </c>
      <c r="I70" s="5" t="s">
        <v>11</v>
      </c>
      <c r="J70" s="5" t="s">
        <v>12</v>
      </c>
      <c r="K70" s="10" t="s">
        <v>13</v>
      </c>
      <c r="L70" s="10" t="s">
        <v>14</v>
      </c>
      <c r="M70" s="10" t="s">
        <v>15</v>
      </c>
      <c r="N70" s="10" t="s">
        <v>16</v>
      </c>
      <c r="O70" s="2"/>
      <c r="P70" s="2"/>
      <c r="Q70" s="2"/>
      <c r="R70" s="2"/>
      <c r="S70" s="2"/>
      <c r="T70" s="2"/>
    </row>
    <row r="71" spans="1:20" ht="12.75" customHeight="1" x14ac:dyDescent="0.2">
      <c r="A71" s="11">
        <v>1</v>
      </c>
      <c r="B71" s="12" t="s">
        <v>19</v>
      </c>
      <c r="C71" s="12"/>
      <c r="D71" s="11" t="s">
        <v>18</v>
      </c>
      <c r="E71" s="36">
        <v>50</v>
      </c>
      <c r="F71" s="24"/>
      <c r="G71" s="13">
        <v>0.08</v>
      </c>
      <c r="H71" s="14">
        <f t="shared" ref="H71:H73" si="35">F71+(F71*G71)</f>
        <v>0</v>
      </c>
      <c r="I71" s="15">
        <f t="shared" ref="I71:I73" si="36">E71*F71</f>
        <v>0</v>
      </c>
      <c r="J71" s="15">
        <f t="shared" ref="J71:J73" si="37">I71*G71</f>
        <v>0</v>
      </c>
      <c r="K71" s="15">
        <f t="shared" ref="K71:K73" si="38">E71*H71</f>
        <v>0</v>
      </c>
      <c r="L71" s="16"/>
      <c r="M71" s="16"/>
      <c r="N71" s="46" t="s">
        <v>39</v>
      </c>
      <c r="O71" s="2"/>
      <c r="P71" s="2"/>
      <c r="Q71" s="2"/>
      <c r="R71" s="2"/>
      <c r="S71" s="2"/>
      <c r="T71" s="2"/>
    </row>
    <row r="72" spans="1:20" ht="12.75" customHeight="1" x14ac:dyDescent="0.2">
      <c r="A72" s="11">
        <v>2</v>
      </c>
      <c r="B72" s="12" t="s">
        <v>34</v>
      </c>
      <c r="C72" s="12"/>
      <c r="D72" s="11" t="s">
        <v>18</v>
      </c>
      <c r="E72" s="36">
        <v>50</v>
      </c>
      <c r="F72" s="24"/>
      <c r="G72" s="13">
        <v>0.08</v>
      </c>
      <c r="H72" s="14">
        <f t="shared" si="35"/>
        <v>0</v>
      </c>
      <c r="I72" s="15">
        <f t="shared" si="36"/>
        <v>0</v>
      </c>
      <c r="J72" s="15">
        <f t="shared" si="37"/>
        <v>0</v>
      </c>
      <c r="K72" s="15">
        <f t="shared" si="38"/>
        <v>0</v>
      </c>
      <c r="L72" s="16"/>
      <c r="M72" s="16"/>
      <c r="N72" s="46" t="s">
        <v>39</v>
      </c>
      <c r="O72" s="2"/>
      <c r="P72" s="2"/>
      <c r="Q72" s="2"/>
      <c r="R72" s="2"/>
      <c r="S72" s="2"/>
      <c r="T72" s="2"/>
    </row>
    <row r="73" spans="1:20" s="48" customFormat="1" ht="12.75" customHeight="1" x14ac:dyDescent="0.2">
      <c r="A73" s="11">
        <v>3</v>
      </c>
      <c r="B73" s="49" t="s">
        <v>48</v>
      </c>
      <c r="C73" s="12"/>
      <c r="D73" s="11" t="s">
        <v>18</v>
      </c>
      <c r="E73" s="36">
        <v>50</v>
      </c>
      <c r="F73" s="24"/>
      <c r="G73" s="13">
        <v>0.08</v>
      </c>
      <c r="H73" s="14">
        <f t="shared" si="35"/>
        <v>0</v>
      </c>
      <c r="I73" s="15">
        <f t="shared" si="36"/>
        <v>0</v>
      </c>
      <c r="J73" s="15">
        <f t="shared" si="37"/>
        <v>0</v>
      </c>
      <c r="K73" s="15">
        <f t="shared" si="38"/>
        <v>0</v>
      </c>
      <c r="L73" s="16"/>
      <c r="M73" s="16"/>
      <c r="N73" s="46" t="s">
        <v>39</v>
      </c>
      <c r="O73" s="2"/>
      <c r="P73" s="2"/>
      <c r="Q73" s="2"/>
      <c r="R73" s="2"/>
      <c r="S73" s="2"/>
      <c r="T73" s="2"/>
    </row>
    <row r="74" spans="1:20" ht="12.75" customHeight="1" x14ac:dyDescent="0.2">
      <c r="A74" s="1"/>
      <c r="B74" s="32"/>
      <c r="C74" s="32"/>
      <c r="D74" s="1"/>
      <c r="E74" s="37"/>
      <c r="F74" s="34">
        <f>SUM(F68:F72)</f>
        <v>0</v>
      </c>
      <c r="G74" s="18"/>
      <c r="H74" s="4" t="s">
        <v>1</v>
      </c>
      <c r="I74" s="4">
        <f>SUM(I71:I73)</f>
        <v>0</v>
      </c>
      <c r="J74" s="4">
        <f>SUM(J71:J73)</f>
        <v>0</v>
      </c>
      <c r="K74" s="4">
        <f>SUM(K71:K73)</f>
        <v>0</v>
      </c>
      <c r="L74" s="2"/>
      <c r="M74" s="2"/>
      <c r="N74" s="2"/>
      <c r="O74" s="2"/>
      <c r="P74" s="2"/>
      <c r="Q74" s="2"/>
      <c r="R74" s="2"/>
      <c r="S74" s="2"/>
      <c r="T74" s="2"/>
    </row>
    <row r="75" spans="1:20" ht="12.75" customHeight="1" x14ac:dyDescent="0.2">
      <c r="A75" s="1"/>
      <c r="B75" s="2"/>
      <c r="C75" s="32"/>
      <c r="D75" s="1"/>
      <c r="E75" s="37"/>
      <c r="F75" s="37"/>
      <c r="G75" s="3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 customHeight="1" x14ac:dyDescent="0.2">
      <c r="A76" s="1"/>
      <c r="B76" s="2"/>
      <c r="C76" s="32"/>
      <c r="D76" s="1"/>
      <c r="E76" s="37"/>
      <c r="F76" s="37"/>
      <c r="G76" s="3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customHeight="1" x14ac:dyDescent="0.2">
      <c r="A77" s="50" t="s">
        <v>44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2"/>
      <c r="M77" s="2"/>
      <c r="N77" s="2"/>
      <c r="O77" s="2"/>
      <c r="P77" s="2"/>
      <c r="Q77" s="2"/>
      <c r="R77" s="2"/>
      <c r="S77" s="2"/>
      <c r="T77" s="2"/>
    </row>
    <row r="78" spans="1:20" ht="38.25" x14ac:dyDescent="0.2">
      <c r="A78" s="5" t="s">
        <v>4</v>
      </c>
      <c r="B78" s="6" t="s">
        <v>5</v>
      </c>
      <c r="C78" s="5" t="s">
        <v>6</v>
      </c>
      <c r="D78" s="5" t="s">
        <v>7</v>
      </c>
      <c r="E78" s="6" t="s">
        <v>2</v>
      </c>
      <c r="F78" s="7" t="s">
        <v>8</v>
      </c>
      <c r="G78" s="8" t="s">
        <v>9</v>
      </c>
      <c r="H78" s="9" t="s">
        <v>10</v>
      </c>
      <c r="I78" s="5" t="s">
        <v>11</v>
      </c>
      <c r="J78" s="5" t="s">
        <v>12</v>
      </c>
      <c r="K78" s="10" t="s">
        <v>13</v>
      </c>
      <c r="L78" s="10" t="s">
        <v>14</v>
      </c>
      <c r="M78" s="10" t="s">
        <v>15</v>
      </c>
      <c r="N78" s="10" t="s">
        <v>16</v>
      </c>
      <c r="O78" s="2"/>
      <c r="P78" s="2"/>
      <c r="Q78" s="2"/>
      <c r="R78" s="2"/>
      <c r="S78" s="2"/>
      <c r="T78" s="2"/>
    </row>
    <row r="79" spans="1:20" ht="12.75" customHeight="1" x14ac:dyDescent="0.2">
      <c r="A79" s="11">
        <v>1</v>
      </c>
      <c r="B79" s="12" t="s">
        <v>35</v>
      </c>
      <c r="C79" s="12"/>
      <c r="D79" s="11" t="s">
        <v>18</v>
      </c>
      <c r="E79" s="36">
        <v>10</v>
      </c>
      <c r="F79" s="24"/>
      <c r="G79" s="13">
        <v>0.08</v>
      </c>
      <c r="H79" s="14">
        <f>F79+(F79*G79)</f>
        <v>0</v>
      </c>
      <c r="I79" s="15">
        <f t="shared" ref="I79:I82" si="39">E79*F79</f>
        <v>0</v>
      </c>
      <c r="J79" s="15">
        <f t="shared" ref="J79:J82" si="40">I79*G79</f>
        <v>0</v>
      </c>
      <c r="K79" s="15">
        <f t="shared" ref="K79:K82" si="41">E79*H79</f>
        <v>0</v>
      </c>
      <c r="L79" s="16"/>
      <c r="M79" s="16"/>
      <c r="N79" s="46" t="s">
        <v>39</v>
      </c>
      <c r="O79" s="2"/>
      <c r="P79" s="2"/>
      <c r="Q79" s="2"/>
      <c r="R79" s="2"/>
      <c r="S79" s="2"/>
      <c r="T79" s="2"/>
    </row>
    <row r="80" spans="1:20" ht="12.75" customHeight="1" x14ac:dyDescent="0.2">
      <c r="A80" s="11">
        <v>2</v>
      </c>
      <c r="B80" s="12" t="s">
        <v>36</v>
      </c>
      <c r="C80" s="12"/>
      <c r="D80" s="11" t="s">
        <v>18</v>
      </c>
      <c r="E80" s="36">
        <v>10</v>
      </c>
      <c r="F80" s="24"/>
      <c r="G80" s="13">
        <v>0.08</v>
      </c>
      <c r="H80" s="14">
        <f t="shared" ref="H80:H82" si="42">F80+(F80*G80)</f>
        <v>0</v>
      </c>
      <c r="I80" s="15">
        <f t="shared" si="39"/>
        <v>0</v>
      </c>
      <c r="J80" s="15">
        <f t="shared" si="40"/>
        <v>0</v>
      </c>
      <c r="K80" s="15">
        <f t="shared" si="41"/>
        <v>0</v>
      </c>
      <c r="L80" s="16"/>
      <c r="M80" s="16"/>
      <c r="N80" s="46" t="s">
        <v>39</v>
      </c>
      <c r="O80" s="2"/>
      <c r="P80" s="2"/>
      <c r="Q80" s="2"/>
      <c r="R80" s="2"/>
      <c r="S80" s="2"/>
      <c r="T80" s="2"/>
    </row>
    <row r="81" spans="1:20" ht="12.75" customHeight="1" x14ac:dyDescent="0.2">
      <c r="A81" s="11">
        <v>3</v>
      </c>
      <c r="B81" s="12" t="s">
        <v>37</v>
      </c>
      <c r="C81" s="12"/>
      <c r="D81" s="11" t="s">
        <v>18</v>
      </c>
      <c r="E81" s="36">
        <v>10</v>
      </c>
      <c r="F81" s="24"/>
      <c r="G81" s="13">
        <v>0.08</v>
      </c>
      <c r="H81" s="14">
        <f t="shared" si="42"/>
        <v>0</v>
      </c>
      <c r="I81" s="15">
        <f t="shared" si="39"/>
        <v>0</v>
      </c>
      <c r="J81" s="15">
        <f t="shared" si="40"/>
        <v>0</v>
      </c>
      <c r="K81" s="15">
        <f t="shared" si="41"/>
        <v>0</v>
      </c>
      <c r="L81" s="16"/>
      <c r="M81" s="16"/>
      <c r="N81" s="46" t="s">
        <v>39</v>
      </c>
      <c r="O81" s="2"/>
      <c r="P81" s="2"/>
      <c r="Q81" s="2"/>
      <c r="R81" s="2"/>
      <c r="S81" s="2"/>
      <c r="T81" s="2"/>
    </row>
    <row r="82" spans="1:20" ht="12.75" customHeight="1" x14ac:dyDescent="0.2">
      <c r="A82" s="11">
        <v>4</v>
      </c>
      <c r="B82" s="12" t="s">
        <v>38</v>
      </c>
      <c r="C82" s="12"/>
      <c r="D82" s="11" t="s">
        <v>18</v>
      </c>
      <c r="E82" s="36">
        <v>10</v>
      </c>
      <c r="F82" s="24"/>
      <c r="G82" s="13">
        <v>0.08</v>
      </c>
      <c r="H82" s="14">
        <f t="shared" si="42"/>
        <v>0</v>
      </c>
      <c r="I82" s="15">
        <f t="shared" si="39"/>
        <v>0</v>
      </c>
      <c r="J82" s="15">
        <f t="shared" si="40"/>
        <v>0</v>
      </c>
      <c r="K82" s="15">
        <f t="shared" si="41"/>
        <v>0</v>
      </c>
      <c r="L82" s="16"/>
      <c r="M82" s="16"/>
      <c r="N82" s="46" t="s">
        <v>39</v>
      </c>
      <c r="O82" s="2"/>
      <c r="P82" s="2"/>
      <c r="Q82" s="2"/>
      <c r="R82" s="2"/>
      <c r="S82" s="2"/>
      <c r="T82" s="2"/>
    </row>
    <row r="83" spans="1:20" ht="12.75" customHeight="1" x14ac:dyDescent="0.2">
      <c r="A83" s="1"/>
      <c r="B83" s="32"/>
      <c r="C83" s="32"/>
      <c r="D83" s="1"/>
      <c r="E83" s="37"/>
      <c r="F83" s="34">
        <f>SUM(F79:F82)</f>
        <v>0</v>
      </c>
      <c r="G83" s="18"/>
      <c r="H83" s="4" t="s">
        <v>1</v>
      </c>
      <c r="I83" s="4">
        <f t="shared" ref="I83:K83" si="43">SUM(I79:I82)</f>
        <v>0</v>
      </c>
      <c r="J83" s="4">
        <f t="shared" si="43"/>
        <v>0</v>
      </c>
      <c r="K83" s="4">
        <f t="shared" si="43"/>
        <v>0</v>
      </c>
      <c r="L83" s="2"/>
      <c r="M83" s="2"/>
      <c r="N83" s="2"/>
      <c r="O83" s="2"/>
      <c r="P83" s="2"/>
      <c r="Q83" s="2"/>
      <c r="R83" s="2"/>
      <c r="S83" s="2"/>
      <c r="T83" s="2"/>
    </row>
    <row r="84" spans="1:20" ht="12.75" customHeight="1" x14ac:dyDescent="0.2">
      <c r="A84" s="1"/>
      <c r="B84" s="2"/>
      <c r="C84" s="32"/>
      <c r="D84" s="1"/>
      <c r="E84" s="37"/>
      <c r="F84" s="37"/>
      <c r="G84" s="3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 customHeight="1" x14ac:dyDescent="0.2">
      <c r="A85" s="1"/>
      <c r="B85" s="2"/>
      <c r="C85" s="32"/>
      <c r="D85" s="1"/>
      <c r="E85" s="37"/>
      <c r="F85" s="37"/>
      <c r="G85" s="3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 customHeight="1" x14ac:dyDescent="0.2">
      <c r="A86" s="1"/>
      <c r="B86" s="2"/>
      <c r="C86" s="32"/>
      <c r="D86" s="1"/>
      <c r="E86" s="37"/>
      <c r="F86" s="37"/>
      <c r="G86" s="3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 customHeight="1" x14ac:dyDescent="0.2">
      <c r="A87" s="1"/>
      <c r="B87" s="2"/>
      <c r="C87" s="32"/>
      <c r="D87" s="1"/>
      <c r="E87" s="37"/>
      <c r="F87" s="37"/>
      <c r="G87" s="3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 customHeight="1" x14ac:dyDescent="0.2">
      <c r="A88" s="1"/>
      <c r="B88" s="2"/>
      <c r="C88" s="32"/>
      <c r="D88" s="1"/>
      <c r="E88" s="37"/>
      <c r="F88" s="37"/>
      <c r="G88" s="3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 customHeight="1" x14ac:dyDescent="0.2">
      <c r="A89" s="1"/>
      <c r="B89" s="2" t="s">
        <v>46</v>
      </c>
      <c r="C89" s="32"/>
      <c r="D89" s="1"/>
      <c r="E89" s="37"/>
      <c r="F89" s="37"/>
      <c r="G89" s="37"/>
      <c r="H89" s="2"/>
      <c r="I89" s="2" t="s">
        <v>47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 customHeight="1" x14ac:dyDescent="0.2">
      <c r="A90" s="1"/>
      <c r="B90" s="2"/>
      <c r="C90" s="32"/>
      <c r="D90" s="1"/>
      <c r="E90" s="37"/>
      <c r="F90" s="37"/>
      <c r="G90" s="3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 customHeight="1" x14ac:dyDescent="0.2">
      <c r="A91" s="1"/>
      <c r="B91" s="2"/>
      <c r="C91" s="32"/>
      <c r="D91" s="1"/>
      <c r="E91" s="37"/>
      <c r="F91" s="37"/>
      <c r="G91" s="3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 customHeight="1" x14ac:dyDescent="0.2">
      <c r="A92" s="1"/>
      <c r="B92" s="2"/>
      <c r="C92" s="32"/>
      <c r="D92" s="1"/>
      <c r="E92" s="37"/>
      <c r="F92" s="37"/>
      <c r="G92" s="3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 customHeight="1" x14ac:dyDescent="0.2">
      <c r="A93" s="1"/>
      <c r="B93" s="2"/>
      <c r="C93" s="32"/>
      <c r="D93" s="1"/>
      <c r="E93" s="37"/>
      <c r="F93" s="37"/>
      <c r="G93" s="3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 customHeight="1" x14ac:dyDescent="0.2">
      <c r="A94" s="1"/>
      <c r="B94" s="2"/>
      <c r="C94" s="32"/>
      <c r="D94" s="1"/>
      <c r="E94" s="37"/>
      <c r="F94" s="37"/>
      <c r="G94" s="3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 customHeight="1" x14ac:dyDescent="0.2">
      <c r="A95" s="1"/>
      <c r="B95" s="2"/>
      <c r="C95" s="32"/>
      <c r="D95" s="1"/>
      <c r="E95" s="37"/>
      <c r="F95" s="37"/>
      <c r="G95" s="3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 customHeight="1" x14ac:dyDescent="0.2">
      <c r="A96" s="1"/>
      <c r="B96" s="2"/>
      <c r="C96" s="32"/>
      <c r="D96" s="1"/>
      <c r="E96" s="37"/>
      <c r="F96" s="37"/>
      <c r="G96" s="3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 customHeight="1" x14ac:dyDescent="0.2">
      <c r="A97" s="1"/>
      <c r="B97" s="2"/>
      <c r="C97" s="32"/>
      <c r="D97" s="1"/>
      <c r="E97" s="37"/>
      <c r="F97" s="37"/>
      <c r="G97" s="3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 customHeight="1" x14ac:dyDescent="0.2">
      <c r="A98" s="1"/>
      <c r="B98" s="2"/>
      <c r="C98" s="32"/>
      <c r="D98" s="1"/>
      <c r="E98" s="37"/>
      <c r="F98" s="37"/>
      <c r="G98" s="3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 customHeight="1" x14ac:dyDescent="0.2">
      <c r="A99" s="1"/>
      <c r="B99" s="2"/>
      <c r="C99" s="32"/>
      <c r="D99" s="1"/>
      <c r="E99" s="37"/>
      <c r="F99" s="37"/>
      <c r="G99" s="3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 customHeight="1" x14ac:dyDescent="0.2">
      <c r="A100" s="1"/>
      <c r="B100" s="2"/>
      <c r="C100" s="32"/>
      <c r="D100" s="1"/>
      <c r="E100" s="37"/>
      <c r="F100" s="37"/>
      <c r="G100" s="3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 customHeight="1" x14ac:dyDescent="0.2">
      <c r="A101" s="1"/>
      <c r="B101" s="2"/>
      <c r="C101" s="32"/>
      <c r="D101" s="1"/>
      <c r="E101" s="37"/>
      <c r="F101" s="37"/>
      <c r="G101" s="3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 customHeight="1" x14ac:dyDescent="0.2">
      <c r="A102" s="1"/>
      <c r="B102" s="2"/>
      <c r="C102" s="32"/>
      <c r="D102" s="1"/>
      <c r="E102" s="37"/>
      <c r="F102" s="37"/>
      <c r="G102" s="3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 customHeight="1" x14ac:dyDescent="0.2">
      <c r="A103" s="1"/>
      <c r="B103" s="2"/>
      <c r="C103" s="32"/>
      <c r="D103" s="1"/>
      <c r="E103" s="37"/>
      <c r="F103" s="37"/>
      <c r="G103" s="3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 customHeight="1" x14ac:dyDescent="0.2">
      <c r="A104" s="1"/>
      <c r="B104" s="2"/>
      <c r="C104" s="32"/>
      <c r="D104" s="1"/>
      <c r="E104" s="37"/>
      <c r="F104" s="37"/>
      <c r="G104" s="3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 customHeight="1" x14ac:dyDescent="0.2">
      <c r="A105" s="1"/>
      <c r="B105" s="2"/>
      <c r="C105" s="32"/>
      <c r="D105" s="1"/>
      <c r="E105" s="37"/>
      <c r="F105" s="37"/>
      <c r="G105" s="3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 customHeight="1" x14ac:dyDescent="0.2">
      <c r="A106" s="1"/>
      <c r="B106" s="2"/>
      <c r="C106" s="32"/>
      <c r="D106" s="1"/>
      <c r="E106" s="37"/>
      <c r="F106" s="37"/>
      <c r="G106" s="3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 customHeight="1" x14ac:dyDescent="0.2">
      <c r="A107" s="1"/>
      <c r="B107" s="2"/>
      <c r="C107" s="32"/>
      <c r="D107" s="1"/>
      <c r="E107" s="37"/>
      <c r="F107" s="37"/>
      <c r="G107" s="3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 customHeight="1" x14ac:dyDescent="0.2">
      <c r="A108" s="1"/>
      <c r="B108" s="2"/>
      <c r="C108" s="32"/>
      <c r="D108" s="1"/>
      <c r="E108" s="37"/>
      <c r="F108" s="37"/>
      <c r="G108" s="3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 customHeight="1" x14ac:dyDescent="0.2">
      <c r="A109" s="1"/>
      <c r="B109" s="2"/>
      <c r="C109" s="32"/>
      <c r="D109" s="1"/>
      <c r="E109" s="37"/>
      <c r="F109" s="37"/>
      <c r="G109" s="3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 customHeight="1" x14ac:dyDescent="0.2">
      <c r="A110" s="1"/>
      <c r="B110" s="2"/>
      <c r="C110" s="32"/>
      <c r="D110" s="1"/>
      <c r="E110" s="37"/>
      <c r="F110" s="37"/>
      <c r="G110" s="3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 customHeight="1" x14ac:dyDescent="0.2">
      <c r="A111" s="1"/>
      <c r="B111" s="2"/>
      <c r="C111" s="32"/>
      <c r="D111" s="1"/>
      <c r="E111" s="37"/>
      <c r="F111" s="37"/>
      <c r="G111" s="3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 customHeight="1" x14ac:dyDescent="0.2">
      <c r="A112" s="1"/>
      <c r="B112" s="2"/>
      <c r="C112" s="32"/>
      <c r="D112" s="1"/>
      <c r="E112" s="37"/>
      <c r="F112" s="37"/>
      <c r="G112" s="3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 customHeight="1" x14ac:dyDescent="0.2">
      <c r="A113" s="1"/>
      <c r="B113" s="2"/>
      <c r="C113" s="32"/>
      <c r="D113" s="1"/>
      <c r="E113" s="37"/>
      <c r="F113" s="37"/>
      <c r="G113" s="3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 customHeight="1" x14ac:dyDescent="0.2">
      <c r="A114" s="1"/>
      <c r="B114" s="2"/>
      <c r="C114" s="32"/>
      <c r="D114" s="1"/>
      <c r="E114" s="37"/>
      <c r="F114" s="37"/>
      <c r="G114" s="3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 customHeight="1" x14ac:dyDescent="0.2">
      <c r="A115" s="1"/>
      <c r="B115" s="2"/>
      <c r="C115" s="32"/>
      <c r="D115" s="1"/>
      <c r="E115" s="37"/>
      <c r="F115" s="37"/>
      <c r="G115" s="3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 customHeight="1" x14ac:dyDescent="0.2">
      <c r="A116" s="1"/>
      <c r="B116" s="2"/>
      <c r="C116" s="32"/>
      <c r="D116" s="1"/>
      <c r="E116" s="37"/>
      <c r="F116" s="37"/>
      <c r="G116" s="3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 customHeight="1" x14ac:dyDescent="0.2">
      <c r="A117" s="1"/>
      <c r="B117" s="2"/>
      <c r="C117" s="32"/>
      <c r="D117" s="1"/>
      <c r="E117" s="37"/>
      <c r="F117" s="37"/>
      <c r="G117" s="3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 customHeight="1" x14ac:dyDescent="0.2">
      <c r="A118" s="1"/>
      <c r="B118" s="2"/>
      <c r="C118" s="32"/>
      <c r="D118" s="1"/>
      <c r="E118" s="37"/>
      <c r="F118" s="37"/>
      <c r="G118" s="3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 customHeight="1" x14ac:dyDescent="0.2">
      <c r="A119" s="1"/>
      <c r="B119" s="2"/>
      <c r="C119" s="32"/>
      <c r="D119" s="1"/>
      <c r="E119" s="37"/>
      <c r="F119" s="37"/>
      <c r="G119" s="3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 customHeight="1" x14ac:dyDescent="0.2">
      <c r="A120" s="1"/>
      <c r="B120" s="2"/>
      <c r="C120" s="32"/>
      <c r="D120" s="1"/>
      <c r="E120" s="37"/>
      <c r="F120" s="37"/>
      <c r="G120" s="3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 customHeight="1" x14ac:dyDescent="0.2">
      <c r="A121" s="1"/>
      <c r="B121" s="2"/>
      <c r="C121" s="32"/>
      <c r="D121" s="1"/>
      <c r="E121" s="37"/>
      <c r="F121" s="37"/>
      <c r="G121" s="3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 customHeight="1" x14ac:dyDescent="0.2">
      <c r="A122" s="1"/>
      <c r="B122" s="2"/>
      <c r="C122" s="32"/>
      <c r="D122" s="1"/>
      <c r="E122" s="37"/>
      <c r="F122" s="37"/>
      <c r="G122" s="3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 customHeight="1" x14ac:dyDescent="0.2">
      <c r="A123" s="1"/>
      <c r="B123" s="2"/>
      <c r="C123" s="32"/>
      <c r="D123" s="1"/>
      <c r="E123" s="37"/>
      <c r="F123" s="37"/>
      <c r="G123" s="3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 customHeight="1" x14ac:dyDescent="0.2">
      <c r="A124" s="1"/>
      <c r="B124" s="2"/>
      <c r="C124" s="32"/>
      <c r="D124" s="1"/>
      <c r="E124" s="37"/>
      <c r="F124" s="37"/>
      <c r="G124" s="3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 customHeight="1" x14ac:dyDescent="0.2">
      <c r="A125" s="1"/>
      <c r="B125" s="2"/>
      <c r="C125" s="32"/>
      <c r="D125" s="1"/>
      <c r="E125" s="37"/>
      <c r="F125" s="37"/>
      <c r="G125" s="3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 customHeight="1" x14ac:dyDescent="0.2">
      <c r="A126" s="1"/>
      <c r="B126" s="2"/>
      <c r="C126" s="32"/>
      <c r="D126" s="1"/>
      <c r="E126" s="37"/>
      <c r="F126" s="37"/>
      <c r="G126" s="3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 customHeight="1" x14ac:dyDescent="0.2">
      <c r="A127" s="1"/>
      <c r="B127" s="2"/>
      <c r="C127" s="32"/>
      <c r="D127" s="1"/>
      <c r="E127" s="37"/>
      <c r="F127" s="37"/>
      <c r="G127" s="3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 customHeight="1" x14ac:dyDescent="0.2">
      <c r="A128" s="1"/>
      <c r="B128" s="2"/>
      <c r="C128" s="32"/>
      <c r="D128" s="1"/>
      <c r="E128" s="37"/>
      <c r="F128" s="37"/>
      <c r="G128" s="3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 customHeight="1" x14ac:dyDescent="0.2">
      <c r="A129" s="1"/>
      <c r="B129" s="2"/>
      <c r="C129" s="32"/>
      <c r="D129" s="1"/>
      <c r="E129" s="37"/>
      <c r="F129" s="37"/>
      <c r="G129" s="3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 customHeight="1" x14ac:dyDescent="0.2">
      <c r="A130" s="1"/>
      <c r="B130" s="2"/>
      <c r="C130" s="32"/>
      <c r="D130" s="1"/>
      <c r="E130" s="37"/>
      <c r="F130" s="37"/>
      <c r="G130" s="3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 customHeight="1" x14ac:dyDescent="0.2">
      <c r="A131" s="1"/>
      <c r="B131" s="2"/>
      <c r="C131" s="32"/>
      <c r="D131" s="1"/>
      <c r="E131" s="37"/>
      <c r="F131" s="37"/>
      <c r="G131" s="3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 customHeight="1" x14ac:dyDescent="0.2">
      <c r="A132" s="1"/>
      <c r="B132" s="2"/>
      <c r="C132" s="32"/>
      <c r="D132" s="1"/>
      <c r="E132" s="37"/>
      <c r="F132" s="37"/>
      <c r="G132" s="3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 customHeight="1" x14ac:dyDescent="0.2">
      <c r="A133" s="1"/>
      <c r="B133" s="2"/>
      <c r="C133" s="32"/>
      <c r="D133" s="1"/>
      <c r="E133" s="37"/>
      <c r="F133" s="37"/>
      <c r="G133" s="3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 customHeight="1" x14ac:dyDescent="0.2">
      <c r="A134" s="1"/>
      <c r="B134" s="2"/>
      <c r="C134" s="32"/>
      <c r="D134" s="1"/>
      <c r="E134" s="37"/>
      <c r="F134" s="37"/>
      <c r="G134" s="3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 customHeight="1" x14ac:dyDescent="0.2">
      <c r="A135" s="1"/>
      <c r="B135" s="2"/>
      <c r="C135" s="32"/>
      <c r="D135" s="1"/>
      <c r="E135" s="37"/>
      <c r="F135" s="37"/>
      <c r="G135" s="3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 customHeight="1" x14ac:dyDescent="0.2">
      <c r="A136" s="1"/>
      <c r="B136" s="2"/>
      <c r="C136" s="32"/>
      <c r="D136" s="1"/>
      <c r="E136" s="37"/>
      <c r="F136" s="37"/>
      <c r="G136" s="3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 customHeight="1" x14ac:dyDescent="0.2">
      <c r="A137" s="1"/>
      <c r="B137" s="2"/>
      <c r="C137" s="32"/>
      <c r="D137" s="1"/>
      <c r="E137" s="37"/>
      <c r="F137" s="37"/>
      <c r="G137" s="3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 customHeight="1" x14ac:dyDescent="0.2">
      <c r="A138" s="1"/>
      <c r="B138" s="2"/>
      <c r="C138" s="32"/>
      <c r="D138" s="1"/>
      <c r="E138" s="37"/>
      <c r="F138" s="37"/>
      <c r="G138" s="3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 customHeight="1" x14ac:dyDescent="0.2">
      <c r="A139" s="1"/>
      <c r="B139" s="2"/>
      <c r="C139" s="32"/>
      <c r="D139" s="1"/>
      <c r="E139" s="37"/>
      <c r="F139" s="37"/>
      <c r="G139" s="3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 customHeight="1" x14ac:dyDescent="0.2">
      <c r="A140" s="1"/>
      <c r="B140" s="2"/>
      <c r="C140" s="32"/>
      <c r="D140" s="1"/>
      <c r="E140" s="37"/>
      <c r="F140" s="37"/>
      <c r="G140" s="3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 customHeight="1" x14ac:dyDescent="0.2">
      <c r="A141" s="1"/>
      <c r="B141" s="2"/>
      <c r="C141" s="32"/>
      <c r="D141" s="1"/>
      <c r="E141" s="37"/>
      <c r="F141" s="37"/>
      <c r="G141" s="3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 customHeight="1" x14ac:dyDescent="0.2">
      <c r="A142" s="1"/>
      <c r="B142" s="2"/>
      <c r="C142" s="32"/>
      <c r="D142" s="1"/>
      <c r="E142" s="37"/>
      <c r="F142" s="37"/>
      <c r="G142" s="3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 customHeight="1" x14ac:dyDescent="0.2">
      <c r="A143" s="1"/>
      <c r="B143" s="2"/>
      <c r="C143" s="32"/>
      <c r="D143" s="1"/>
      <c r="E143" s="37"/>
      <c r="F143" s="37"/>
      <c r="G143" s="3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 customHeight="1" x14ac:dyDescent="0.2">
      <c r="A144" s="1"/>
      <c r="B144" s="2"/>
      <c r="C144" s="32"/>
      <c r="D144" s="1"/>
      <c r="E144" s="37"/>
      <c r="F144" s="37"/>
      <c r="G144" s="3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 customHeight="1" x14ac:dyDescent="0.2">
      <c r="A145" s="1"/>
      <c r="B145" s="2"/>
      <c r="C145" s="32"/>
      <c r="D145" s="1"/>
      <c r="E145" s="37"/>
      <c r="F145" s="37"/>
      <c r="G145" s="37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 customHeight="1" x14ac:dyDescent="0.2">
      <c r="A146" s="1"/>
      <c r="B146" s="2"/>
      <c r="C146" s="32"/>
      <c r="D146" s="1"/>
      <c r="E146" s="37"/>
      <c r="F146" s="37"/>
      <c r="G146" s="3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 customHeight="1" x14ac:dyDescent="0.2">
      <c r="A147" s="1"/>
      <c r="B147" s="2"/>
      <c r="C147" s="32"/>
      <c r="D147" s="1"/>
      <c r="E147" s="37"/>
      <c r="F147" s="37"/>
      <c r="G147" s="3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 customHeight="1" x14ac:dyDescent="0.2">
      <c r="A148" s="1"/>
      <c r="B148" s="2"/>
      <c r="C148" s="32"/>
      <c r="D148" s="1"/>
      <c r="E148" s="37"/>
      <c r="F148" s="37"/>
      <c r="G148" s="3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 customHeight="1" x14ac:dyDescent="0.2">
      <c r="A149" s="1"/>
      <c r="B149" s="2"/>
      <c r="C149" s="32"/>
      <c r="D149" s="1"/>
      <c r="E149" s="37"/>
      <c r="F149" s="37"/>
      <c r="G149" s="3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 customHeight="1" x14ac:dyDescent="0.2">
      <c r="A150" s="1"/>
      <c r="B150" s="2"/>
      <c r="C150" s="32"/>
      <c r="D150" s="1"/>
      <c r="E150" s="37"/>
      <c r="F150" s="37"/>
      <c r="G150" s="3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 customHeight="1" x14ac:dyDescent="0.2">
      <c r="A151" s="1"/>
      <c r="B151" s="2"/>
      <c r="C151" s="32"/>
      <c r="D151" s="1"/>
      <c r="E151" s="37"/>
      <c r="F151" s="37"/>
      <c r="G151" s="3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 customHeight="1" x14ac:dyDescent="0.2">
      <c r="A152" s="1"/>
      <c r="B152" s="2"/>
      <c r="C152" s="32"/>
      <c r="D152" s="1"/>
      <c r="E152" s="37"/>
      <c r="F152" s="37"/>
      <c r="G152" s="3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 customHeight="1" x14ac:dyDescent="0.2">
      <c r="A153" s="1"/>
      <c r="B153" s="2"/>
      <c r="C153" s="32"/>
      <c r="D153" s="1"/>
      <c r="E153" s="37"/>
      <c r="F153" s="37"/>
      <c r="G153" s="3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 customHeight="1" x14ac:dyDescent="0.2">
      <c r="A154" s="1"/>
      <c r="B154" s="2"/>
      <c r="C154" s="32"/>
      <c r="D154" s="1"/>
      <c r="E154" s="37"/>
      <c r="F154" s="37"/>
      <c r="G154" s="3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 customHeight="1" x14ac:dyDescent="0.2">
      <c r="A155" s="1"/>
      <c r="B155" s="2"/>
      <c r="C155" s="32"/>
      <c r="D155" s="1"/>
      <c r="E155" s="37"/>
      <c r="F155" s="37"/>
      <c r="G155" s="3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 customHeight="1" x14ac:dyDescent="0.2">
      <c r="A156" s="1"/>
      <c r="B156" s="2"/>
      <c r="C156" s="32"/>
      <c r="D156" s="1"/>
      <c r="E156" s="37"/>
      <c r="F156" s="37"/>
      <c r="G156" s="3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 customHeight="1" x14ac:dyDescent="0.2">
      <c r="A157" s="1"/>
      <c r="B157" s="2"/>
      <c r="C157" s="32"/>
      <c r="D157" s="1"/>
      <c r="E157" s="37"/>
      <c r="F157" s="37"/>
      <c r="G157" s="3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 customHeight="1" x14ac:dyDescent="0.2">
      <c r="A158" s="1"/>
      <c r="B158" s="2"/>
      <c r="C158" s="32"/>
      <c r="D158" s="1"/>
      <c r="E158" s="37"/>
      <c r="F158" s="37"/>
      <c r="G158" s="3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 customHeight="1" x14ac:dyDescent="0.2">
      <c r="A159" s="1"/>
      <c r="B159" s="2"/>
      <c r="C159" s="32"/>
      <c r="D159" s="1"/>
      <c r="E159" s="37"/>
      <c r="F159" s="37"/>
      <c r="G159" s="3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 customHeight="1" x14ac:dyDescent="0.2">
      <c r="A160" s="1"/>
      <c r="B160" s="2"/>
      <c r="C160" s="32"/>
      <c r="D160" s="1"/>
      <c r="E160" s="37"/>
      <c r="F160" s="37"/>
      <c r="G160" s="3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 customHeight="1" x14ac:dyDescent="0.2">
      <c r="A161" s="1"/>
      <c r="B161" s="2"/>
      <c r="C161" s="32"/>
      <c r="D161" s="1"/>
      <c r="E161" s="37"/>
      <c r="F161" s="37"/>
      <c r="G161" s="3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 customHeight="1" x14ac:dyDescent="0.2">
      <c r="A162" s="1"/>
      <c r="B162" s="2"/>
      <c r="C162" s="32"/>
      <c r="D162" s="1"/>
      <c r="E162" s="37"/>
      <c r="F162" s="37"/>
      <c r="G162" s="3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 customHeight="1" x14ac:dyDescent="0.2">
      <c r="A163" s="1"/>
      <c r="B163" s="2"/>
      <c r="C163" s="32"/>
      <c r="D163" s="1"/>
      <c r="E163" s="37"/>
      <c r="F163" s="37"/>
      <c r="G163" s="3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 customHeight="1" x14ac:dyDescent="0.2">
      <c r="A164" s="1"/>
      <c r="B164" s="2"/>
      <c r="C164" s="32"/>
      <c r="D164" s="1"/>
      <c r="E164" s="37"/>
      <c r="F164" s="37"/>
      <c r="G164" s="3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 customHeight="1" x14ac:dyDescent="0.2">
      <c r="A165" s="1"/>
      <c r="B165" s="2"/>
      <c r="C165" s="32"/>
      <c r="D165" s="1"/>
      <c r="E165" s="37"/>
      <c r="F165" s="37"/>
      <c r="G165" s="3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 customHeight="1" x14ac:dyDescent="0.2">
      <c r="A166" s="1"/>
      <c r="B166" s="2"/>
      <c r="C166" s="32"/>
      <c r="D166" s="1"/>
      <c r="E166" s="37"/>
      <c r="F166" s="37"/>
      <c r="G166" s="3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 customHeight="1" x14ac:dyDescent="0.2">
      <c r="A167" s="1"/>
      <c r="B167" s="2"/>
      <c r="C167" s="32"/>
      <c r="D167" s="1"/>
      <c r="E167" s="37"/>
      <c r="F167" s="37"/>
      <c r="G167" s="3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 customHeight="1" x14ac:dyDescent="0.2">
      <c r="A168" s="1"/>
      <c r="B168" s="2"/>
      <c r="C168" s="32"/>
      <c r="D168" s="1"/>
      <c r="E168" s="37"/>
      <c r="F168" s="37"/>
      <c r="G168" s="3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 customHeight="1" x14ac:dyDescent="0.2">
      <c r="A169" s="1"/>
      <c r="B169" s="2"/>
      <c r="C169" s="32"/>
      <c r="D169" s="1"/>
      <c r="E169" s="37"/>
      <c r="F169" s="37"/>
      <c r="G169" s="3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 customHeight="1" x14ac:dyDescent="0.2">
      <c r="A170" s="1"/>
      <c r="B170" s="2"/>
      <c r="C170" s="32"/>
      <c r="D170" s="1"/>
      <c r="E170" s="37"/>
      <c r="F170" s="37"/>
      <c r="G170" s="3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 customHeight="1" x14ac:dyDescent="0.2">
      <c r="A171" s="1"/>
      <c r="B171" s="2"/>
      <c r="C171" s="32"/>
      <c r="D171" s="1"/>
      <c r="E171" s="37"/>
      <c r="F171" s="37"/>
      <c r="G171" s="3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 customHeight="1" x14ac:dyDescent="0.2">
      <c r="A172" s="1"/>
      <c r="B172" s="2"/>
      <c r="C172" s="32"/>
      <c r="D172" s="1"/>
      <c r="E172" s="37"/>
      <c r="F172" s="37"/>
      <c r="G172" s="3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 customHeight="1" x14ac:dyDescent="0.2">
      <c r="A173" s="1"/>
      <c r="B173" s="2"/>
      <c r="C173" s="32"/>
      <c r="D173" s="1"/>
      <c r="E173" s="37"/>
      <c r="F173" s="37"/>
      <c r="G173" s="3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 customHeight="1" x14ac:dyDescent="0.2">
      <c r="A174" s="1"/>
      <c r="B174" s="2"/>
      <c r="C174" s="32"/>
      <c r="D174" s="1"/>
      <c r="E174" s="37"/>
      <c r="F174" s="37"/>
      <c r="G174" s="3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 customHeight="1" x14ac:dyDescent="0.2">
      <c r="A175" s="1"/>
      <c r="B175" s="2"/>
      <c r="C175" s="32"/>
      <c r="D175" s="1"/>
      <c r="E175" s="37"/>
      <c r="F175" s="37"/>
      <c r="G175" s="3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 customHeight="1" x14ac:dyDescent="0.2">
      <c r="A176" s="1"/>
      <c r="B176" s="2"/>
      <c r="C176" s="32"/>
      <c r="D176" s="1"/>
      <c r="E176" s="37"/>
      <c r="F176" s="37"/>
      <c r="G176" s="3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 customHeight="1" x14ac:dyDescent="0.2">
      <c r="A177" s="1"/>
      <c r="B177" s="2"/>
      <c r="C177" s="32"/>
      <c r="D177" s="1"/>
      <c r="E177" s="37"/>
      <c r="F177" s="37"/>
      <c r="G177" s="3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 customHeight="1" x14ac:dyDescent="0.2">
      <c r="A178" s="1"/>
      <c r="B178" s="2"/>
      <c r="C178" s="32"/>
      <c r="D178" s="1"/>
      <c r="E178" s="37"/>
      <c r="F178" s="37"/>
      <c r="G178" s="3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 customHeight="1" x14ac:dyDescent="0.2">
      <c r="A179" s="1"/>
      <c r="B179" s="2"/>
      <c r="C179" s="32"/>
      <c r="D179" s="1"/>
      <c r="E179" s="37"/>
      <c r="F179" s="37"/>
      <c r="G179" s="3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 customHeight="1" x14ac:dyDescent="0.2">
      <c r="A180" s="1"/>
      <c r="B180" s="2"/>
      <c r="C180" s="32"/>
      <c r="D180" s="1"/>
      <c r="E180" s="37"/>
      <c r="F180" s="37"/>
      <c r="G180" s="3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 customHeight="1" x14ac:dyDescent="0.2">
      <c r="A181" s="1"/>
      <c r="B181" s="2"/>
      <c r="C181" s="32"/>
      <c r="D181" s="1"/>
      <c r="E181" s="37"/>
      <c r="F181" s="37"/>
      <c r="G181" s="3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 customHeight="1" x14ac:dyDescent="0.2">
      <c r="A182" s="1"/>
      <c r="B182" s="2"/>
      <c r="C182" s="32"/>
      <c r="D182" s="1"/>
      <c r="E182" s="37"/>
      <c r="F182" s="37"/>
      <c r="G182" s="3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 customHeight="1" x14ac:dyDescent="0.2">
      <c r="A183" s="1"/>
      <c r="B183" s="2"/>
      <c r="C183" s="32"/>
      <c r="D183" s="1"/>
      <c r="E183" s="37"/>
      <c r="F183" s="37"/>
      <c r="G183" s="3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 customHeight="1" x14ac:dyDescent="0.2">
      <c r="A184" s="1"/>
      <c r="B184" s="2"/>
      <c r="C184" s="32"/>
      <c r="D184" s="1"/>
      <c r="E184" s="37"/>
      <c r="F184" s="37"/>
      <c r="G184" s="3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 customHeight="1" x14ac:dyDescent="0.2">
      <c r="A185" s="1"/>
      <c r="B185" s="2"/>
      <c r="C185" s="32"/>
      <c r="D185" s="1"/>
      <c r="E185" s="37"/>
      <c r="F185" s="37"/>
      <c r="G185" s="3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 customHeight="1" x14ac:dyDescent="0.2">
      <c r="A186" s="1"/>
      <c r="B186" s="2"/>
      <c r="C186" s="32"/>
      <c r="D186" s="1"/>
      <c r="E186" s="37"/>
      <c r="F186" s="37"/>
      <c r="G186" s="3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 customHeight="1" x14ac:dyDescent="0.2">
      <c r="A187" s="1"/>
      <c r="B187" s="2"/>
      <c r="C187" s="32"/>
      <c r="D187" s="1"/>
      <c r="E187" s="37"/>
      <c r="F187" s="37"/>
      <c r="G187" s="3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 customHeight="1" x14ac:dyDescent="0.2">
      <c r="A188" s="1"/>
      <c r="B188" s="2"/>
      <c r="C188" s="32"/>
      <c r="D188" s="1"/>
      <c r="E188" s="37"/>
      <c r="F188" s="37"/>
      <c r="G188" s="3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 customHeight="1" x14ac:dyDescent="0.2">
      <c r="A189" s="1"/>
      <c r="B189" s="2"/>
      <c r="C189" s="32"/>
      <c r="D189" s="1"/>
      <c r="E189" s="37"/>
      <c r="F189" s="37"/>
      <c r="G189" s="3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 customHeight="1" x14ac:dyDescent="0.2">
      <c r="A190" s="1"/>
      <c r="B190" s="2"/>
      <c r="C190" s="32"/>
      <c r="D190" s="1"/>
      <c r="E190" s="37"/>
      <c r="F190" s="37"/>
      <c r="G190" s="3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 customHeight="1" x14ac:dyDescent="0.2">
      <c r="A191" s="1"/>
      <c r="B191" s="2"/>
      <c r="C191" s="32"/>
      <c r="D191" s="1"/>
      <c r="E191" s="37"/>
      <c r="F191" s="37"/>
      <c r="G191" s="3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 customHeight="1" x14ac:dyDescent="0.2">
      <c r="A192" s="1"/>
      <c r="B192" s="2"/>
      <c r="C192" s="32"/>
      <c r="D192" s="1"/>
      <c r="E192" s="37"/>
      <c r="F192" s="37"/>
      <c r="G192" s="3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 customHeight="1" x14ac:dyDescent="0.2">
      <c r="A193" s="1"/>
      <c r="B193" s="2"/>
      <c r="C193" s="32"/>
      <c r="D193" s="1"/>
      <c r="E193" s="37"/>
      <c r="F193" s="37"/>
      <c r="G193" s="3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 customHeight="1" x14ac:dyDescent="0.2">
      <c r="A194" s="1"/>
      <c r="B194" s="2"/>
      <c r="C194" s="32"/>
      <c r="D194" s="1"/>
      <c r="E194" s="37"/>
      <c r="F194" s="37"/>
      <c r="G194" s="3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 customHeight="1" x14ac:dyDescent="0.2">
      <c r="A195" s="1"/>
      <c r="B195" s="2"/>
      <c r="C195" s="32"/>
      <c r="D195" s="1"/>
      <c r="E195" s="37"/>
      <c r="F195" s="37"/>
      <c r="G195" s="3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 customHeight="1" x14ac:dyDescent="0.2">
      <c r="A196" s="1"/>
      <c r="B196" s="2"/>
      <c r="C196" s="32"/>
      <c r="D196" s="1"/>
      <c r="E196" s="37"/>
      <c r="F196" s="37"/>
      <c r="G196" s="3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 customHeight="1" x14ac:dyDescent="0.2">
      <c r="A197" s="1"/>
      <c r="B197" s="2"/>
      <c r="C197" s="32"/>
      <c r="D197" s="1"/>
      <c r="E197" s="37"/>
      <c r="F197" s="37"/>
      <c r="G197" s="3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 customHeight="1" x14ac:dyDescent="0.2">
      <c r="A198" s="1"/>
      <c r="B198" s="2"/>
      <c r="C198" s="32"/>
      <c r="D198" s="1"/>
      <c r="E198" s="37"/>
      <c r="F198" s="37"/>
      <c r="G198" s="3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 customHeight="1" x14ac:dyDescent="0.2">
      <c r="A199" s="1"/>
      <c r="B199" s="2"/>
      <c r="C199" s="32"/>
      <c r="D199" s="1"/>
      <c r="E199" s="37"/>
      <c r="F199" s="37"/>
      <c r="G199" s="3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 customHeight="1" x14ac:dyDescent="0.2">
      <c r="A200" s="1"/>
      <c r="B200" s="2"/>
      <c r="C200" s="32"/>
      <c r="D200" s="1"/>
      <c r="E200" s="37"/>
      <c r="F200" s="37"/>
      <c r="G200" s="3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 customHeight="1" x14ac:dyDescent="0.2">
      <c r="A201" s="1"/>
      <c r="B201" s="2"/>
      <c r="C201" s="32"/>
      <c r="D201" s="1"/>
      <c r="E201" s="37"/>
      <c r="F201" s="37"/>
      <c r="G201" s="3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 customHeight="1" x14ac:dyDescent="0.2">
      <c r="A202" s="1"/>
      <c r="B202" s="2"/>
      <c r="C202" s="32"/>
      <c r="D202" s="1"/>
      <c r="E202" s="37"/>
      <c r="F202" s="37"/>
      <c r="G202" s="3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 customHeight="1" x14ac:dyDescent="0.2">
      <c r="A203" s="1"/>
      <c r="B203" s="2"/>
      <c r="C203" s="32"/>
      <c r="D203" s="1"/>
      <c r="E203" s="37"/>
      <c r="F203" s="37"/>
      <c r="G203" s="3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 customHeight="1" x14ac:dyDescent="0.2">
      <c r="A204" s="1"/>
      <c r="B204" s="2"/>
      <c r="C204" s="32"/>
      <c r="D204" s="1"/>
      <c r="E204" s="37"/>
      <c r="F204" s="37"/>
      <c r="G204" s="3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 customHeight="1" x14ac:dyDescent="0.2">
      <c r="A205" s="1"/>
      <c r="B205" s="2"/>
      <c r="C205" s="32"/>
      <c r="D205" s="1"/>
      <c r="E205" s="37"/>
      <c r="F205" s="37"/>
      <c r="G205" s="3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 customHeight="1" x14ac:dyDescent="0.2">
      <c r="A206" s="1"/>
      <c r="B206" s="2"/>
      <c r="C206" s="32"/>
      <c r="D206" s="1"/>
      <c r="E206" s="37"/>
      <c r="F206" s="37"/>
      <c r="G206" s="3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 customHeight="1" x14ac:dyDescent="0.2">
      <c r="A207" s="1"/>
      <c r="B207" s="2"/>
      <c r="C207" s="32"/>
      <c r="D207" s="1"/>
      <c r="E207" s="37"/>
      <c r="F207" s="37"/>
      <c r="G207" s="3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 customHeight="1" x14ac:dyDescent="0.2">
      <c r="A208" s="1"/>
      <c r="B208" s="2"/>
      <c r="C208" s="32"/>
      <c r="D208" s="1"/>
      <c r="E208" s="37"/>
      <c r="F208" s="37"/>
      <c r="G208" s="3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 customHeight="1" x14ac:dyDescent="0.2">
      <c r="A209" s="1"/>
      <c r="B209" s="2"/>
      <c r="C209" s="32"/>
      <c r="D209" s="1"/>
      <c r="E209" s="37"/>
      <c r="F209" s="37"/>
      <c r="G209" s="3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 customHeight="1" x14ac:dyDescent="0.2">
      <c r="A210" s="1"/>
      <c r="B210" s="2"/>
      <c r="C210" s="32"/>
      <c r="D210" s="1"/>
      <c r="E210" s="37"/>
      <c r="F210" s="37"/>
      <c r="G210" s="3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 customHeight="1" x14ac:dyDescent="0.2">
      <c r="A211" s="1"/>
      <c r="B211" s="2"/>
      <c r="C211" s="32"/>
      <c r="D211" s="1"/>
      <c r="E211" s="37"/>
      <c r="F211" s="37"/>
      <c r="G211" s="3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 customHeight="1" x14ac:dyDescent="0.2">
      <c r="A212" s="1"/>
      <c r="B212" s="2"/>
      <c r="C212" s="32"/>
      <c r="D212" s="1"/>
      <c r="E212" s="37"/>
      <c r="F212" s="37"/>
      <c r="G212" s="3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 customHeight="1" x14ac:dyDescent="0.2">
      <c r="A213" s="1"/>
      <c r="B213" s="2"/>
      <c r="C213" s="32"/>
      <c r="D213" s="1"/>
      <c r="E213" s="37"/>
      <c r="F213" s="37"/>
      <c r="G213" s="3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 customHeight="1" x14ac:dyDescent="0.2">
      <c r="A214" s="1"/>
      <c r="B214" s="2"/>
      <c r="C214" s="32"/>
      <c r="D214" s="1"/>
      <c r="E214" s="37"/>
      <c r="F214" s="37"/>
      <c r="G214" s="3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 customHeight="1" x14ac:dyDescent="0.2">
      <c r="A215" s="1"/>
      <c r="B215" s="2"/>
      <c r="C215" s="32"/>
      <c r="D215" s="1"/>
      <c r="E215" s="37"/>
      <c r="F215" s="37"/>
      <c r="G215" s="3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 customHeight="1" x14ac:dyDescent="0.2">
      <c r="A216" s="1"/>
      <c r="B216" s="2"/>
      <c r="C216" s="32"/>
      <c r="D216" s="1"/>
      <c r="E216" s="37"/>
      <c r="F216" s="37"/>
      <c r="G216" s="3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 customHeight="1" x14ac:dyDescent="0.2">
      <c r="A217" s="1"/>
      <c r="B217" s="2"/>
      <c r="C217" s="32"/>
      <c r="D217" s="1"/>
      <c r="E217" s="37"/>
      <c r="F217" s="37"/>
      <c r="G217" s="3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 customHeight="1" x14ac:dyDescent="0.2">
      <c r="A218" s="1"/>
      <c r="B218" s="2"/>
      <c r="C218" s="32"/>
      <c r="D218" s="1"/>
      <c r="E218" s="37"/>
      <c r="F218" s="37"/>
      <c r="G218" s="3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 customHeight="1" x14ac:dyDescent="0.2">
      <c r="A219" s="1"/>
      <c r="B219" s="2"/>
      <c r="C219" s="32"/>
      <c r="D219" s="1"/>
      <c r="E219" s="37"/>
      <c r="F219" s="37"/>
      <c r="G219" s="3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 customHeight="1" x14ac:dyDescent="0.2">
      <c r="A220" s="1"/>
      <c r="B220" s="2"/>
      <c r="C220" s="32"/>
      <c r="D220" s="1"/>
      <c r="E220" s="37"/>
      <c r="F220" s="37"/>
      <c r="G220" s="3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 customHeight="1" x14ac:dyDescent="0.2">
      <c r="A221" s="1"/>
      <c r="B221" s="2"/>
      <c r="C221" s="32"/>
      <c r="D221" s="1"/>
      <c r="E221" s="37"/>
      <c r="F221" s="37"/>
      <c r="G221" s="3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 customHeight="1" x14ac:dyDescent="0.2">
      <c r="A222" s="1"/>
      <c r="B222" s="2"/>
      <c r="C222" s="32"/>
      <c r="D222" s="1"/>
      <c r="E222" s="37"/>
      <c r="F222" s="37"/>
      <c r="G222" s="3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 customHeight="1" x14ac:dyDescent="0.2">
      <c r="A223" s="1"/>
      <c r="B223" s="2"/>
      <c r="C223" s="32"/>
      <c r="D223" s="1"/>
      <c r="E223" s="37"/>
      <c r="F223" s="37"/>
      <c r="G223" s="3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 customHeight="1" x14ac:dyDescent="0.2">
      <c r="A224" s="1"/>
      <c r="B224" s="2"/>
      <c r="C224" s="32"/>
      <c r="D224" s="1"/>
      <c r="E224" s="37"/>
      <c r="F224" s="37"/>
      <c r="G224" s="3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 customHeight="1" x14ac:dyDescent="0.2">
      <c r="A225" s="1"/>
      <c r="B225" s="2"/>
      <c r="C225" s="32"/>
      <c r="D225" s="1"/>
      <c r="E225" s="37"/>
      <c r="F225" s="37"/>
      <c r="G225" s="3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 customHeight="1" x14ac:dyDescent="0.2">
      <c r="A226" s="1"/>
      <c r="B226" s="2"/>
      <c r="C226" s="32"/>
      <c r="D226" s="1"/>
      <c r="E226" s="37"/>
      <c r="F226" s="37"/>
      <c r="G226" s="3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 customHeight="1" x14ac:dyDescent="0.2">
      <c r="A227" s="1"/>
      <c r="B227" s="2"/>
      <c r="C227" s="32"/>
      <c r="D227" s="1"/>
      <c r="E227" s="37"/>
      <c r="F227" s="37"/>
      <c r="G227" s="3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 customHeight="1" x14ac:dyDescent="0.2">
      <c r="A228" s="1"/>
      <c r="B228" s="2"/>
      <c r="C228" s="32"/>
      <c r="D228" s="1"/>
      <c r="E228" s="37"/>
      <c r="F228" s="37"/>
      <c r="G228" s="3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 customHeight="1" x14ac:dyDescent="0.2">
      <c r="A229" s="1"/>
      <c r="B229" s="2"/>
      <c r="C229" s="32"/>
      <c r="D229" s="1"/>
      <c r="E229" s="37"/>
      <c r="F229" s="37"/>
      <c r="G229" s="3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 customHeight="1" x14ac:dyDescent="0.2">
      <c r="A230" s="1"/>
      <c r="B230" s="2"/>
      <c r="C230" s="32"/>
      <c r="D230" s="1"/>
      <c r="E230" s="37"/>
      <c r="F230" s="37"/>
      <c r="G230" s="3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 customHeight="1" x14ac:dyDescent="0.2">
      <c r="A231" s="1"/>
      <c r="B231" s="2"/>
      <c r="C231" s="32"/>
      <c r="D231" s="1"/>
      <c r="E231" s="37"/>
      <c r="F231" s="37"/>
      <c r="G231" s="3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 customHeight="1" x14ac:dyDescent="0.2">
      <c r="A232" s="1"/>
      <c r="B232" s="2"/>
      <c r="C232" s="32"/>
      <c r="D232" s="1"/>
      <c r="E232" s="37"/>
      <c r="F232" s="37"/>
      <c r="G232" s="3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 customHeight="1" x14ac:dyDescent="0.2">
      <c r="A233" s="1"/>
      <c r="B233" s="2"/>
      <c r="C233" s="32"/>
      <c r="D233" s="1"/>
      <c r="E233" s="37"/>
      <c r="F233" s="37"/>
      <c r="G233" s="3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 customHeight="1" x14ac:dyDescent="0.2">
      <c r="A234" s="1"/>
      <c r="B234" s="2"/>
      <c r="C234" s="32"/>
      <c r="D234" s="1"/>
      <c r="E234" s="37"/>
      <c r="F234" s="37"/>
      <c r="G234" s="3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 customHeight="1" x14ac:dyDescent="0.2">
      <c r="A235" s="1"/>
      <c r="B235" s="2"/>
      <c r="C235" s="32"/>
      <c r="D235" s="1"/>
      <c r="E235" s="37"/>
      <c r="F235" s="37"/>
      <c r="G235" s="3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 customHeight="1" x14ac:dyDescent="0.2">
      <c r="A236" s="1"/>
      <c r="B236" s="2"/>
      <c r="C236" s="32"/>
      <c r="D236" s="1"/>
      <c r="E236" s="37"/>
      <c r="F236" s="37"/>
      <c r="G236" s="3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 customHeight="1" x14ac:dyDescent="0.2">
      <c r="A237" s="1"/>
      <c r="B237" s="2"/>
      <c r="C237" s="32"/>
      <c r="D237" s="1"/>
      <c r="E237" s="37"/>
      <c r="F237" s="37"/>
      <c r="G237" s="3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 customHeight="1" x14ac:dyDescent="0.2">
      <c r="A238" s="1"/>
      <c r="B238" s="2"/>
      <c r="C238" s="32"/>
      <c r="D238" s="1"/>
      <c r="E238" s="37"/>
      <c r="F238" s="37"/>
      <c r="G238" s="3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 customHeight="1" x14ac:dyDescent="0.2">
      <c r="A239" s="1"/>
      <c r="B239" s="2"/>
      <c r="C239" s="32"/>
      <c r="D239" s="1"/>
      <c r="E239" s="37"/>
      <c r="F239" s="37"/>
      <c r="G239" s="3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 customHeight="1" x14ac:dyDescent="0.2">
      <c r="A240" s="1"/>
      <c r="B240" s="2"/>
      <c r="C240" s="32"/>
      <c r="D240" s="1"/>
      <c r="E240" s="37"/>
      <c r="F240" s="37"/>
      <c r="G240" s="3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 customHeight="1" x14ac:dyDescent="0.2">
      <c r="A241" s="1"/>
      <c r="B241" s="2"/>
      <c r="C241" s="32"/>
      <c r="D241" s="1"/>
      <c r="E241" s="37"/>
      <c r="F241" s="37"/>
      <c r="G241" s="3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 customHeight="1" x14ac:dyDescent="0.2">
      <c r="A242" s="1"/>
      <c r="B242" s="2"/>
      <c r="C242" s="32"/>
      <c r="D242" s="1"/>
      <c r="E242" s="37"/>
      <c r="F242" s="37"/>
      <c r="G242" s="3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 customHeight="1" x14ac:dyDescent="0.2">
      <c r="A243" s="1"/>
      <c r="B243" s="2"/>
      <c r="C243" s="32"/>
      <c r="D243" s="1"/>
      <c r="E243" s="37"/>
      <c r="F243" s="37"/>
      <c r="G243" s="3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 customHeight="1" x14ac:dyDescent="0.2">
      <c r="A244" s="1"/>
      <c r="B244" s="2"/>
      <c r="C244" s="32"/>
      <c r="D244" s="1"/>
      <c r="E244" s="37"/>
      <c r="F244" s="37"/>
      <c r="G244" s="3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 customHeight="1" x14ac:dyDescent="0.2">
      <c r="A245" s="1"/>
      <c r="B245" s="2"/>
      <c r="C245" s="32"/>
      <c r="D245" s="1"/>
      <c r="E245" s="37"/>
      <c r="F245" s="37"/>
      <c r="G245" s="3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 customHeight="1" x14ac:dyDescent="0.2">
      <c r="A246" s="1"/>
      <c r="B246" s="2"/>
      <c r="C246" s="32"/>
      <c r="D246" s="1"/>
      <c r="E246" s="37"/>
      <c r="F246" s="37"/>
      <c r="G246" s="3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 customHeight="1" x14ac:dyDescent="0.2">
      <c r="A247" s="1"/>
      <c r="B247" s="2"/>
      <c r="C247" s="32"/>
      <c r="D247" s="1"/>
      <c r="E247" s="37"/>
      <c r="F247" s="37"/>
      <c r="G247" s="3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 customHeight="1" x14ac:dyDescent="0.2">
      <c r="A248" s="1"/>
      <c r="B248" s="2"/>
      <c r="C248" s="32"/>
      <c r="D248" s="1"/>
      <c r="E248" s="37"/>
      <c r="F248" s="37"/>
      <c r="G248" s="3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 customHeight="1" x14ac:dyDescent="0.2">
      <c r="A249" s="1"/>
      <c r="B249" s="2"/>
      <c r="C249" s="32"/>
      <c r="D249" s="1"/>
      <c r="E249" s="37"/>
      <c r="F249" s="37"/>
      <c r="G249" s="3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 customHeight="1" x14ac:dyDescent="0.2">
      <c r="A250" s="1"/>
      <c r="B250" s="2"/>
      <c r="C250" s="32"/>
      <c r="D250" s="1"/>
      <c r="E250" s="37"/>
      <c r="F250" s="37"/>
      <c r="G250" s="3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 customHeight="1" x14ac:dyDescent="0.2">
      <c r="A251" s="1"/>
      <c r="B251" s="2"/>
      <c r="C251" s="32"/>
      <c r="D251" s="1"/>
      <c r="E251" s="37"/>
      <c r="F251" s="37"/>
      <c r="G251" s="3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 customHeight="1" x14ac:dyDescent="0.2">
      <c r="A252" s="1"/>
      <c r="B252" s="2"/>
      <c r="C252" s="32"/>
      <c r="D252" s="1"/>
      <c r="E252" s="37"/>
      <c r="F252" s="37"/>
      <c r="G252" s="3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 customHeight="1" x14ac:dyDescent="0.2">
      <c r="A253" s="1"/>
      <c r="B253" s="2"/>
      <c r="C253" s="32"/>
      <c r="D253" s="1"/>
      <c r="E253" s="37"/>
      <c r="F253" s="37"/>
      <c r="G253" s="3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 customHeight="1" x14ac:dyDescent="0.2">
      <c r="A254" s="1"/>
      <c r="B254" s="2"/>
      <c r="C254" s="32"/>
      <c r="D254" s="1"/>
      <c r="E254" s="37"/>
      <c r="F254" s="37"/>
      <c r="G254" s="3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 customHeight="1" x14ac:dyDescent="0.2">
      <c r="A255" s="1"/>
      <c r="B255" s="2"/>
      <c r="C255" s="32"/>
      <c r="D255" s="1"/>
      <c r="E255" s="37"/>
      <c r="F255" s="37"/>
      <c r="G255" s="3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 customHeight="1" x14ac:dyDescent="0.2">
      <c r="A256" s="1"/>
      <c r="B256" s="2"/>
      <c r="C256" s="32"/>
      <c r="D256" s="1"/>
      <c r="E256" s="37"/>
      <c r="F256" s="37"/>
      <c r="G256" s="3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 customHeight="1" x14ac:dyDescent="0.2">
      <c r="A257" s="1"/>
      <c r="B257" s="2"/>
      <c r="C257" s="32"/>
      <c r="D257" s="1"/>
      <c r="E257" s="37"/>
      <c r="F257" s="37"/>
      <c r="G257" s="3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 customHeight="1" x14ac:dyDescent="0.2">
      <c r="A258" s="1"/>
      <c r="B258" s="2"/>
      <c r="C258" s="32"/>
      <c r="D258" s="1"/>
      <c r="E258" s="37"/>
      <c r="F258" s="37"/>
      <c r="G258" s="3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 customHeight="1" x14ac:dyDescent="0.2">
      <c r="A259" s="1"/>
      <c r="B259" s="2"/>
      <c r="C259" s="32"/>
      <c r="D259" s="1"/>
      <c r="E259" s="37"/>
      <c r="F259" s="37"/>
      <c r="G259" s="3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 customHeight="1" x14ac:dyDescent="0.2">
      <c r="A260" s="1"/>
      <c r="B260" s="2"/>
      <c r="C260" s="32"/>
      <c r="D260" s="1"/>
      <c r="E260" s="37"/>
      <c r="F260" s="37"/>
      <c r="G260" s="3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 customHeight="1" x14ac:dyDescent="0.2">
      <c r="A261" s="1"/>
      <c r="B261" s="2"/>
      <c r="C261" s="32"/>
      <c r="D261" s="1"/>
      <c r="E261" s="37"/>
      <c r="F261" s="37"/>
      <c r="G261" s="3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 customHeight="1" x14ac:dyDescent="0.2">
      <c r="A262" s="1"/>
      <c r="B262" s="2"/>
      <c r="C262" s="32"/>
      <c r="D262" s="1"/>
      <c r="E262" s="37"/>
      <c r="F262" s="37"/>
      <c r="G262" s="3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 customHeight="1" x14ac:dyDescent="0.2">
      <c r="A263" s="1"/>
      <c r="B263" s="2"/>
      <c r="C263" s="32"/>
      <c r="D263" s="1"/>
      <c r="E263" s="37"/>
      <c r="F263" s="37"/>
      <c r="G263" s="3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 customHeight="1" x14ac:dyDescent="0.2">
      <c r="A264" s="1"/>
      <c r="B264" s="2"/>
      <c r="C264" s="32"/>
      <c r="D264" s="1"/>
      <c r="E264" s="37"/>
      <c r="F264" s="37"/>
      <c r="G264" s="3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 customHeight="1" x14ac:dyDescent="0.2">
      <c r="A265" s="1"/>
      <c r="B265" s="2"/>
      <c r="C265" s="32"/>
      <c r="D265" s="1"/>
      <c r="E265" s="37"/>
      <c r="F265" s="37"/>
      <c r="G265" s="3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 customHeight="1" x14ac:dyDescent="0.2">
      <c r="A266" s="1"/>
      <c r="B266" s="2"/>
      <c r="C266" s="32"/>
      <c r="D266" s="1"/>
      <c r="E266" s="37"/>
      <c r="F266" s="37"/>
      <c r="G266" s="3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 customHeight="1" x14ac:dyDescent="0.2">
      <c r="A267" s="1"/>
      <c r="B267" s="2"/>
      <c r="C267" s="32"/>
      <c r="D267" s="1"/>
      <c r="E267" s="37"/>
      <c r="F267" s="37"/>
      <c r="G267" s="3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 customHeight="1" x14ac:dyDescent="0.2">
      <c r="A268" s="1"/>
      <c r="B268" s="2"/>
      <c r="C268" s="32"/>
      <c r="D268" s="1"/>
      <c r="E268" s="37"/>
      <c r="F268" s="37"/>
      <c r="G268" s="3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 customHeight="1" x14ac:dyDescent="0.2">
      <c r="A269" s="1"/>
      <c r="B269" s="2"/>
      <c r="C269" s="32"/>
      <c r="D269" s="1"/>
      <c r="E269" s="37"/>
      <c r="F269" s="37"/>
      <c r="G269" s="3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 customHeight="1" x14ac:dyDescent="0.2">
      <c r="A270" s="1"/>
      <c r="B270" s="2"/>
      <c r="C270" s="32"/>
      <c r="D270" s="1"/>
      <c r="E270" s="37"/>
      <c r="F270" s="37"/>
      <c r="G270" s="3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 customHeight="1" x14ac:dyDescent="0.2">
      <c r="A271" s="1"/>
      <c r="B271" s="2"/>
      <c r="C271" s="32"/>
      <c r="D271" s="1"/>
      <c r="E271" s="37"/>
      <c r="F271" s="37"/>
      <c r="G271" s="3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 customHeight="1" x14ac:dyDescent="0.2">
      <c r="A272" s="1"/>
      <c r="B272" s="2"/>
      <c r="C272" s="32"/>
      <c r="D272" s="1"/>
      <c r="E272" s="37"/>
      <c r="F272" s="37"/>
      <c r="G272" s="3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 customHeight="1" x14ac:dyDescent="0.2">
      <c r="A273" s="1"/>
      <c r="B273" s="2"/>
      <c r="C273" s="32"/>
      <c r="D273" s="1"/>
      <c r="E273" s="37"/>
      <c r="F273" s="37"/>
      <c r="G273" s="3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 customHeight="1" x14ac:dyDescent="0.2">
      <c r="A274" s="1"/>
      <c r="B274" s="2"/>
      <c r="C274" s="32"/>
      <c r="D274" s="1"/>
      <c r="E274" s="37"/>
      <c r="F274" s="37"/>
      <c r="G274" s="3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 customHeight="1" x14ac:dyDescent="0.2">
      <c r="A275" s="1"/>
      <c r="B275" s="2"/>
      <c r="C275" s="32"/>
      <c r="D275" s="1"/>
      <c r="E275" s="37"/>
      <c r="F275" s="37"/>
      <c r="G275" s="3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 customHeight="1" x14ac:dyDescent="0.2">
      <c r="A276" s="1"/>
      <c r="B276" s="2"/>
      <c r="C276" s="32"/>
      <c r="D276" s="1"/>
      <c r="E276" s="37"/>
      <c r="F276" s="37"/>
      <c r="G276" s="3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 customHeight="1" x14ac:dyDescent="0.2">
      <c r="A277" s="1"/>
      <c r="B277" s="2"/>
      <c r="C277" s="32"/>
      <c r="D277" s="1"/>
      <c r="E277" s="37"/>
      <c r="F277" s="37"/>
      <c r="G277" s="3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 customHeight="1" x14ac:dyDescent="0.2">
      <c r="A278" s="1"/>
      <c r="B278" s="2"/>
      <c r="C278" s="32"/>
      <c r="D278" s="1"/>
      <c r="E278" s="37"/>
      <c r="F278" s="37"/>
      <c r="G278" s="3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 customHeight="1" x14ac:dyDescent="0.2">
      <c r="A279" s="1"/>
      <c r="B279" s="2"/>
      <c r="C279" s="32"/>
      <c r="D279" s="1"/>
      <c r="E279" s="37"/>
      <c r="F279" s="37"/>
      <c r="G279" s="3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 customHeight="1" x14ac:dyDescent="0.2">
      <c r="A280" s="1"/>
      <c r="B280" s="2"/>
      <c r="C280" s="32"/>
      <c r="D280" s="1"/>
      <c r="E280" s="37"/>
      <c r="F280" s="37"/>
      <c r="G280" s="3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 customHeight="1" x14ac:dyDescent="0.2">
      <c r="A281" s="1"/>
      <c r="B281" s="2"/>
      <c r="C281" s="32"/>
      <c r="D281" s="1"/>
      <c r="E281" s="37"/>
      <c r="F281" s="37"/>
      <c r="G281" s="3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 customHeight="1" x14ac:dyDescent="0.2">
      <c r="A282" s="1"/>
      <c r="B282" s="2"/>
      <c r="C282" s="32"/>
      <c r="D282" s="1"/>
      <c r="E282" s="37"/>
      <c r="F282" s="37"/>
      <c r="G282" s="3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 customHeight="1" x14ac:dyDescent="0.2">
      <c r="A283" s="1"/>
      <c r="B283" s="2"/>
      <c r="C283" s="32"/>
      <c r="D283" s="1"/>
      <c r="E283" s="37"/>
      <c r="F283" s="37"/>
      <c r="G283" s="3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 customHeight="1" x14ac:dyDescent="0.2">
      <c r="A284" s="1"/>
      <c r="B284" s="2"/>
      <c r="C284" s="32"/>
      <c r="D284" s="1"/>
      <c r="E284" s="37"/>
      <c r="F284" s="37"/>
      <c r="G284" s="3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 customHeight="1" x14ac:dyDescent="0.2">
      <c r="A285" s="1"/>
      <c r="B285" s="2"/>
      <c r="C285" s="32"/>
      <c r="D285" s="1"/>
      <c r="E285" s="37"/>
      <c r="F285" s="37"/>
      <c r="G285" s="3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 customHeight="1" x14ac:dyDescent="0.2">
      <c r="A286" s="1"/>
      <c r="B286" s="2"/>
      <c r="C286" s="32"/>
      <c r="D286" s="1"/>
      <c r="E286" s="37"/>
      <c r="F286" s="37"/>
      <c r="G286" s="3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 customHeight="1" x14ac:dyDescent="0.2">
      <c r="A287" s="1"/>
      <c r="B287" s="2"/>
      <c r="C287" s="32"/>
      <c r="D287" s="1"/>
      <c r="E287" s="37"/>
      <c r="F287" s="37"/>
      <c r="G287" s="3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 customHeight="1" x14ac:dyDescent="0.2">
      <c r="A288" s="1"/>
      <c r="B288" s="2"/>
      <c r="C288" s="32"/>
      <c r="D288" s="1"/>
      <c r="E288" s="37"/>
      <c r="F288" s="37"/>
      <c r="G288" s="3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 customHeight="1" x14ac:dyDescent="0.2">
      <c r="A289" s="1"/>
      <c r="B289" s="2"/>
      <c r="C289" s="32"/>
      <c r="D289" s="1"/>
      <c r="E289" s="37"/>
      <c r="F289" s="37"/>
      <c r="G289" s="3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 customHeight="1" x14ac:dyDescent="0.2">
      <c r="A290" s="1"/>
      <c r="B290" s="2"/>
      <c r="C290" s="32"/>
      <c r="D290" s="1"/>
      <c r="E290" s="37"/>
      <c r="F290" s="37"/>
      <c r="G290" s="3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 customHeight="1" x14ac:dyDescent="0.2">
      <c r="A291" s="1"/>
      <c r="B291" s="2"/>
      <c r="C291" s="32"/>
      <c r="D291" s="1"/>
      <c r="E291" s="37"/>
      <c r="F291" s="37"/>
      <c r="G291" s="3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 customHeight="1" x14ac:dyDescent="0.2">
      <c r="A292" s="1"/>
      <c r="B292" s="2"/>
      <c r="C292" s="32"/>
      <c r="D292" s="1"/>
      <c r="E292" s="37"/>
      <c r="F292" s="37"/>
      <c r="G292" s="3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 customHeight="1" x14ac:dyDescent="0.2">
      <c r="A293" s="1"/>
      <c r="B293" s="2"/>
      <c r="C293" s="32"/>
      <c r="D293" s="1"/>
      <c r="E293" s="37"/>
      <c r="F293" s="37"/>
      <c r="G293" s="3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 customHeight="1" x14ac:dyDescent="0.2">
      <c r="A294" s="1"/>
      <c r="B294" s="2"/>
      <c r="C294" s="32"/>
      <c r="D294" s="1"/>
      <c r="E294" s="37"/>
      <c r="F294" s="37"/>
      <c r="G294" s="3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 customHeight="1" x14ac:dyDescent="0.2">
      <c r="A295" s="1"/>
      <c r="B295" s="2"/>
      <c r="C295" s="32"/>
      <c r="D295" s="1"/>
      <c r="E295" s="37"/>
      <c r="F295" s="37"/>
      <c r="G295" s="3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 customHeight="1" x14ac:dyDescent="0.2">
      <c r="A296" s="1"/>
      <c r="B296" s="2"/>
      <c r="C296" s="32"/>
      <c r="D296" s="1"/>
      <c r="E296" s="37"/>
      <c r="F296" s="37"/>
      <c r="G296" s="3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 customHeight="1" x14ac:dyDescent="0.2">
      <c r="A297" s="1"/>
      <c r="B297" s="2"/>
      <c r="C297" s="32"/>
      <c r="D297" s="1"/>
      <c r="E297" s="37"/>
      <c r="F297" s="37"/>
      <c r="G297" s="3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 customHeight="1" x14ac:dyDescent="0.2">
      <c r="A298" s="1"/>
      <c r="B298" s="2"/>
      <c r="C298" s="32"/>
      <c r="D298" s="1"/>
      <c r="E298" s="37"/>
      <c r="F298" s="37"/>
      <c r="G298" s="3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 customHeight="1" x14ac:dyDescent="0.2">
      <c r="A299" s="1"/>
      <c r="B299" s="2"/>
      <c r="C299" s="32"/>
      <c r="D299" s="1"/>
      <c r="E299" s="37"/>
      <c r="F299" s="37"/>
      <c r="G299" s="3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 customHeight="1" x14ac:dyDescent="0.2">
      <c r="A300" s="1"/>
      <c r="B300" s="2"/>
      <c r="C300" s="32"/>
      <c r="D300" s="1"/>
      <c r="E300" s="37"/>
      <c r="F300" s="37"/>
      <c r="G300" s="3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 customHeight="1" x14ac:dyDescent="0.2">
      <c r="A301" s="1"/>
      <c r="B301" s="2"/>
      <c r="C301" s="32"/>
      <c r="D301" s="1"/>
      <c r="E301" s="37"/>
      <c r="F301" s="37"/>
      <c r="G301" s="3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 customHeight="1" x14ac:dyDescent="0.2">
      <c r="A302" s="1"/>
      <c r="B302" s="2"/>
      <c r="C302" s="32"/>
      <c r="D302" s="1"/>
      <c r="E302" s="37"/>
      <c r="F302" s="37"/>
      <c r="G302" s="3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 customHeight="1" x14ac:dyDescent="0.2">
      <c r="A303" s="1"/>
      <c r="B303" s="2"/>
      <c r="C303" s="32"/>
      <c r="D303" s="1"/>
      <c r="E303" s="37"/>
      <c r="F303" s="37"/>
      <c r="G303" s="3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 customHeight="1" x14ac:dyDescent="0.2">
      <c r="A304" s="1"/>
      <c r="B304" s="2"/>
      <c r="C304" s="32"/>
      <c r="D304" s="1"/>
      <c r="E304" s="37"/>
      <c r="F304" s="37"/>
      <c r="G304" s="3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 customHeight="1" x14ac:dyDescent="0.2">
      <c r="A305" s="1"/>
      <c r="B305" s="2"/>
      <c r="C305" s="32"/>
      <c r="D305" s="1"/>
      <c r="E305" s="37"/>
      <c r="F305" s="37"/>
      <c r="G305" s="3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 customHeight="1" x14ac:dyDescent="0.2">
      <c r="A306" s="1"/>
      <c r="B306" s="2"/>
      <c r="C306" s="32"/>
      <c r="D306" s="1"/>
      <c r="E306" s="37"/>
      <c r="F306" s="37"/>
      <c r="G306" s="3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 customHeight="1" x14ac:dyDescent="0.2">
      <c r="A307" s="1"/>
      <c r="B307" s="2"/>
      <c r="C307" s="32"/>
      <c r="D307" s="1"/>
      <c r="E307" s="37"/>
      <c r="F307" s="37"/>
      <c r="G307" s="3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 customHeight="1" x14ac:dyDescent="0.2">
      <c r="A308" s="1"/>
      <c r="B308" s="2"/>
      <c r="C308" s="32"/>
      <c r="D308" s="1"/>
      <c r="E308" s="37"/>
      <c r="F308" s="37"/>
      <c r="G308" s="3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 customHeight="1" x14ac:dyDescent="0.2">
      <c r="A309" s="1"/>
      <c r="B309" s="2"/>
      <c r="C309" s="32"/>
      <c r="D309" s="1"/>
      <c r="E309" s="37"/>
      <c r="F309" s="37"/>
      <c r="G309" s="3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 customHeight="1" x14ac:dyDescent="0.2">
      <c r="A310" s="1"/>
      <c r="B310" s="2"/>
      <c r="C310" s="32"/>
      <c r="D310" s="1"/>
      <c r="E310" s="37"/>
      <c r="F310" s="37"/>
      <c r="G310" s="3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 customHeight="1" x14ac:dyDescent="0.2">
      <c r="A311" s="1"/>
      <c r="B311" s="2"/>
      <c r="C311" s="32"/>
      <c r="D311" s="1"/>
      <c r="E311" s="37"/>
      <c r="F311" s="37"/>
      <c r="G311" s="3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 customHeight="1" x14ac:dyDescent="0.2">
      <c r="A312" s="1"/>
      <c r="B312" s="2"/>
      <c r="C312" s="32"/>
      <c r="D312" s="1"/>
      <c r="E312" s="37"/>
      <c r="F312" s="37"/>
      <c r="G312" s="3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 customHeight="1" x14ac:dyDescent="0.2">
      <c r="A313" s="1"/>
      <c r="B313" s="2"/>
      <c r="C313" s="32"/>
      <c r="D313" s="1"/>
      <c r="E313" s="37"/>
      <c r="F313" s="37"/>
      <c r="G313" s="3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 customHeight="1" x14ac:dyDescent="0.2">
      <c r="A314" s="1"/>
      <c r="B314" s="2"/>
      <c r="C314" s="32"/>
      <c r="D314" s="1"/>
      <c r="E314" s="37"/>
      <c r="F314" s="37"/>
      <c r="G314" s="3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 customHeight="1" x14ac:dyDescent="0.2">
      <c r="A315" s="1"/>
      <c r="B315" s="2"/>
      <c r="C315" s="32"/>
      <c r="D315" s="1"/>
      <c r="E315" s="37"/>
      <c r="F315" s="37"/>
      <c r="G315" s="3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 customHeight="1" x14ac:dyDescent="0.2">
      <c r="A316" s="1"/>
      <c r="B316" s="2"/>
      <c r="C316" s="32"/>
      <c r="D316" s="1"/>
      <c r="E316" s="37"/>
      <c r="F316" s="37"/>
      <c r="G316" s="3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 customHeight="1" x14ac:dyDescent="0.2">
      <c r="A317" s="1"/>
      <c r="B317" s="2"/>
      <c r="C317" s="32"/>
      <c r="D317" s="1"/>
      <c r="E317" s="37"/>
      <c r="F317" s="37"/>
      <c r="G317" s="3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 customHeight="1" x14ac:dyDescent="0.2">
      <c r="A318" s="1"/>
      <c r="B318" s="2"/>
      <c r="C318" s="32"/>
      <c r="D318" s="1"/>
      <c r="E318" s="37"/>
      <c r="F318" s="37"/>
      <c r="G318" s="3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 customHeight="1" x14ac:dyDescent="0.2">
      <c r="A319" s="1"/>
      <c r="B319" s="2"/>
      <c r="C319" s="32"/>
      <c r="D319" s="1"/>
      <c r="E319" s="37"/>
      <c r="F319" s="37"/>
      <c r="G319" s="3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 customHeight="1" x14ac:dyDescent="0.2">
      <c r="A320" s="1"/>
      <c r="B320" s="2"/>
      <c r="C320" s="32"/>
      <c r="D320" s="1"/>
      <c r="E320" s="37"/>
      <c r="F320" s="37"/>
      <c r="G320" s="3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 customHeight="1" x14ac:dyDescent="0.2">
      <c r="A321" s="1"/>
      <c r="B321" s="2"/>
      <c r="C321" s="32"/>
      <c r="D321" s="1"/>
      <c r="E321" s="37"/>
      <c r="F321" s="37"/>
      <c r="G321" s="3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 customHeight="1" x14ac:dyDescent="0.2">
      <c r="A322" s="1"/>
      <c r="B322" s="2"/>
      <c r="C322" s="32"/>
      <c r="D322" s="1"/>
      <c r="E322" s="37"/>
      <c r="F322" s="37"/>
      <c r="G322" s="3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 customHeight="1" x14ac:dyDescent="0.2">
      <c r="A323" s="1"/>
      <c r="B323" s="2"/>
      <c r="C323" s="32"/>
      <c r="D323" s="1"/>
      <c r="E323" s="37"/>
      <c r="F323" s="37"/>
      <c r="G323" s="3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 customHeight="1" x14ac:dyDescent="0.2">
      <c r="A324" s="1"/>
      <c r="B324" s="2"/>
      <c r="C324" s="32"/>
      <c r="D324" s="1"/>
      <c r="E324" s="37"/>
      <c r="F324" s="37"/>
      <c r="G324" s="3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 customHeight="1" x14ac:dyDescent="0.2">
      <c r="A325" s="1"/>
      <c r="B325" s="2"/>
      <c r="C325" s="32"/>
      <c r="D325" s="1"/>
      <c r="E325" s="37"/>
      <c r="F325" s="37"/>
      <c r="G325" s="3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 customHeight="1" x14ac:dyDescent="0.2">
      <c r="A326" s="1"/>
      <c r="B326" s="2"/>
      <c r="C326" s="32"/>
      <c r="D326" s="1"/>
      <c r="E326" s="37"/>
      <c r="F326" s="37"/>
      <c r="G326" s="3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 customHeight="1" x14ac:dyDescent="0.2">
      <c r="A327" s="1"/>
      <c r="B327" s="2"/>
      <c r="C327" s="32"/>
      <c r="D327" s="1"/>
      <c r="E327" s="37"/>
      <c r="F327" s="37"/>
      <c r="G327" s="3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 customHeight="1" x14ac:dyDescent="0.2">
      <c r="A328" s="1"/>
      <c r="B328" s="2"/>
      <c r="C328" s="32"/>
      <c r="D328" s="1"/>
      <c r="E328" s="37"/>
      <c r="F328" s="37"/>
      <c r="G328" s="3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 customHeight="1" x14ac:dyDescent="0.2">
      <c r="A329" s="1"/>
      <c r="B329" s="2"/>
      <c r="C329" s="32"/>
      <c r="D329" s="1"/>
      <c r="E329" s="37"/>
      <c r="F329" s="37"/>
      <c r="G329" s="3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 customHeight="1" x14ac:dyDescent="0.2">
      <c r="A330" s="1"/>
      <c r="B330" s="2"/>
      <c r="C330" s="32"/>
      <c r="D330" s="1"/>
      <c r="E330" s="37"/>
      <c r="F330" s="37"/>
      <c r="G330" s="3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 customHeight="1" x14ac:dyDescent="0.2">
      <c r="A331" s="1"/>
      <c r="B331" s="2"/>
      <c r="C331" s="32"/>
      <c r="D331" s="1"/>
      <c r="E331" s="37"/>
      <c r="F331" s="37"/>
      <c r="G331" s="3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 customHeight="1" x14ac:dyDescent="0.2">
      <c r="A332" s="1"/>
      <c r="B332" s="2"/>
      <c r="C332" s="32"/>
      <c r="D332" s="1"/>
      <c r="E332" s="37"/>
      <c r="F332" s="37"/>
      <c r="G332" s="3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 customHeight="1" x14ac:dyDescent="0.2">
      <c r="A333" s="1"/>
      <c r="B333" s="2"/>
      <c r="C333" s="32"/>
      <c r="D333" s="1"/>
      <c r="E333" s="37"/>
      <c r="F333" s="37"/>
      <c r="G333" s="3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 customHeight="1" x14ac:dyDescent="0.2">
      <c r="A334" s="1"/>
      <c r="B334" s="2"/>
      <c r="C334" s="32"/>
      <c r="D334" s="1"/>
      <c r="E334" s="37"/>
      <c r="F334" s="37"/>
      <c r="G334" s="3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 customHeight="1" x14ac:dyDescent="0.2">
      <c r="A335" s="1"/>
      <c r="B335" s="2"/>
      <c r="C335" s="32"/>
      <c r="D335" s="1"/>
      <c r="E335" s="37"/>
      <c r="F335" s="37"/>
      <c r="G335" s="3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 customHeight="1" x14ac:dyDescent="0.2">
      <c r="A336" s="1"/>
      <c r="B336" s="2"/>
      <c r="C336" s="32"/>
      <c r="D336" s="1"/>
      <c r="E336" s="37"/>
      <c r="F336" s="37"/>
      <c r="G336" s="3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 customHeight="1" x14ac:dyDescent="0.2">
      <c r="A337" s="1"/>
      <c r="B337" s="2"/>
      <c r="C337" s="32"/>
      <c r="D337" s="1"/>
      <c r="E337" s="37"/>
      <c r="F337" s="37"/>
      <c r="G337" s="3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 customHeight="1" x14ac:dyDescent="0.2">
      <c r="A338" s="1"/>
      <c r="B338" s="2"/>
      <c r="C338" s="32"/>
      <c r="D338" s="1"/>
      <c r="E338" s="37"/>
      <c r="F338" s="37"/>
      <c r="G338" s="3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 customHeight="1" x14ac:dyDescent="0.2">
      <c r="A339" s="1"/>
      <c r="B339" s="2"/>
      <c r="C339" s="32"/>
      <c r="D339" s="1"/>
      <c r="E339" s="37"/>
      <c r="F339" s="37"/>
      <c r="G339" s="3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 customHeight="1" x14ac:dyDescent="0.2">
      <c r="A340" s="1"/>
      <c r="B340" s="2"/>
      <c r="C340" s="32"/>
      <c r="D340" s="1"/>
      <c r="E340" s="37"/>
      <c r="F340" s="37"/>
      <c r="G340" s="3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 customHeight="1" x14ac:dyDescent="0.2">
      <c r="A341" s="1"/>
      <c r="B341" s="2"/>
      <c r="C341" s="32"/>
      <c r="D341" s="1"/>
      <c r="E341" s="37"/>
      <c r="F341" s="37"/>
      <c r="G341" s="3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 customHeight="1" x14ac:dyDescent="0.2">
      <c r="A342" s="1"/>
      <c r="B342" s="2"/>
      <c r="C342" s="32"/>
      <c r="D342" s="1"/>
      <c r="E342" s="37"/>
      <c r="F342" s="37"/>
      <c r="G342" s="3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 customHeight="1" x14ac:dyDescent="0.2">
      <c r="A343" s="1"/>
      <c r="B343" s="2"/>
      <c r="C343" s="32"/>
      <c r="D343" s="1"/>
      <c r="E343" s="37"/>
      <c r="F343" s="37"/>
      <c r="G343" s="3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 customHeight="1" x14ac:dyDescent="0.2">
      <c r="A344" s="1"/>
      <c r="B344" s="2"/>
      <c r="C344" s="32"/>
      <c r="D344" s="1"/>
      <c r="E344" s="37"/>
      <c r="F344" s="37"/>
      <c r="G344" s="3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 customHeight="1" x14ac:dyDescent="0.2">
      <c r="A345" s="1"/>
      <c r="B345" s="2"/>
      <c r="C345" s="32"/>
      <c r="D345" s="1"/>
      <c r="E345" s="37"/>
      <c r="F345" s="37"/>
      <c r="G345" s="3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 customHeight="1" x14ac:dyDescent="0.2">
      <c r="A346" s="1"/>
      <c r="B346" s="2"/>
      <c r="C346" s="32"/>
      <c r="D346" s="1"/>
      <c r="E346" s="37"/>
      <c r="F346" s="37"/>
      <c r="G346" s="3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 customHeight="1" x14ac:dyDescent="0.2">
      <c r="A347" s="1"/>
      <c r="B347" s="2"/>
      <c r="C347" s="32"/>
      <c r="D347" s="1"/>
      <c r="E347" s="37"/>
      <c r="F347" s="37"/>
      <c r="G347" s="3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2.75" customHeight="1" x14ac:dyDescent="0.2">
      <c r="A348" s="1"/>
      <c r="B348" s="2"/>
      <c r="C348" s="32"/>
      <c r="D348" s="1"/>
      <c r="E348" s="37"/>
      <c r="F348" s="37"/>
      <c r="G348" s="3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2.75" customHeight="1" x14ac:dyDescent="0.2">
      <c r="A349" s="1"/>
      <c r="B349" s="2"/>
      <c r="C349" s="32"/>
      <c r="D349" s="1"/>
      <c r="E349" s="37"/>
      <c r="F349" s="37"/>
      <c r="G349" s="3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2.75" customHeight="1" x14ac:dyDescent="0.2">
      <c r="A350" s="1"/>
      <c r="B350" s="2"/>
      <c r="C350" s="32"/>
      <c r="D350" s="1"/>
      <c r="E350" s="37"/>
      <c r="F350" s="37"/>
      <c r="G350" s="3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2.75" customHeight="1" x14ac:dyDescent="0.2">
      <c r="A351" s="1"/>
      <c r="B351" s="2"/>
      <c r="C351" s="32"/>
      <c r="D351" s="1"/>
      <c r="E351" s="37"/>
      <c r="F351" s="37"/>
      <c r="G351" s="37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2.75" customHeight="1" x14ac:dyDescent="0.2">
      <c r="A352" s="1"/>
      <c r="B352" s="2"/>
      <c r="C352" s="32"/>
      <c r="D352" s="1"/>
      <c r="E352" s="37"/>
      <c r="F352" s="37"/>
      <c r="G352" s="3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2.75" customHeight="1" x14ac:dyDescent="0.2">
      <c r="A353" s="1"/>
      <c r="B353" s="2"/>
      <c r="C353" s="32"/>
      <c r="D353" s="1"/>
      <c r="E353" s="37"/>
      <c r="F353" s="37"/>
      <c r="G353" s="3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2.75" customHeight="1" x14ac:dyDescent="0.2">
      <c r="A354" s="1"/>
      <c r="B354" s="2"/>
      <c r="C354" s="32"/>
      <c r="D354" s="1"/>
      <c r="E354" s="37"/>
      <c r="F354" s="37"/>
      <c r="G354" s="3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2.75" customHeight="1" x14ac:dyDescent="0.2">
      <c r="A355" s="1"/>
      <c r="B355" s="2"/>
      <c r="C355" s="32"/>
      <c r="D355" s="1"/>
      <c r="E355" s="37"/>
      <c r="F355" s="37"/>
      <c r="G355" s="3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2.75" customHeight="1" x14ac:dyDescent="0.2">
      <c r="A356" s="1"/>
      <c r="B356" s="2"/>
      <c r="C356" s="32"/>
      <c r="D356" s="1"/>
      <c r="E356" s="37"/>
      <c r="F356" s="37"/>
      <c r="G356" s="3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2.75" customHeight="1" x14ac:dyDescent="0.2">
      <c r="A357" s="1"/>
      <c r="B357" s="2"/>
      <c r="C357" s="32"/>
      <c r="D357" s="1"/>
      <c r="E357" s="37"/>
      <c r="F357" s="37"/>
      <c r="G357" s="3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2.75" customHeight="1" x14ac:dyDescent="0.2">
      <c r="A358" s="1"/>
      <c r="B358" s="2"/>
      <c r="C358" s="32"/>
      <c r="D358" s="1"/>
      <c r="E358" s="37"/>
      <c r="F358" s="37"/>
      <c r="G358" s="3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2.75" customHeight="1" x14ac:dyDescent="0.2">
      <c r="A359" s="1"/>
      <c r="B359" s="2"/>
      <c r="C359" s="32"/>
      <c r="D359" s="1"/>
      <c r="E359" s="37"/>
      <c r="F359" s="37"/>
      <c r="G359" s="3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2.75" customHeight="1" x14ac:dyDescent="0.2">
      <c r="A360" s="1"/>
      <c r="B360" s="2"/>
      <c r="C360" s="32"/>
      <c r="D360" s="1"/>
      <c r="E360" s="37"/>
      <c r="F360" s="37"/>
      <c r="G360" s="3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2.75" customHeight="1" x14ac:dyDescent="0.2">
      <c r="A361" s="1"/>
      <c r="B361" s="2"/>
      <c r="C361" s="32"/>
      <c r="D361" s="1"/>
      <c r="E361" s="37"/>
      <c r="F361" s="37"/>
      <c r="G361" s="3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2.75" customHeight="1" x14ac:dyDescent="0.2">
      <c r="A362" s="1"/>
      <c r="B362" s="2"/>
      <c r="C362" s="32"/>
      <c r="D362" s="1"/>
      <c r="E362" s="37"/>
      <c r="F362" s="37"/>
      <c r="G362" s="3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2.75" customHeight="1" x14ac:dyDescent="0.2">
      <c r="A363" s="1"/>
      <c r="B363" s="2"/>
      <c r="C363" s="32"/>
      <c r="D363" s="1"/>
      <c r="E363" s="37"/>
      <c r="F363" s="37"/>
      <c r="G363" s="3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2.75" customHeight="1" x14ac:dyDescent="0.2">
      <c r="A364" s="1"/>
      <c r="B364" s="2"/>
      <c r="C364" s="32"/>
      <c r="D364" s="1"/>
      <c r="E364" s="37"/>
      <c r="F364" s="37"/>
      <c r="G364" s="3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2.75" customHeight="1" x14ac:dyDescent="0.2">
      <c r="A365" s="1"/>
      <c r="B365" s="2"/>
      <c r="C365" s="32"/>
      <c r="D365" s="1"/>
      <c r="E365" s="37"/>
      <c r="F365" s="37"/>
      <c r="G365" s="3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2.75" customHeight="1" x14ac:dyDescent="0.2">
      <c r="A366" s="1"/>
      <c r="B366" s="2"/>
      <c r="C366" s="32"/>
      <c r="D366" s="1"/>
      <c r="E366" s="37"/>
      <c r="F366" s="37"/>
      <c r="G366" s="3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2.75" customHeight="1" x14ac:dyDescent="0.2">
      <c r="A367" s="1"/>
      <c r="B367" s="2"/>
      <c r="C367" s="32"/>
      <c r="D367" s="1"/>
      <c r="E367" s="37"/>
      <c r="F367" s="37"/>
      <c r="G367" s="3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2.75" customHeight="1" x14ac:dyDescent="0.2">
      <c r="A368" s="1"/>
      <c r="B368" s="2"/>
      <c r="C368" s="32"/>
      <c r="D368" s="1"/>
      <c r="E368" s="37"/>
      <c r="F368" s="37"/>
      <c r="G368" s="3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2.75" customHeight="1" x14ac:dyDescent="0.2">
      <c r="A369" s="1"/>
      <c r="B369" s="2"/>
      <c r="C369" s="32"/>
      <c r="D369" s="1"/>
      <c r="E369" s="37"/>
      <c r="F369" s="37"/>
      <c r="G369" s="3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2.75" customHeight="1" x14ac:dyDescent="0.2">
      <c r="A370" s="1"/>
      <c r="B370" s="2"/>
      <c r="C370" s="32"/>
      <c r="D370" s="1"/>
      <c r="E370" s="37"/>
      <c r="F370" s="37"/>
      <c r="G370" s="3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2.75" customHeight="1" x14ac:dyDescent="0.2">
      <c r="A371" s="1"/>
      <c r="B371" s="2"/>
      <c r="C371" s="32"/>
      <c r="D371" s="1"/>
      <c r="E371" s="37"/>
      <c r="F371" s="37"/>
      <c r="G371" s="3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2.75" customHeight="1" x14ac:dyDescent="0.2">
      <c r="A372" s="1"/>
      <c r="B372" s="2"/>
      <c r="C372" s="32"/>
      <c r="D372" s="1"/>
      <c r="E372" s="37"/>
      <c r="F372" s="37"/>
      <c r="G372" s="3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2.75" customHeight="1" x14ac:dyDescent="0.2">
      <c r="A373" s="1"/>
      <c r="B373" s="2"/>
      <c r="C373" s="32"/>
      <c r="D373" s="1"/>
      <c r="E373" s="37"/>
      <c r="F373" s="37"/>
      <c r="G373" s="3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2.75" customHeight="1" x14ac:dyDescent="0.2">
      <c r="A374" s="1"/>
      <c r="B374" s="2"/>
      <c r="C374" s="32"/>
      <c r="D374" s="1"/>
      <c r="E374" s="37"/>
      <c r="F374" s="37"/>
      <c r="G374" s="3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2.75" customHeight="1" x14ac:dyDescent="0.2">
      <c r="A375" s="1"/>
      <c r="B375" s="2"/>
      <c r="C375" s="32"/>
      <c r="D375" s="1"/>
      <c r="E375" s="37"/>
      <c r="F375" s="37"/>
      <c r="G375" s="3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2.75" customHeight="1" x14ac:dyDescent="0.2">
      <c r="A376" s="1"/>
      <c r="B376" s="2"/>
      <c r="C376" s="32"/>
      <c r="D376" s="1"/>
      <c r="E376" s="37"/>
      <c r="F376" s="37"/>
      <c r="G376" s="3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2.75" customHeight="1" x14ac:dyDescent="0.2">
      <c r="A377" s="1"/>
      <c r="B377" s="2"/>
      <c r="C377" s="32"/>
      <c r="D377" s="1"/>
      <c r="E377" s="37"/>
      <c r="F377" s="37"/>
      <c r="G377" s="3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2.75" customHeight="1" x14ac:dyDescent="0.2">
      <c r="A378" s="1"/>
      <c r="B378" s="2"/>
      <c r="C378" s="32"/>
      <c r="D378" s="1"/>
      <c r="E378" s="37"/>
      <c r="F378" s="37"/>
      <c r="G378" s="3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2.75" customHeight="1" x14ac:dyDescent="0.2">
      <c r="A379" s="1"/>
      <c r="B379" s="2"/>
      <c r="C379" s="32"/>
      <c r="D379" s="1"/>
      <c r="E379" s="37"/>
      <c r="F379" s="37"/>
      <c r="G379" s="3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2.75" customHeight="1" x14ac:dyDescent="0.2">
      <c r="A380" s="1"/>
      <c r="B380" s="2"/>
      <c r="C380" s="32"/>
      <c r="D380" s="1"/>
      <c r="E380" s="37"/>
      <c r="F380" s="37"/>
      <c r="G380" s="3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2.75" customHeight="1" x14ac:dyDescent="0.2">
      <c r="A381" s="1"/>
      <c r="B381" s="2"/>
      <c r="C381" s="32"/>
      <c r="D381" s="1"/>
      <c r="E381" s="37"/>
      <c r="F381" s="37"/>
      <c r="G381" s="3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2.75" customHeight="1" x14ac:dyDescent="0.2">
      <c r="A382" s="1"/>
      <c r="B382" s="2"/>
      <c r="C382" s="32"/>
      <c r="D382" s="1"/>
      <c r="E382" s="37"/>
      <c r="F382" s="37"/>
      <c r="G382" s="3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2.75" customHeight="1" x14ac:dyDescent="0.2">
      <c r="A383" s="1"/>
      <c r="B383" s="2"/>
      <c r="C383" s="32"/>
      <c r="D383" s="1"/>
      <c r="E383" s="37"/>
      <c r="F383" s="37"/>
      <c r="G383" s="3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2.75" customHeight="1" x14ac:dyDescent="0.2">
      <c r="A384" s="1"/>
      <c r="B384" s="2"/>
      <c r="C384" s="32"/>
      <c r="D384" s="1"/>
      <c r="E384" s="37"/>
      <c r="F384" s="37"/>
      <c r="G384" s="3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2.75" customHeight="1" x14ac:dyDescent="0.2">
      <c r="A385" s="1"/>
      <c r="B385" s="2"/>
      <c r="C385" s="32"/>
      <c r="D385" s="1"/>
      <c r="E385" s="37"/>
      <c r="F385" s="37"/>
      <c r="G385" s="3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2.75" customHeight="1" x14ac:dyDescent="0.2">
      <c r="A386" s="1"/>
      <c r="B386" s="2"/>
      <c r="C386" s="32"/>
      <c r="D386" s="1"/>
      <c r="E386" s="37"/>
      <c r="F386" s="37"/>
      <c r="G386" s="3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2.75" customHeight="1" x14ac:dyDescent="0.2">
      <c r="A387" s="1"/>
      <c r="B387" s="2"/>
      <c r="C387" s="32"/>
      <c r="D387" s="1"/>
      <c r="E387" s="37"/>
      <c r="F387" s="37"/>
      <c r="G387" s="3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2.75" customHeight="1" x14ac:dyDescent="0.2">
      <c r="A388" s="1"/>
      <c r="B388" s="2"/>
      <c r="C388" s="32"/>
      <c r="D388" s="1"/>
      <c r="E388" s="37"/>
      <c r="F388" s="37"/>
      <c r="G388" s="3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2.75" customHeight="1" x14ac:dyDescent="0.2">
      <c r="A389" s="1"/>
      <c r="B389" s="2"/>
      <c r="C389" s="32"/>
      <c r="D389" s="1"/>
      <c r="E389" s="37"/>
      <c r="F389" s="37"/>
      <c r="G389" s="3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2.75" customHeight="1" x14ac:dyDescent="0.2">
      <c r="A390" s="1"/>
      <c r="B390" s="2"/>
      <c r="C390" s="32"/>
      <c r="D390" s="1"/>
      <c r="E390" s="37"/>
      <c r="F390" s="37"/>
      <c r="G390" s="3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2.75" customHeight="1" x14ac:dyDescent="0.2">
      <c r="A391" s="1"/>
      <c r="B391" s="2"/>
      <c r="C391" s="32"/>
      <c r="D391" s="1"/>
      <c r="E391" s="37"/>
      <c r="F391" s="37"/>
      <c r="G391" s="3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2.75" customHeight="1" x14ac:dyDescent="0.2">
      <c r="A392" s="1"/>
      <c r="B392" s="2"/>
      <c r="C392" s="32"/>
      <c r="D392" s="1"/>
      <c r="E392" s="37"/>
      <c r="F392" s="37"/>
      <c r="G392" s="3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2.75" customHeight="1" x14ac:dyDescent="0.2">
      <c r="A393" s="1"/>
      <c r="B393" s="2"/>
      <c r="C393" s="32"/>
      <c r="D393" s="1"/>
      <c r="E393" s="37"/>
      <c r="F393" s="37"/>
      <c r="G393" s="3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2.75" customHeight="1" x14ac:dyDescent="0.2">
      <c r="A394" s="1"/>
      <c r="B394" s="2"/>
      <c r="C394" s="32"/>
      <c r="D394" s="1"/>
      <c r="E394" s="37"/>
      <c r="F394" s="37"/>
      <c r="G394" s="3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2.75" customHeight="1" x14ac:dyDescent="0.2">
      <c r="A395" s="1"/>
      <c r="B395" s="2"/>
      <c r="C395" s="32"/>
      <c r="D395" s="1"/>
      <c r="E395" s="37"/>
      <c r="F395" s="37"/>
      <c r="G395" s="3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2.75" customHeight="1" x14ac:dyDescent="0.2">
      <c r="A396" s="1"/>
      <c r="B396" s="2"/>
      <c r="C396" s="32"/>
      <c r="D396" s="1"/>
      <c r="E396" s="37"/>
      <c r="F396" s="37"/>
      <c r="G396" s="3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2.75" customHeight="1" x14ac:dyDescent="0.2">
      <c r="A397" s="1"/>
      <c r="B397" s="2"/>
      <c r="C397" s="32"/>
      <c r="D397" s="1"/>
      <c r="E397" s="37"/>
      <c r="F397" s="37"/>
      <c r="G397" s="3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2.75" customHeight="1" x14ac:dyDescent="0.2">
      <c r="A398" s="1"/>
      <c r="B398" s="2"/>
      <c r="C398" s="32"/>
      <c r="D398" s="1"/>
      <c r="E398" s="37"/>
      <c r="F398" s="37"/>
      <c r="G398" s="3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2.75" customHeight="1" x14ac:dyDescent="0.2">
      <c r="A399" s="1"/>
      <c r="B399" s="2"/>
      <c r="C399" s="32"/>
      <c r="D399" s="1"/>
      <c r="E399" s="37"/>
      <c r="F399" s="37"/>
      <c r="G399" s="3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2.75" customHeight="1" x14ac:dyDescent="0.2">
      <c r="A400" s="1"/>
      <c r="B400" s="2"/>
      <c r="C400" s="32"/>
      <c r="D400" s="1"/>
      <c r="E400" s="37"/>
      <c r="F400" s="37"/>
      <c r="G400" s="3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2.75" customHeight="1" x14ac:dyDescent="0.2">
      <c r="A401" s="1"/>
      <c r="B401" s="2"/>
      <c r="C401" s="32"/>
      <c r="D401" s="1"/>
      <c r="E401" s="37"/>
      <c r="F401" s="37"/>
      <c r="G401" s="3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2.75" customHeight="1" x14ac:dyDescent="0.2">
      <c r="A402" s="1"/>
      <c r="B402" s="2"/>
      <c r="C402" s="32"/>
      <c r="D402" s="1"/>
      <c r="E402" s="37"/>
      <c r="F402" s="37"/>
      <c r="G402" s="3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2.75" customHeight="1" x14ac:dyDescent="0.2">
      <c r="A403" s="1"/>
      <c r="B403" s="2"/>
      <c r="C403" s="32"/>
      <c r="D403" s="1"/>
      <c r="E403" s="37"/>
      <c r="F403" s="37"/>
      <c r="G403" s="3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2.75" customHeight="1" x14ac:dyDescent="0.2">
      <c r="A404" s="1"/>
      <c r="B404" s="2"/>
      <c r="C404" s="32"/>
      <c r="D404" s="1"/>
      <c r="E404" s="37"/>
      <c r="F404" s="37"/>
      <c r="G404" s="3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2.75" customHeight="1" x14ac:dyDescent="0.2">
      <c r="A405" s="1"/>
      <c r="B405" s="2"/>
      <c r="C405" s="32"/>
      <c r="D405" s="1"/>
      <c r="E405" s="37"/>
      <c r="F405" s="37"/>
      <c r="G405" s="3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2.75" customHeight="1" x14ac:dyDescent="0.2">
      <c r="A406" s="1"/>
      <c r="B406" s="2"/>
      <c r="C406" s="32"/>
      <c r="D406" s="1"/>
      <c r="E406" s="37"/>
      <c r="F406" s="37"/>
      <c r="G406" s="3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2.75" customHeight="1" x14ac:dyDescent="0.2">
      <c r="A407" s="1"/>
      <c r="B407" s="2"/>
      <c r="C407" s="32"/>
      <c r="D407" s="1"/>
      <c r="E407" s="37"/>
      <c r="F407" s="37"/>
      <c r="G407" s="3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2.75" customHeight="1" x14ac:dyDescent="0.2">
      <c r="A408" s="1"/>
      <c r="B408" s="2"/>
      <c r="C408" s="32"/>
      <c r="D408" s="1"/>
      <c r="E408" s="37"/>
      <c r="F408" s="37"/>
      <c r="G408" s="3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2.75" customHeight="1" x14ac:dyDescent="0.2">
      <c r="A409" s="1"/>
      <c r="B409" s="2"/>
      <c r="C409" s="32"/>
      <c r="D409" s="1"/>
      <c r="E409" s="37"/>
      <c r="F409" s="37"/>
      <c r="G409" s="3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2.75" customHeight="1" x14ac:dyDescent="0.2">
      <c r="A410" s="1"/>
      <c r="B410" s="2"/>
      <c r="C410" s="32"/>
      <c r="D410" s="1"/>
      <c r="E410" s="37"/>
      <c r="F410" s="37"/>
      <c r="G410" s="3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2.75" customHeight="1" x14ac:dyDescent="0.2">
      <c r="A411" s="1"/>
      <c r="B411" s="2"/>
      <c r="C411" s="32"/>
      <c r="D411" s="1"/>
      <c r="E411" s="37"/>
      <c r="F411" s="37"/>
      <c r="G411" s="3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2.75" customHeight="1" x14ac:dyDescent="0.2">
      <c r="A412" s="1"/>
      <c r="B412" s="2"/>
      <c r="C412" s="32"/>
      <c r="D412" s="1"/>
      <c r="E412" s="37"/>
      <c r="F412" s="37"/>
      <c r="G412" s="3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2.75" customHeight="1" x14ac:dyDescent="0.2">
      <c r="A413" s="1"/>
      <c r="B413" s="2"/>
      <c r="C413" s="32"/>
      <c r="D413" s="1"/>
      <c r="E413" s="37"/>
      <c r="F413" s="37"/>
      <c r="G413" s="3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2.75" customHeight="1" x14ac:dyDescent="0.2">
      <c r="A414" s="1"/>
      <c r="B414" s="2"/>
      <c r="C414" s="32"/>
      <c r="D414" s="1"/>
      <c r="E414" s="37"/>
      <c r="F414" s="37"/>
      <c r="G414" s="3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2.75" customHeight="1" x14ac:dyDescent="0.2">
      <c r="A415" s="1"/>
      <c r="B415" s="2"/>
      <c r="C415" s="32"/>
      <c r="D415" s="1"/>
      <c r="E415" s="37"/>
      <c r="F415" s="37"/>
      <c r="G415" s="3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2.75" customHeight="1" x14ac:dyDescent="0.2">
      <c r="A416" s="1"/>
      <c r="B416" s="2"/>
      <c r="C416" s="32"/>
      <c r="D416" s="1"/>
      <c r="E416" s="37"/>
      <c r="F416" s="37"/>
      <c r="G416" s="3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2.75" customHeight="1" x14ac:dyDescent="0.2">
      <c r="A417" s="1"/>
      <c r="B417" s="2"/>
      <c r="C417" s="32"/>
      <c r="D417" s="1"/>
      <c r="E417" s="37"/>
      <c r="F417" s="37"/>
      <c r="G417" s="3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2.75" customHeight="1" x14ac:dyDescent="0.2">
      <c r="A418" s="1"/>
      <c r="B418" s="2"/>
      <c r="C418" s="32"/>
      <c r="D418" s="1"/>
      <c r="E418" s="37"/>
      <c r="F418" s="37"/>
      <c r="G418" s="3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2.75" customHeight="1" x14ac:dyDescent="0.2">
      <c r="A419" s="1"/>
      <c r="B419" s="2"/>
      <c r="C419" s="32"/>
      <c r="D419" s="1"/>
      <c r="E419" s="37"/>
      <c r="F419" s="37"/>
      <c r="G419" s="3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2.75" customHeight="1" x14ac:dyDescent="0.2">
      <c r="A420" s="1"/>
      <c r="B420" s="2"/>
      <c r="C420" s="32"/>
      <c r="D420" s="1"/>
      <c r="E420" s="37"/>
      <c r="F420" s="37"/>
      <c r="G420" s="3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2.75" customHeight="1" x14ac:dyDescent="0.2">
      <c r="A421" s="1"/>
      <c r="B421" s="2"/>
      <c r="C421" s="32"/>
      <c r="D421" s="1"/>
      <c r="E421" s="37"/>
      <c r="F421" s="37"/>
      <c r="G421" s="3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2.75" customHeight="1" x14ac:dyDescent="0.2">
      <c r="A422" s="1"/>
      <c r="B422" s="2"/>
      <c r="C422" s="32"/>
      <c r="D422" s="1"/>
      <c r="E422" s="37"/>
      <c r="F422" s="37"/>
      <c r="G422" s="3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2.75" customHeight="1" x14ac:dyDescent="0.2">
      <c r="A423" s="1"/>
      <c r="B423" s="2"/>
      <c r="C423" s="32"/>
      <c r="D423" s="1"/>
      <c r="E423" s="37"/>
      <c r="F423" s="37"/>
      <c r="G423" s="3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2.75" customHeight="1" x14ac:dyDescent="0.2">
      <c r="A424" s="1"/>
      <c r="B424" s="2"/>
      <c r="C424" s="32"/>
      <c r="D424" s="1"/>
      <c r="E424" s="37"/>
      <c r="F424" s="37"/>
      <c r="G424" s="3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2.75" customHeight="1" x14ac:dyDescent="0.2">
      <c r="A425" s="1"/>
      <c r="B425" s="2"/>
      <c r="C425" s="32"/>
      <c r="D425" s="1"/>
      <c r="E425" s="37"/>
      <c r="F425" s="37"/>
      <c r="G425" s="3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2.75" customHeight="1" x14ac:dyDescent="0.2">
      <c r="A426" s="1"/>
      <c r="B426" s="2"/>
      <c r="C426" s="32"/>
      <c r="D426" s="1"/>
      <c r="E426" s="37"/>
      <c r="F426" s="37"/>
      <c r="G426" s="3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2.75" customHeight="1" x14ac:dyDescent="0.2">
      <c r="A427" s="1"/>
      <c r="B427" s="2"/>
      <c r="C427" s="32"/>
      <c r="D427" s="1"/>
      <c r="E427" s="37"/>
      <c r="F427" s="37"/>
      <c r="G427" s="3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2.75" customHeight="1" x14ac:dyDescent="0.2">
      <c r="A428" s="1"/>
      <c r="B428" s="2"/>
      <c r="C428" s="32"/>
      <c r="D428" s="1"/>
      <c r="E428" s="37"/>
      <c r="F428" s="37"/>
      <c r="G428" s="3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2.75" customHeight="1" x14ac:dyDescent="0.2">
      <c r="A429" s="1"/>
      <c r="B429" s="2"/>
      <c r="C429" s="32"/>
      <c r="D429" s="1"/>
      <c r="E429" s="37"/>
      <c r="F429" s="37"/>
      <c r="G429" s="3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2.75" customHeight="1" x14ac:dyDescent="0.2">
      <c r="A430" s="1"/>
      <c r="B430" s="2"/>
      <c r="C430" s="32"/>
      <c r="D430" s="1"/>
      <c r="E430" s="37"/>
      <c r="F430" s="37"/>
      <c r="G430" s="3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2.75" customHeight="1" x14ac:dyDescent="0.2">
      <c r="A431" s="1"/>
      <c r="B431" s="2"/>
      <c r="C431" s="32"/>
      <c r="D431" s="1"/>
      <c r="E431" s="37"/>
      <c r="F431" s="37"/>
      <c r="G431" s="3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2.75" customHeight="1" x14ac:dyDescent="0.2">
      <c r="A432" s="1"/>
      <c r="B432" s="2"/>
      <c r="C432" s="32"/>
      <c r="D432" s="1"/>
      <c r="E432" s="37"/>
      <c r="F432" s="37"/>
      <c r="G432" s="3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2.75" customHeight="1" x14ac:dyDescent="0.2">
      <c r="A433" s="1"/>
      <c r="B433" s="2"/>
      <c r="C433" s="32"/>
      <c r="D433" s="1"/>
      <c r="E433" s="37"/>
      <c r="F433" s="37"/>
      <c r="G433" s="3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2.75" customHeight="1" x14ac:dyDescent="0.2">
      <c r="A434" s="1"/>
      <c r="B434" s="2"/>
      <c r="C434" s="32"/>
      <c r="D434" s="1"/>
      <c r="E434" s="37"/>
      <c r="F434" s="37"/>
      <c r="G434" s="37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2.75" customHeight="1" x14ac:dyDescent="0.2">
      <c r="A435" s="1"/>
      <c r="B435" s="2"/>
      <c r="C435" s="32"/>
      <c r="D435" s="1"/>
      <c r="E435" s="37"/>
      <c r="F435" s="37"/>
      <c r="G435" s="3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2.75" customHeight="1" x14ac:dyDescent="0.2">
      <c r="A436" s="1"/>
      <c r="B436" s="2"/>
      <c r="C436" s="32"/>
      <c r="D436" s="1"/>
      <c r="E436" s="37"/>
      <c r="F436" s="37"/>
      <c r="G436" s="3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2.75" customHeight="1" x14ac:dyDescent="0.2">
      <c r="A437" s="1"/>
      <c r="B437" s="2"/>
      <c r="C437" s="32"/>
      <c r="D437" s="1"/>
      <c r="E437" s="37"/>
      <c r="F437" s="37"/>
      <c r="G437" s="37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2.75" customHeight="1" x14ac:dyDescent="0.2">
      <c r="A438" s="1"/>
      <c r="B438" s="2"/>
      <c r="C438" s="32"/>
      <c r="D438" s="1"/>
      <c r="E438" s="37"/>
      <c r="F438" s="37"/>
      <c r="G438" s="3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2.75" customHeight="1" x14ac:dyDescent="0.2">
      <c r="A439" s="1"/>
      <c r="B439" s="2"/>
      <c r="C439" s="32"/>
      <c r="D439" s="1"/>
      <c r="E439" s="37"/>
      <c r="F439" s="37"/>
      <c r="G439" s="3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2.75" customHeight="1" x14ac:dyDescent="0.2">
      <c r="A440" s="1"/>
      <c r="B440" s="2"/>
      <c r="C440" s="32"/>
      <c r="D440" s="1"/>
      <c r="E440" s="37"/>
      <c r="F440" s="37"/>
      <c r="G440" s="37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2.75" customHeight="1" x14ac:dyDescent="0.2">
      <c r="A441" s="1"/>
      <c r="B441" s="2"/>
      <c r="C441" s="32"/>
      <c r="D441" s="1"/>
      <c r="E441" s="37"/>
      <c r="F441" s="37"/>
      <c r="G441" s="3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2.75" customHeight="1" x14ac:dyDescent="0.2">
      <c r="A442" s="1"/>
      <c r="B442" s="2"/>
      <c r="C442" s="32"/>
      <c r="D442" s="1"/>
      <c r="E442" s="37"/>
      <c r="F442" s="37"/>
      <c r="G442" s="37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2.75" customHeight="1" x14ac:dyDescent="0.2">
      <c r="A443" s="1"/>
      <c r="B443" s="2"/>
      <c r="C443" s="32"/>
      <c r="D443" s="1"/>
      <c r="E443" s="37"/>
      <c r="F443" s="37"/>
      <c r="G443" s="3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2.75" customHeight="1" x14ac:dyDescent="0.2">
      <c r="A444" s="1"/>
      <c r="B444" s="2"/>
      <c r="C444" s="32"/>
      <c r="D444" s="1"/>
      <c r="E444" s="37"/>
      <c r="F444" s="37"/>
      <c r="G444" s="37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2.75" customHeight="1" x14ac:dyDescent="0.2">
      <c r="A445" s="1"/>
      <c r="B445" s="2"/>
      <c r="C445" s="32"/>
      <c r="D445" s="1"/>
      <c r="E445" s="37"/>
      <c r="F445" s="37"/>
      <c r="G445" s="3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2.75" customHeight="1" x14ac:dyDescent="0.2">
      <c r="A446" s="1"/>
      <c r="B446" s="2"/>
      <c r="C446" s="32"/>
      <c r="D446" s="1"/>
      <c r="E446" s="37"/>
      <c r="F446" s="37"/>
      <c r="G446" s="3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2.75" customHeight="1" x14ac:dyDescent="0.2">
      <c r="A447" s="1"/>
      <c r="B447" s="2"/>
      <c r="C447" s="32"/>
      <c r="D447" s="1"/>
      <c r="E447" s="37"/>
      <c r="F447" s="37"/>
      <c r="G447" s="3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2.75" customHeight="1" x14ac:dyDescent="0.2">
      <c r="A448" s="1"/>
      <c r="B448" s="2"/>
      <c r="C448" s="32"/>
      <c r="D448" s="1"/>
      <c r="E448" s="37"/>
      <c r="F448" s="37"/>
      <c r="G448" s="3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2.75" customHeight="1" x14ac:dyDescent="0.2">
      <c r="A449" s="1"/>
      <c r="B449" s="2"/>
      <c r="C449" s="32"/>
      <c r="D449" s="1"/>
      <c r="E449" s="37"/>
      <c r="F449" s="37"/>
      <c r="G449" s="3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2.75" customHeight="1" x14ac:dyDescent="0.2">
      <c r="A450" s="1"/>
      <c r="B450" s="2"/>
      <c r="C450" s="32"/>
      <c r="D450" s="1"/>
      <c r="E450" s="37"/>
      <c r="F450" s="37"/>
      <c r="G450" s="3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2.75" customHeight="1" x14ac:dyDescent="0.2">
      <c r="A451" s="1"/>
      <c r="B451" s="2"/>
      <c r="C451" s="32"/>
      <c r="D451" s="1"/>
      <c r="E451" s="37"/>
      <c r="F451" s="37"/>
      <c r="G451" s="3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2.75" customHeight="1" x14ac:dyDescent="0.2">
      <c r="A452" s="1"/>
      <c r="B452" s="2"/>
      <c r="C452" s="32"/>
      <c r="D452" s="1"/>
      <c r="E452" s="37"/>
      <c r="F452" s="37"/>
      <c r="G452" s="3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4.25" x14ac:dyDescent="0.2"/>
    <row r="454" spans="1:20" ht="14.25" x14ac:dyDescent="0.2"/>
    <row r="455" spans="1:20" ht="14.25" x14ac:dyDescent="0.2"/>
    <row r="456" spans="1:20" ht="14.25" x14ac:dyDescent="0.2"/>
    <row r="457" spans="1:20" ht="14.25" x14ac:dyDescent="0.2"/>
    <row r="458" spans="1:20" ht="14.25" x14ac:dyDescent="0.2"/>
    <row r="459" spans="1:20" ht="14.25" x14ac:dyDescent="0.2"/>
    <row r="460" spans="1:20" ht="14.25" x14ac:dyDescent="0.2"/>
    <row r="461" spans="1:20" ht="14.25" x14ac:dyDescent="0.2"/>
    <row r="462" spans="1:20" s="38" customFormat="1" ht="14.25" x14ac:dyDescent="0.2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</row>
    <row r="463" spans="1:20" s="38" customFormat="1" ht="14.25" x14ac:dyDescent="0.2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</row>
    <row r="464" spans="1:20" s="38" customFormat="1" ht="14.25" x14ac:dyDescent="0.2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</row>
    <row r="465" spans="1:20" s="38" customFormat="1" ht="14.25" x14ac:dyDescent="0.2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</row>
    <row r="466" spans="1:20" s="38" customFormat="1" ht="14.25" x14ac:dyDescent="0.2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</row>
    <row r="467" spans="1:20" s="38" customFormat="1" ht="14.25" x14ac:dyDescent="0.2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</row>
    <row r="468" spans="1:20" s="38" customFormat="1" ht="14.25" x14ac:dyDescent="0.2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</row>
    <row r="469" spans="1:20" s="38" customFormat="1" ht="14.25" x14ac:dyDescent="0.2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</row>
    <row r="470" spans="1:20" s="38" customFormat="1" ht="14.25" x14ac:dyDescent="0.2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</row>
    <row r="471" spans="1:20" s="38" customFormat="1" ht="14.25" x14ac:dyDescent="0.2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</row>
    <row r="472" spans="1:20" s="38" customFormat="1" ht="14.25" x14ac:dyDescent="0.2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</row>
    <row r="473" spans="1:20" s="38" customFormat="1" ht="14.25" x14ac:dyDescent="0.2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</row>
    <row r="474" spans="1:20" s="38" customFormat="1" ht="14.25" x14ac:dyDescent="0.2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</row>
    <row r="475" spans="1:20" s="38" customFormat="1" ht="14.25" x14ac:dyDescent="0.2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</row>
    <row r="476" spans="1:20" s="38" customFormat="1" ht="14.25" x14ac:dyDescent="0.2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</row>
    <row r="477" spans="1:20" s="38" customFormat="1" ht="14.25" x14ac:dyDescent="0.2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</row>
    <row r="478" spans="1:20" s="38" customFormat="1" ht="14.25" x14ac:dyDescent="0.2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</row>
    <row r="479" spans="1:20" s="38" customFormat="1" ht="14.25" x14ac:dyDescent="0.2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</row>
    <row r="480" spans="1:20" s="38" customFormat="1" ht="14.25" x14ac:dyDescent="0.2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</row>
    <row r="481" spans="1:20" s="38" customFormat="1" ht="14.25" x14ac:dyDescent="0.2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</row>
    <row r="482" spans="1:20" s="38" customFormat="1" ht="14.25" x14ac:dyDescent="0.2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</row>
    <row r="483" spans="1:20" s="38" customFormat="1" ht="14.25" x14ac:dyDescent="0.2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</row>
    <row r="484" spans="1:20" s="38" customFormat="1" ht="14.25" x14ac:dyDescent="0.2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</row>
    <row r="485" spans="1:20" s="38" customFormat="1" ht="14.25" x14ac:dyDescent="0.2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</row>
    <row r="486" spans="1:20" s="38" customFormat="1" ht="14.25" x14ac:dyDescent="0.2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</row>
    <row r="487" spans="1:20" s="38" customFormat="1" ht="14.25" x14ac:dyDescent="0.2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</row>
    <row r="488" spans="1:20" s="38" customFormat="1" ht="14.25" x14ac:dyDescent="0.2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</row>
    <row r="489" spans="1:20" s="38" customFormat="1" ht="14.25" x14ac:dyDescent="0.2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</row>
    <row r="490" spans="1:20" s="38" customFormat="1" ht="14.25" x14ac:dyDescent="0.2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</row>
    <row r="491" spans="1:20" s="38" customFormat="1" ht="14.25" x14ac:dyDescent="0.2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</row>
    <row r="492" spans="1:20" s="38" customFormat="1" ht="14.25" x14ac:dyDescent="0.2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</row>
    <row r="493" spans="1:20" s="38" customFormat="1" ht="14.25" x14ac:dyDescent="0.2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</row>
    <row r="494" spans="1:20" s="38" customFormat="1" ht="14.25" x14ac:dyDescent="0.2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</row>
    <row r="495" spans="1:20" s="38" customFormat="1" ht="14.25" x14ac:dyDescent="0.2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</row>
    <row r="496" spans="1:20" s="38" customFormat="1" ht="14.25" x14ac:dyDescent="0.2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</row>
    <row r="497" spans="1:20" s="38" customFormat="1" ht="14.25" x14ac:dyDescent="0.2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</row>
    <row r="498" spans="1:20" s="38" customFormat="1" ht="14.25" x14ac:dyDescent="0.2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</row>
    <row r="499" spans="1:20" s="38" customFormat="1" ht="14.25" x14ac:dyDescent="0.2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</row>
    <row r="500" spans="1:20" s="38" customFormat="1" ht="14.25" x14ac:dyDescent="0.2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</row>
    <row r="501" spans="1:20" s="38" customFormat="1" ht="14.25" x14ac:dyDescent="0.2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</row>
    <row r="502" spans="1:20" s="38" customFormat="1" ht="14.25" x14ac:dyDescent="0.2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</row>
    <row r="503" spans="1:20" s="38" customFormat="1" ht="14.25" x14ac:dyDescent="0.2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</row>
    <row r="504" spans="1:20" s="38" customFormat="1" ht="14.25" x14ac:dyDescent="0.2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</row>
    <row r="505" spans="1:20" s="38" customFormat="1" ht="14.25" x14ac:dyDescent="0.2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</row>
    <row r="506" spans="1:20" s="38" customFormat="1" ht="14.25" x14ac:dyDescent="0.2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</row>
    <row r="507" spans="1:20" s="38" customFormat="1" ht="14.25" x14ac:dyDescent="0.2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</row>
    <row r="508" spans="1:20" s="38" customFormat="1" ht="14.25" x14ac:dyDescent="0.2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</row>
    <row r="509" spans="1:20" s="38" customFormat="1" ht="14.25" x14ac:dyDescent="0.2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</row>
    <row r="510" spans="1:20" s="38" customFormat="1" ht="14.25" x14ac:dyDescent="0.2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</row>
    <row r="511" spans="1:20" s="38" customFormat="1" ht="14.25" x14ac:dyDescent="0.2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</row>
    <row r="512" spans="1:20" s="38" customFormat="1" ht="14.25" x14ac:dyDescent="0.2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</row>
    <row r="513" spans="1:20" s="38" customFormat="1" ht="14.25" x14ac:dyDescent="0.2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</row>
    <row r="514" spans="1:20" s="38" customFormat="1" ht="14.25" x14ac:dyDescent="0.2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</row>
    <row r="515" spans="1:20" s="38" customFormat="1" ht="14.25" x14ac:dyDescent="0.2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</row>
    <row r="516" spans="1:20" s="38" customFormat="1" ht="14.25" x14ac:dyDescent="0.2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</row>
    <row r="517" spans="1:20" s="38" customFormat="1" ht="14.25" x14ac:dyDescent="0.2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</row>
    <row r="518" spans="1:20" s="38" customFormat="1" ht="14.25" x14ac:dyDescent="0.2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</row>
    <row r="519" spans="1:20" s="38" customFormat="1" ht="14.25" x14ac:dyDescent="0.2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</row>
    <row r="520" spans="1:20" s="38" customFormat="1" ht="14.25" x14ac:dyDescent="0.2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</row>
    <row r="521" spans="1:20" s="38" customFormat="1" ht="14.25" x14ac:dyDescent="0.2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</row>
    <row r="522" spans="1:20" s="38" customFormat="1" ht="14.25" x14ac:dyDescent="0.2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</row>
    <row r="523" spans="1:20" s="38" customFormat="1" ht="14.25" x14ac:dyDescent="0.2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</row>
    <row r="524" spans="1:20" s="38" customFormat="1" ht="14.25" x14ac:dyDescent="0.2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</row>
    <row r="525" spans="1:20" s="38" customFormat="1" ht="14.25" x14ac:dyDescent="0.2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</row>
    <row r="526" spans="1:20" s="38" customFormat="1" ht="14.25" x14ac:dyDescent="0.2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</row>
    <row r="527" spans="1:20" s="38" customFormat="1" ht="14.25" x14ac:dyDescent="0.2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</row>
    <row r="528" spans="1:20" s="38" customFormat="1" ht="14.25" x14ac:dyDescent="0.2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</row>
    <row r="529" spans="1:20" s="38" customFormat="1" ht="14.25" x14ac:dyDescent="0.2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</row>
    <row r="530" spans="1:20" s="38" customFormat="1" ht="14.25" x14ac:dyDescent="0.2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</row>
    <row r="531" spans="1:20" s="38" customFormat="1" ht="14.25" x14ac:dyDescent="0.2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</row>
    <row r="532" spans="1:20" s="38" customFormat="1" ht="14.25" x14ac:dyDescent="0.2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</row>
    <row r="533" spans="1:20" s="38" customFormat="1" ht="14.25" x14ac:dyDescent="0.2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</row>
    <row r="534" spans="1:20" s="38" customFormat="1" ht="14.25" x14ac:dyDescent="0.2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</row>
    <row r="535" spans="1:20" s="38" customFormat="1" ht="14.25" x14ac:dyDescent="0.2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</row>
    <row r="536" spans="1:20" s="38" customFormat="1" ht="14.25" x14ac:dyDescent="0.2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</row>
    <row r="537" spans="1:20" s="38" customFormat="1" ht="14.25" x14ac:dyDescent="0.2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</row>
    <row r="538" spans="1:20" s="38" customFormat="1" ht="14.25" x14ac:dyDescent="0.2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</row>
    <row r="539" spans="1:20" s="38" customFormat="1" ht="14.25" x14ac:dyDescent="0.2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</row>
    <row r="540" spans="1:20" s="38" customFormat="1" ht="14.25" x14ac:dyDescent="0.2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</row>
    <row r="541" spans="1:20" s="38" customFormat="1" ht="14.25" x14ac:dyDescent="0.2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</row>
    <row r="542" spans="1:20" s="38" customFormat="1" ht="14.25" x14ac:dyDescent="0.2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</row>
    <row r="543" spans="1:20" s="38" customFormat="1" ht="14.25" x14ac:dyDescent="0.2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</row>
    <row r="544" spans="1:20" s="38" customFormat="1" ht="14.25" x14ac:dyDescent="0.2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</row>
    <row r="545" spans="1:20" s="38" customFormat="1" ht="14.25" x14ac:dyDescent="0.2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</row>
    <row r="546" spans="1:20" s="38" customFormat="1" ht="14.25" x14ac:dyDescent="0.2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</row>
    <row r="547" spans="1:20" s="38" customFormat="1" ht="14.25" x14ac:dyDescent="0.2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</row>
    <row r="548" spans="1:20" s="38" customFormat="1" ht="14.25" x14ac:dyDescent="0.2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</row>
    <row r="549" spans="1:20" s="38" customFormat="1" ht="14.25" x14ac:dyDescent="0.2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</row>
    <row r="550" spans="1:20" s="38" customFormat="1" ht="14.25" x14ac:dyDescent="0.2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</row>
    <row r="551" spans="1:20" s="38" customFormat="1" ht="14.25" x14ac:dyDescent="0.2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</row>
    <row r="552" spans="1:20" s="38" customFormat="1" ht="14.25" x14ac:dyDescent="0.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</row>
    <row r="553" spans="1:20" s="38" customFormat="1" ht="14.25" x14ac:dyDescent="0.2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</row>
    <row r="554" spans="1:20" s="38" customFormat="1" ht="14.25" x14ac:dyDescent="0.2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</row>
    <row r="555" spans="1:20" s="38" customFormat="1" ht="14.25" x14ac:dyDescent="0.2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</row>
    <row r="556" spans="1:20" s="38" customFormat="1" ht="14.25" x14ac:dyDescent="0.2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</row>
    <row r="557" spans="1:20" s="38" customFormat="1" ht="14.25" x14ac:dyDescent="0.2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</row>
    <row r="558" spans="1:20" s="38" customFormat="1" ht="14.25" x14ac:dyDescent="0.2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</row>
    <row r="559" spans="1:20" s="38" customFormat="1" ht="14.25" x14ac:dyDescent="0.2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</row>
    <row r="560" spans="1:20" s="38" customFormat="1" ht="14.25" x14ac:dyDescent="0.2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</row>
    <row r="561" spans="1:20" s="38" customFormat="1" ht="14.25" x14ac:dyDescent="0.2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</row>
    <row r="562" spans="1:20" s="38" customFormat="1" ht="14.25" x14ac:dyDescent="0.2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</row>
    <row r="563" spans="1:20" s="38" customFormat="1" ht="14.25" x14ac:dyDescent="0.2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</row>
    <row r="564" spans="1:20" s="38" customFormat="1" ht="14.25" x14ac:dyDescent="0.2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</row>
    <row r="565" spans="1:20" s="38" customFormat="1" ht="14.25" x14ac:dyDescent="0.2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</row>
    <row r="566" spans="1:20" s="38" customFormat="1" ht="14.25" x14ac:dyDescent="0.2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</row>
    <row r="567" spans="1:20" s="38" customFormat="1" ht="14.25" x14ac:dyDescent="0.2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</row>
    <row r="568" spans="1:20" s="38" customFormat="1" ht="14.25" x14ac:dyDescent="0.2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</row>
    <row r="569" spans="1:20" s="38" customFormat="1" ht="14.25" x14ac:dyDescent="0.2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</row>
    <row r="570" spans="1:20" s="38" customFormat="1" ht="14.25" x14ac:dyDescent="0.2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</row>
    <row r="571" spans="1:20" s="38" customFormat="1" ht="14.25" x14ac:dyDescent="0.2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</row>
    <row r="572" spans="1:20" s="38" customFormat="1" ht="14.25" x14ac:dyDescent="0.2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</row>
    <row r="573" spans="1:20" s="38" customFormat="1" ht="14.25" x14ac:dyDescent="0.2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</row>
    <row r="574" spans="1:20" s="38" customFormat="1" ht="14.25" x14ac:dyDescent="0.2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</row>
    <row r="575" spans="1:20" s="38" customFormat="1" ht="14.25" x14ac:dyDescent="0.2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</row>
    <row r="576" spans="1:20" s="38" customFormat="1" ht="14.25" x14ac:dyDescent="0.2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</row>
    <row r="577" spans="1:20" s="38" customFormat="1" ht="14.25" x14ac:dyDescent="0.2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</row>
    <row r="578" spans="1:20" s="38" customFormat="1" ht="14.25" x14ac:dyDescent="0.2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</row>
    <row r="579" spans="1:20" s="38" customFormat="1" ht="14.25" x14ac:dyDescent="0.2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</row>
    <row r="580" spans="1:20" s="38" customFormat="1" ht="14.25" x14ac:dyDescent="0.2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</row>
    <row r="581" spans="1:20" s="38" customFormat="1" ht="14.25" x14ac:dyDescent="0.2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</row>
    <row r="582" spans="1:20" s="38" customFormat="1" ht="14.25" x14ac:dyDescent="0.2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</row>
    <row r="583" spans="1:20" s="38" customFormat="1" ht="14.25" x14ac:dyDescent="0.2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</row>
    <row r="584" spans="1:20" s="38" customFormat="1" ht="14.25" x14ac:dyDescent="0.2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</row>
    <row r="585" spans="1:20" s="38" customFormat="1" ht="14.25" x14ac:dyDescent="0.2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</row>
    <row r="586" spans="1:20" s="38" customFormat="1" ht="14.25" x14ac:dyDescent="0.2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</row>
    <row r="587" spans="1:20" s="38" customFormat="1" ht="14.25" x14ac:dyDescent="0.2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</row>
    <row r="588" spans="1:20" s="38" customFormat="1" ht="14.25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</row>
    <row r="589" spans="1:20" s="38" customFormat="1" ht="14.25" x14ac:dyDescent="0.2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</row>
    <row r="590" spans="1:20" s="38" customFormat="1" ht="14.25" x14ac:dyDescent="0.2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</row>
    <row r="591" spans="1:20" s="38" customFormat="1" ht="14.25" x14ac:dyDescent="0.2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</row>
    <row r="592" spans="1:20" s="38" customFormat="1" ht="14.25" x14ac:dyDescent="0.2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</row>
    <row r="593" spans="1:20" s="38" customFormat="1" ht="14.25" x14ac:dyDescent="0.2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</row>
    <row r="594" spans="1:20" s="38" customFormat="1" ht="14.25" x14ac:dyDescent="0.2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</row>
    <row r="595" spans="1:20" s="38" customFormat="1" ht="14.25" x14ac:dyDescent="0.2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</row>
    <row r="596" spans="1:20" s="38" customFormat="1" ht="14.25" x14ac:dyDescent="0.2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</row>
    <row r="597" spans="1:20" s="38" customFormat="1" ht="14.25" x14ac:dyDescent="0.2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</row>
    <row r="598" spans="1:20" s="38" customFormat="1" ht="14.25" x14ac:dyDescent="0.2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</row>
    <row r="599" spans="1:20" s="38" customFormat="1" ht="14.25" x14ac:dyDescent="0.2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</row>
    <row r="600" spans="1:20" s="38" customFormat="1" ht="14.25" x14ac:dyDescent="0.2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</row>
    <row r="601" spans="1:20" s="38" customFormat="1" ht="14.25" x14ac:dyDescent="0.2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</row>
    <row r="602" spans="1:20" s="38" customFormat="1" ht="14.25" x14ac:dyDescent="0.2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</row>
    <row r="603" spans="1:20" s="38" customFormat="1" ht="14.25" x14ac:dyDescent="0.2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</row>
    <row r="604" spans="1:20" s="38" customFormat="1" ht="14.25" x14ac:dyDescent="0.2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</row>
    <row r="605" spans="1:20" s="38" customFormat="1" ht="14.25" x14ac:dyDescent="0.2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</row>
    <row r="606" spans="1:20" s="38" customFormat="1" ht="14.25" x14ac:dyDescent="0.2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</row>
    <row r="607" spans="1:20" s="38" customFormat="1" ht="14.25" x14ac:dyDescent="0.2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</row>
    <row r="608" spans="1:20" s="38" customFormat="1" ht="14.25" x14ac:dyDescent="0.2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</row>
    <row r="609" spans="1:20" s="38" customFormat="1" ht="14.25" x14ac:dyDescent="0.2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</row>
    <row r="610" spans="1:20" s="38" customFormat="1" ht="14.25" x14ac:dyDescent="0.2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</row>
    <row r="611" spans="1:20" s="38" customFormat="1" ht="14.25" x14ac:dyDescent="0.2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</row>
    <row r="612" spans="1:20" s="38" customFormat="1" ht="14.25" x14ac:dyDescent="0.2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</row>
    <row r="613" spans="1:20" s="38" customFormat="1" ht="14.25" x14ac:dyDescent="0.2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</row>
    <row r="614" spans="1:20" s="38" customFormat="1" ht="14.25" x14ac:dyDescent="0.2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</row>
    <row r="615" spans="1:20" s="38" customFormat="1" ht="14.25" x14ac:dyDescent="0.2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</row>
    <row r="616" spans="1:20" s="38" customFormat="1" ht="14.25" x14ac:dyDescent="0.2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</row>
    <row r="617" spans="1:20" s="38" customFormat="1" ht="14.25" x14ac:dyDescent="0.2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</row>
    <row r="618" spans="1:20" s="38" customFormat="1" ht="14.25" x14ac:dyDescent="0.2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</row>
    <row r="619" spans="1:20" s="38" customFormat="1" ht="14.25" x14ac:dyDescent="0.2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</row>
    <row r="620" spans="1:20" s="38" customFormat="1" ht="14.25" x14ac:dyDescent="0.2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</row>
    <row r="621" spans="1:20" s="38" customFormat="1" ht="14.25" x14ac:dyDescent="0.2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</row>
    <row r="622" spans="1:20" s="38" customFormat="1" ht="14.25" x14ac:dyDescent="0.2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</row>
    <row r="623" spans="1:20" s="38" customFormat="1" ht="14.25" x14ac:dyDescent="0.2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</row>
    <row r="624" spans="1:20" s="38" customFormat="1" ht="14.25" x14ac:dyDescent="0.2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</row>
    <row r="625" spans="1:20" s="38" customFormat="1" ht="14.25" x14ac:dyDescent="0.2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</row>
    <row r="626" spans="1:20" s="38" customFormat="1" ht="14.25" x14ac:dyDescent="0.2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</row>
    <row r="627" spans="1:20" s="38" customFormat="1" ht="14.25" x14ac:dyDescent="0.2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</row>
    <row r="628" spans="1:20" s="38" customFormat="1" ht="14.25" x14ac:dyDescent="0.2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</row>
    <row r="629" spans="1:20" s="38" customFormat="1" ht="14.25" x14ac:dyDescent="0.2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</row>
    <row r="630" spans="1:20" s="38" customFormat="1" ht="14.25" x14ac:dyDescent="0.2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</row>
    <row r="631" spans="1:20" s="38" customFormat="1" ht="14.25" x14ac:dyDescent="0.2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</row>
    <row r="632" spans="1:20" s="38" customFormat="1" ht="14.25" x14ac:dyDescent="0.2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</row>
    <row r="633" spans="1:20" s="38" customFormat="1" ht="14.25" x14ac:dyDescent="0.2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</row>
    <row r="634" spans="1:20" s="38" customFormat="1" ht="14.25" x14ac:dyDescent="0.2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</row>
    <row r="635" spans="1:20" s="38" customFormat="1" ht="14.25" x14ac:dyDescent="0.2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</row>
    <row r="636" spans="1:20" s="38" customFormat="1" ht="14.25" x14ac:dyDescent="0.2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</row>
    <row r="637" spans="1:20" s="38" customFormat="1" ht="14.25" x14ac:dyDescent="0.2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</row>
    <row r="638" spans="1:20" s="38" customFormat="1" ht="14.25" x14ac:dyDescent="0.2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</row>
    <row r="639" spans="1:20" s="38" customFormat="1" ht="14.25" x14ac:dyDescent="0.2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</row>
    <row r="640" spans="1:20" s="38" customFormat="1" ht="14.25" x14ac:dyDescent="0.2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</row>
    <row r="641" spans="1:20" s="38" customFormat="1" ht="14.25" x14ac:dyDescent="0.2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</row>
    <row r="642" spans="1:20" s="38" customFormat="1" ht="14.25" x14ac:dyDescent="0.2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</row>
    <row r="643" spans="1:20" s="38" customFormat="1" ht="14.25" x14ac:dyDescent="0.2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</row>
    <row r="644" spans="1:20" s="38" customFormat="1" ht="14.25" x14ac:dyDescent="0.2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</row>
    <row r="645" spans="1:20" s="38" customFormat="1" ht="14.25" x14ac:dyDescent="0.2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</row>
    <row r="646" spans="1:20" s="38" customFormat="1" ht="14.25" x14ac:dyDescent="0.2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</row>
    <row r="647" spans="1:20" s="38" customFormat="1" ht="14.25" x14ac:dyDescent="0.2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</row>
    <row r="648" spans="1:20" s="38" customFormat="1" ht="14.25" x14ac:dyDescent="0.2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</row>
    <row r="649" spans="1:20" s="38" customFormat="1" ht="14.25" x14ac:dyDescent="0.2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</row>
    <row r="650" spans="1:20" s="38" customFormat="1" ht="14.25" x14ac:dyDescent="0.2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</row>
    <row r="651" spans="1:20" s="38" customFormat="1" ht="14.25" x14ac:dyDescent="0.2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</row>
    <row r="652" spans="1:20" s="38" customFormat="1" ht="14.25" x14ac:dyDescent="0.2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</row>
    <row r="653" spans="1:20" s="38" customFormat="1" ht="14.25" x14ac:dyDescent="0.2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</row>
    <row r="654" spans="1:20" s="38" customFormat="1" ht="14.25" x14ac:dyDescent="0.2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</row>
    <row r="655" spans="1:20" s="38" customFormat="1" ht="14.25" x14ac:dyDescent="0.2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</row>
    <row r="656" spans="1:20" s="38" customFormat="1" ht="14.25" x14ac:dyDescent="0.2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</row>
    <row r="657" spans="1:20" s="38" customFormat="1" ht="14.25" x14ac:dyDescent="0.2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</row>
    <row r="658" spans="1:20" s="38" customFormat="1" ht="14.25" x14ac:dyDescent="0.2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</row>
    <row r="659" spans="1:20" s="38" customFormat="1" ht="14.25" x14ac:dyDescent="0.2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</row>
    <row r="660" spans="1:20" s="38" customFormat="1" ht="14.25" x14ac:dyDescent="0.2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</row>
    <row r="661" spans="1:20" s="38" customFormat="1" ht="14.25" x14ac:dyDescent="0.2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</row>
    <row r="662" spans="1:20" s="38" customFormat="1" ht="14.25" x14ac:dyDescent="0.2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</row>
    <row r="663" spans="1:20" s="38" customFormat="1" ht="14.25" x14ac:dyDescent="0.2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</row>
    <row r="664" spans="1:20" s="38" customFormat="1" ht="14.25" x14ac:dyDescent="0.2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</row>
    <row r="665" spans="1:20" s="38" customFormat="1" ht="14.25" x14ac:dyDescent="0.2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</row>
    <row r="666" spans="1:20" s="38" customFormat="1" ht="14.25" x14ac:dyDescent="0.2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</row>
    <row r="667" spans="1:20" s="38" customFormat="1" ht="14.25" x14ac:dyDescent="0.2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</row>
    <row r="668" spans="1:20" s="38" customFormat="1" ht="14.25" x14ac:dyDescent="0.2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</row>
    <row r="669" spans="1:20" s="38" customFormat="1" ht="14.25" x14ac:dyDescent="0.2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</row>
    <row r="670" spans="1:20" s="38" customFormat="1" ht="14.25" x14ac:dyDescent="0.2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</row>
    <row r="671" spans="1:20" s="38" customFormat="1" ht="14.25" x14ac:dyDescent="0.2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</row>
    <row r="672" spans="1:20" s="38" customFormat="1" ht="14.25" x14ac:dyDescent="0.2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</row>
    <row r="673" spans="1:20" s="38" customFormat="1" ht="14.25" x14ac:dyDescent="0.2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</row>
    <row r="674" spans="1:20" s="38" customFormat="1" ht="14.25" x14ac:dyDescent="0.2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</row>
    <row r="675" spans="1:20" s="38" customFormat="1" ht="14.25" x14ac:dyDescent="0.2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</row>
    <row r="676" spans="1:20" s="38" customFormat="1" ht="14.25" x14ac:dyDescent="0.2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</row>
    <row r="677" spans="1:20" s="38" customFormat="1" ht="14.25" x14ac:dyDescent="0.2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</row>
    <row r="678" spans="1:20" s="38" customFormat="1" ht="14.25" x14ac:dyDescent="0.2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</row>
    <row r="679" spans="1:20" s="38" customFormat="1" ht="14.25" x14ac:dyDescent="0.2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</row>
    <row r="680" spans="1:20" s="38" customFormat="1" ht="14.25" x14ac:dyDescent="0.2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</row>
    <row r="681" spans="1:20" s="38" customFormat="1" ht="14.25" x14ac:dyDescent="0.2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</row>
    <row r="682" spans="1:20" s="38" customFormat="1" ht="14.25" x14ac:dyDescent="0.2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</row>
    <row r="683" spans="1:20" s="38" customFormat="1" ht="14.25" x14ac:dyDescent="0.2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</row>
    <row r="684" spans="1:20" s="38" customFormat="1" ht="14.25" x14ac:dyDescent="0.2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</row>
    <row r="685" spans="1:20" s="38" customFormat="1" ht="14.25" x14ac:dyDescent="0.2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</row>
    <row r="686" spans="1:20" s="38" customFormat="1" ht="14.25" x14ac:dyDescent="0.2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</row>
    <row r="687" spans="1:20" s="38" customFormat="1" ht="14.25" x14ac:dyDescent="0.2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</row>
    <row r="688" spans="1:20" s="38" customFormat="1" ht="14.25" x14ac:dyDescent="0.2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</row>
    <row r="689" spans="1:20" s="38" customFormat="1" ht="14.25" x14ac:dyDescent="0.2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</row>
    <row r="690" spans="1:20" s="38" customFormat="1" ht="14.25" x14ac:dyDescent="0.2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</row>
    <row r="691" spans="1:20" s="38" customFormat="1" ht="14.25" x14ac:dyDescent="0.2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</row>
    <row r="692" spans="1:20" s="38" customFormat="1" ht="14.25" x14ac:dyDescent="0.2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</row>
    <row r="693" spans="1:20" s="38" customFormat="1" ht="14.25" x14ac:dyDescent="0.2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</row>
    <row r="694" spans="1:20" s="38" customFormat="1" ht="14.25" x14ac:dyDescent="0.2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</row>
    <row r="695" spans="1:20" s="38" customFormat="1" ht="14.25" x14ac:dyDescent="0.2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</row>
    <row r="696" spans="1:20" s="38" customFormat="1" ht="14.25" x14ac:dyDescent="0.2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</row>
    <row r="697" spans="1:20" s="38" customFormat="1" ht="14.25" x14ac:dyDescent="0.2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</row>
    <row r="698" spans="1:20" s="38" customFormat="1" ht="14.25" x14ac:dyDescent="0.2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</row>
    <row r="699" spans="1:20" s="38" customFormat="1" ht="14.25" x14ac:dyDescent="0.2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</row>
    <row r="700" spans="1:20" s="38" customFormat="1" ht="14.25" x14ac:dyDescent="0.2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</row>
    <row r="701" spans="1:20" s="38" customFormat="1" ht="14.25" x14ac:dyDescent="0.2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</row>
    <row r="702" spans="1:20" s="38" customFormat="1" ht="14.25" x14ac:dyDescent="0.2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</row>
    <row r="703" spans="1:20" s="38" customFormat="1" ht="14.25" x14ac:dyDescent="0.2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</row>
    <row r="704" spans="1:20" s="38" customFormat="1" ht="14.25" x14ac:dyDescent="0.2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</row>
    <row r="705" spans="1:20" s="38" customFormat="1" ht="14.25" x14ac:dyDescent="0.2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</row>
    <row r="706" spans="1:20" s="38" customFormat="1" ht="14.25" x14ac:dyDescent="0.2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</row>
    <row r="707" spans="1:20" s="38" customFormat="1" ht="14.25" x14ac:dyDescent="0.2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</row>
    <row r="708" spans="1:20" s="38" customFormat="1" ht="14.25" x14ac:dyDescent="0.2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</row>
    <row r="709" spans="1:20" s="38" customFormat="1" ht="14.25" x14ac:dyDescent="0.2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</row>
    <row r="710" spans="1:20" s="38" customFormat="1" ht="14.25" x14ac:dyDescent="0.2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</row>
    <row r="711" spans="1:20" s="38" customFormat="1" ht="14.25" x14ac:dyDescent="0.2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</row>
    <row r="712" spans="1:20" s="38" customFormat="1" ht="14.25" x14ac:dyDescent="0.2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</row>
    <row r="713" spans="1:20" s="38" customFormat="1" ht="14.25" x14ac:dyDescent="0.2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</row>
    <row r="714" spans="1:20" s="38" customFormat="1" ht="14.25" x14ac:dyDescent="0.2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</row>
    <row r="715" spans="1:20" s="38" customFormat="1" ht="14.25" x14ac:dyDescent="0.2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</row>
    <row r="716" spans="1:20" s="38" customFormat="1" ht="14.25" x14ac:dyDescent="0.2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</row>
    <row r="717" spans="1:20" s="38" customFormat="1" ht="14.25" x14ac:dyDescent="0.2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</row>
    <row r="718" spans="1:20" s="38" customFormat="1" ht="14.25" x14ac:dyDescent="0.2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</row>
    <row r="719" spans="1:20" s="38" customFormat="1" ht="14.25" x14ac:dyDescent="0.2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</row>
    <row r="720" spans="1:20" s="38" customFormat="1" ht="14.25" x14ac:dyDescent="0.2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</row>
    <row r="721" spans="1:20" s="38" customFormat="1" ht="14.25" x14ac:dyDescent="0.2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</row>
    <row r="722" spans="1:20" s="38" customFormat="1" ht="14.25" x14ac:dyDescent="0.2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</row>
    <row r="723" spans="1:20" s="38" customFormat="1" ht="14.25" x14ac:dyDescent="0.2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</row>
    <row r="724" spans="1:20" s="38" customFormat="1" ht="14.25" x14ac:dyDescent="0.2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</row>
    <row r="725" spans="1:20" s="38" customFormat="1" ht="14.25" x14ac:dyDescent="0.2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</row>
    <row r="726" spans="1:20" s="38" customFormat="1" ht="14.25" x14ac:dyDescent="0.2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</row>
    <row r="727" spans="1:20" s="38" customFormat="1" ht="14.25" x14ac:dyDescent="0.2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</row>
    <row r="728" spans="1:20" s="38" customFormat="1" ht="14.25" x14ac:dyDescent="0.2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</row>
    <row r="729" spans="1:20" s="38" customFormat="1" ht="14.25" x14ac:dyDescent="0.2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</row>
    <row r="730" spans="1:20" s="38" customFormat="1" ht="14.25" x14ac:dyDescent="0.2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</row>
    <row r="731" spans="1:20" s="38" customFormat="1" ht="14.25" x14ac:dyDescent="0.2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</row>
    <row r="732" spans="1:20" s="38" customFormat="1" ht="14.25" x14ac:dyDescent="0.2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</row>
    <row r="733" spans="1:20" s="38" customFormat="1" ht="14.25" x14ac:dyDescent="0.2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</row>
    <row r="734" spans="1:20" s="38" customFormat="1" ht="14.25" x14ac:dyDescent="0.2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</row>
    <row r="735" spans="1:20" s="38" customFormat="1" ht="14.25" x14ac:dyDescent="0.2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</row>
    <row r="736" spans="1:20" s="38" customFormat="1" ht="14.25" x14ac:dyDescent="0.2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</row>
    <row r="737" spans="1:20" s="38" customFormat="1" ht="14.25" x14ac:dyDescent="0.2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</row>
    <row r="738" spans="1:20" s="38" customFormat="1" ht="14.25" x14ac:dyDescent="0.2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</row>
    <row r="739" spans="1:20" s="38" customFormat="1" ht="14.25" x14ac:dyDescent="0.2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</row>
    <row r="740" spans="1:20" s="38" customFormat="1" ht="14.25" x14ac:dyDescent="0.2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</row>
    <row r="741" spans="1:20" s="38" customFormat="1" ht="14.25" x14ac:dyDescent="0.2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</row>
    <row r="742" spans="1:20" s="38" customFormat="1" ht="14.25" x14ac:dyDescent="0.2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</row>
    <row r="743" spans="1:20" s="38" customFormat="1" ht="14.25" x14ac:dyDescent="0.2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</row>
    <row r="744" spans="1:20" s="38" customFormat="1" ht="14.25" x14ac:dyDescent="0.2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</row>
    <row r="745" spans="1:20" s="38" customFormat="1" ht="14.25" x14ac:dyDescent="0.2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</row>
    <row r="746" spans="1:20" s="38" customFormat="1" ht="14.25" x14ac:dyDescent="0.2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</row>
    <row r="747" spans="1:20" s="38" customFormat="1" ht="14.25" x14ac:dyDescent="0.2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</row>
    <row r="748" spans="1:20" s="38" customFormat="1" ht="14.25" x14ac:dyDescent="0.2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</row>
    <row r="749" spans="1:20" s="38" customFormat="1" ht="14.25" x14ac:dyDescent="0.2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</row>
    <row r="750" spans="1:20" s="38" customFormat="1" ht="14.25" x14ac:dyDescent="0.2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</row>
    <row r="751" spans="1:20" s="38" customFormat="1" ht="14.25" x14ac:dyDescent="0.2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</row>
    <row r="752" spans="1:20" s="38" customFormat="1" ht="14.25" x14ac:dyDescent="0.2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</row>
    <row r="753" spans="1:20" s="38" customFormat="1" ht="14.25" x14ac:dyDescent="0.2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</row>
    <row r="754" spans="1:20" s="38" customFormat="1" ht="14.25" x14ac:dyDescent="0.2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</row>
    <row r="755" spans="1:20" s="38" customFormat="1" ht="14.25" x14ac:dyDescent="0.2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</row>
    <row r="756" spans="1:20" s="38" customFormat="1" ht="14.25" x14ac:dyDescent="0.2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</row>
    <row r="757" spans="1:20" s="38" customFormat="1" ht="14.25" x14ac:dyDescent="0.2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</row>
    <row r="758" spans="1:20" s="38" customFormat="1" ht="14.25" x14ac:dyDescent="0.2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</row>
    <row r="759" spans="1:20" s="38" customFormat="1" ht="14.25" x14ac:dyDescent="0.2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</row>
    <row r="760" spans="1:20" s="38" customFormat="1" ht="14.25" x14ac:dyDescent="0.2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</row>
    <row r="761" spans="1:20" s="38" customFormat="1" ht="14.25" x14ac:dyDescent="0.2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</row>
    <row r="762" spans="1:20" s="38" customFormat="1" ht="14.25" x14ac:dyDescent="0.2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</row>
    <row r="763" spans="1:20" s="38" customFormat="1" ht="14.25" x14ac:dyDescent="0.2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</row>
    <row r="764" spans="1:20" s="38" customFormat="1" ht="14.25" x14ac:dyDescent="0.2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</row>
    <row r="765" spans="1:20" s="38" customFormat="1" ht="14.25" x14ac:dyDescent="0.2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</row>
    <row r="766" spans="1:20" s="38" customFormat="1" ht="14.25" x14ac:dyDescent="0.2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</row>
    <row r="767" spans="1:20" s="38" customFormat="1" ht="14.25" x14ac:dyDescent="0.2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</row>
    <row r="768" spans="1:20" s="38" customFormat="1" ht="14.25" x14ac:dyDescent="0.2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</row>
    <row r="769" spans="1:20" s="38" customFormat="1" ht="14.25" x14ac:dyDescent="0.2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</row>
    <row r="770" spans="1:20" s="38" customFormat="1" ht="14.25" x14ac:dyDescent="0.2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</row>
    <row r="771" spans="1:20" s="38" customFormat="1" ht="14.25" x14ac:dyDescent="0.2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</row>
    <row r="772" spans="1:20" s="38" customFormat="1" ht="14.25" x14ac:dyDescent="0.2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</row>
    <row r="773" spans="1:20" s="38" customFormat="1" ht="14.25" x14ac:dyDescent="0.2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</row>
    <row r="774" spans="1:20" s="38" customFormat="1" ht="14.25" x14ac:dyDescent="0.2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</row>
    <row r="775" spans="1:20" s="38" customFormat="1" ht="14.25" x14ac:dyDescent="0.2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</row>
    <row r="776" spans="1:20" s="38" customFormat="1" ht="14.25" x14ac:dyDescent="0.2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</row>
    <row r="777" spans="1:20" s="38" customFormat="1" ht="14.25" x14ac:dyDescent="0.2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</row>
    <row r="778" spans="1:20" s="38" customFormat="1" ht="14.25" x14ac:dyDescent="0.2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</row>
    <row r="779" spans="1:20" s="38" customFormat="1" ht="14.25" x14ac:dyDescent="0.2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</row>
    <row r="780" spans="1:20" s="38" customFormat="1" ht="14.25" x14ac:dyDescent="0.2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</row>
    <row r="781" spans="1:20" s="38" customFormat="1" ht="14.25" x14ac:dyDescent="0.2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</row>
    <row r="782" spans="1:20" s="38" customFormat="1" ht="14.25" x14ac:dyDescent="0.2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</row>
    <row r="783" spans="1:20" s="38" customFormat="1" ht="14.25" x14ac:dyDescent="0.2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</row>
    <row r="784" spans="1:20" s="38" customFormat="1" ht="14.25" x14ac:dyDescent="0.2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</row>
    <row r="785" spans="1:20" s="38" customFormat="1" ht="14.25" x14ac:dyDescent="0.2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</row>
    <row r="786" spans="1:20" s="38" customFormat="1" ht="14.25" x14ac:dyDescent="0.2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</row>
    <row r="787" spans="1:20" s="38" customFormat="1" ht="14.25" x14ac:dyDescent="0.2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</row>
    <row r="788" spans="1:20" s="38" customFormat="1" ht="14.25" x14ac:dyDescent="0.2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</row>
    <row r="789" spans="1:20" s="38" customFormat="1" ht="14.25" x14ac:dyDescent="0.2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</row>
    <row r="790" spans="1:20" s="38" customFormat="1" ht="14.25" x14ac:dyDescent="0.2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</row>
    <row r="791" spans="1:20" s="38" customFormat="1" ht="14.25" x14ac:dyDescent="0.2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</row>
    <row r="792" spans="1:20" s="38" customFormat="1" ht="14.25" x14ac:dyDescent="0.2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</row>
    <row r="793" spans="1:20" s="38" customFormat="1" ht="14.25" x14ac:dyDescent="0.2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</row>
    <row r="794" spans="1:20" s="38" customFormat="1" ht="14.25" x14ac:dyDescent="0.2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</row>
    <row r="795" spans="1:20" s="38" customFormat="1" ht="14.25" x14ac:dyDescent="0.2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</row>
    <row r="796" spans="1:20" s="38" customFormat="1" ht="14.25" x14ac:dyDescent="0.2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</row>
    <row r="797" spans="1:20" s="38" customFormat="1" ht="14.25" x14ac:dyDescent="0.2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</row>
    <row r="798" spans="1:20" s="38" customFormat="1" ht="14.25" x14ac:dyDescent="0.2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</row>
    <row r="799" spans="1:20" s="38" customFormat="1" ht="14.25" x14ac:dyDescent="0.2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</row>
    <row r="800" spans="1:20" s="38" customFormat="1" ht="14.25" x14ac:dyDescent="0.2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</row>
    <row r="801" spans="1:20" s="38" customFormat="1" ht="14.25" x14ac:dyDescent="0.2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</row>
    <row r="802" spans="1:20" s="38" customFormat="1" ht="14.25" x14ac:dyDescent="0.2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</row>
    <row r="803" spans="1:20" s="38" customFormat="1" ht="14.25" x14ac:dyDescent="0.2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</row>
    <row r="804" spans="1:20" s="38" customFormat="1" ht="14.25" x14ac:dyDescent="0.2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</row>
    <row r="805" spans="1:20" s="38" customFormat="1" ht="14.25" x14ac:dyDescent="0.2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</row>
    <row r="806" spans="1:20" s="38" customFormat="1" ht="14.25" x14ac:dyDescent="0.2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</row>
    <row r="807" spans="1:20" s="38" customFormat="1" ht="14.25" x14ac:dyDescent="0.2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</row>
    <row r="808" spans="1:20" s="38" customFormat="1" ht="14.25" x14ac:dyDescent="0.2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</row>
    <row r="809" spans="1:20" s="38" customFormat="1" ht="14.25" x14ac:dyDescent="0.2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</row>
    <row r="810" spans="1:20" s="38" customFormat="1" ht="14.25" x14ac:dyDescent="0.2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</row>
    <row r="811" spans="1:20" s="38" customFormat="1" ht="14.25" x14ac:dyDescent="0.2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</row>
    <row r="812" spans="1:20" s="38" customFormat="1" ht="14.25" x14ac:dyDescent="0.2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</row>
    <row r="813" spans="1:20" s="38" customFormat="1" ht="14.25" x14ac:dyDescent="0.2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</row>
    <row r="814" spans="1:20" s="38" customFormat="1" ht="14.25" x14ac:dyDescent="0.2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</row>
    <row r="815" spans="1:20" s="38" customFormat="1" ht="14.25" x14ac:dyDescent="0.2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</row>
    <row r="816" spans="1:20" s="38" customFormat="1" ht="14.25" x14ac:dyDescent="0.2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</row>
    <row r="817" spans="1:20" s="38" customFormat="1" ht="14.25" x14ac:dyDescent="0.2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</row>
    <row r="818" spans="1:20" s="38" customFormat="1" ht="14.25" x14ac:dyDescent="0.2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</row>
    <row r="819" spans="1:20" s="38" customFormat="1" ht="14.25" x14ac:dyDescent="0.2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</row>
    <row r="820" spans="1:20" s="38" customFormat="1" ht="14.25" x14ac:dyDescent="0.2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</row>
    <row r="821" spans="1:20" s="38" customFormat="1" ht="14.25" x14ac:dyDescent="0.2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</row>
    <row r="822" spans="1:20" s="38" customFormat="1" ht="14.25" x14ac:dyDescent="0.2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</row>
    <row r="823" spans="1:20" s="38" customFormat="1" ht="14.25" x14ac:dyDescent="0.2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</row>
    <row r="824" spans="1:20" s="38" customFormat="1" ht="14.25" x14ac:dyDescent="0.2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</row>
    <row r="825" spans="1:20" s="38" customFormat="1" ht="14.25" x14ac:dyDescent="0.2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</row>
    <row r="826" spans="1:20" s="38" customFormat="1" ht="14.25" x14ac:dyDescent="0.2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</row>
    <row r="827" spans="1:20" s="38" customFormat="1" ht="14.25" x14ac:dyDescent="0.2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</row>
    <row r="828" spans="1:20" s="38" customFormat="1" ht="14.25" x14ac:dyDescent="0.2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</row>
    <row r="829" spans="1:20" s="38" customFormat="1" ht="14.25" x14ac:dyDescent="0.2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</row>
    <row r="830" spans="1:20" s="38" customFormat="1" ht="14.25" x14ac:dyDescent="0.2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</row>
    <row r="831" spans="1:20" s="38" customFormat="1" ht="14.25" x14ac:dyDescent="0.2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</row>
    <row r="832" spans="1:20" s="38" customFormat="1" ht="14.25" x14ac:dyDescent="0.2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</row>
    <row r="833" spans="1:20" s="38" customFormat="1" ht="14.25" x14ac:dyDescent="0.2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</row>
    <row r="834" spans="1:20" s="38" customFormat="1" ht="14.25" x14ac:dyDescent="0.2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</row>
    <row r="835" spans="1:20" s="38" customFormat="1" ht="14.25" x14ac:dyDescent="0.2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</row>
    <row r="836" spans="1:20" s="38" customFormat="1" ht="14.25" x14ac:dyDescent="0.2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</row>
    <row r="837" spans="1:20" s="38" customFormat="1" ht="14.25" x14ac:dyDescent="0.2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</row>
    <row r="838" spans="1:20" s="38" customFormat="1" ht="14.25" x14ac:dyDescent="0.2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</row>
    <row r="839" spans="1:20" s="38" customFormat="1" ht="14.25" x14ac:dyDescent="0.2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</row>
    <row r="840" spans="1:20" s="38" customFormat="1" ht="14.25" x14ac:dyDescent="0.2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</row>
    <row r="841" spans="1:20" s="38" customFormat="1" ht="14.25" x14ac:dyDescent="0.2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</row>
    <row r="842" spans="1:20" s="38" customFormat="1" ht="14.25" x14ac:dyDescent="0.2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</row>
    <row r="843" spans="1:20" s="38" customFormat="1" ht="14.25" x14ac:dyDescent="0.2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</row>
    <row r="844" spans="1:20" s="38" customFormat="1" ht="14.25" x14ac:dyDescent="0.2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</row>
    <row r="845" spans="1:20" s="38" customFormat="1" ht="14.25" x14ac:dyDescent="0.2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</row>
    <row r="846" spans="1:20" s="38" customFormat="1" ht="14.25" x14ac:dyDescent="0.2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</row>
    <row r="847" spans="1:20" s="38" customFormat="1" ht="14.25" x14ac:dyDescent="0.2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</row>
    <row r="848" spans="1:20" s="38" customFormat="1" ht="14.25" x14ac:dyDescent="0.2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</row>
    <row r="849" spans="1:20" s="38" customFormat="1" ht="14.25" x14ac:dyDescent="0.2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</row>
    <row r="850" spans="1:20" s="38" customFormat="1" ht="14.25" x14ac:dyDescent="0.2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</row>
    <row r="851" spans="1:20" s="38" customFormat="1" ht="14.25" x14ac:dyDescent="0.2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</row>
    <row r="852" spans="1:20" s="38" customFormat="1" ht="14.25" x14ac:dyDescent="0.2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</row>
    <row r="853" spans="1:20" s="38" customFormat="1" ht="14.25" x14ac:dyDescent="0.2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</row>
    <row r="854" spans="1:20" s="38" customFormat="1" ht="14.25" x14ac:dyDescent="0.2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</row>
    <row r="855" spans="1:20" s="38" customFormat="1" ht="14.25" x14ac:dyDescent="0.2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</row>
    <row r="856" spans="1:20" s="38" customFormat="1" ht="14.25" x14ac:dyDescent="0.2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</row>
    <row r="857" spans="1:20" s="38" customFormat="1" ht="14.25" x14ac:dyDescent="0.2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</row>
    <row r="858" spans="1:20" s="38" customFormat="1" ht="14.25" x14ac:dyDescent="0.2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</row>
    <row r="859" spans="1:20" s="38" customFormat="1" ht="14.25" x14ac:dyDescent="0.2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</row>
    <row r="860" spans="1:20" s="38" customFormat="1" ht="14.25" x14ac:dyDescent="0.2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</row>
    <row r="861" spans="1:20" s="38" customFormat="1" ht="14.25" x14ac:dyDescent="0.2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</row>
    <row r="862" spans="1:20" s="38" customFormat="1" ht="14.25" x14ac:dyDescent="0.2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</row>
    <row r="863" spans="1:20" s="38" customFormat="1" ht="14.25" x14ac:dyDescent="0.2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</row>
    <row r="864" spans="1:20" s="38" customFormat="1" ht="14.25" x14ac:dyDescent="0.2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</row>
    <row r="865" spans="1:20" s="38" customFormat="1" ht="14.25" x14ac:dyDescent="0.2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</row>
    <row r="866" spans="1:20" s="38" customFormat="1" ht="14.25" x14ac:dyDescent="0.2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</row>
    <row r="867" spans="1:20" s="38" customFormat="1" ht="14.25" x14ac:dyDescent="0.2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</row>
    <row r="868" spans="1:20" s="38" customFormat="1" ht="14.25" x14ac:dyDescent="0.2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</row>
    <row r="869" spans="1:20" s="38" customFormat="1" ht="14.25" x14ac:dyDescent="0.2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</row>
    <row r="870" spans="1:20" s="38" customFormat="1" ht="14.25" x14ac:dyDescent="0.2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</row>
    <row r="871" spans="1:20" s="38" customFormat="1" ht="14.25" x14ac:dyDescent="0.2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</row>
    <row r="872" spans="1:20" s="38" customFormat="1" ht="14.25" x14ac:dyDescent="0.2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</row>
    <row r="873" spans="1:20" s="38" customFormat="1" ht="14.25" x14ac:dyDescent="0.2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</row>
    <row r="874" spans="1:20" s="38" customFormat="1" ht="14.25" x14ac:dyDescent="0.2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</row>
    <row r="875" spans="1:20" s="38" customFormat="1" ht="14.25" x14ac:dyDescent="0.2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</row>
    <row r="876" spans="1:20" s="38" customFormat="1" ht="14.25" x14ac:dyDescent="0.2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</row>
    <row r="877" spans="1:20" s="38" customFormat="1" ht="14.25" x14ac:dyDescent="0.2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</row>
    <row r="878" spans="1:20" s="38" customFormat="1" ht="14.25" x14ac:dyDescent="0.2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</row>
    <row r="879" spans="1:20" s="38" customFormat="1" ht="14.25" x14ac:dyDescent="0.2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</row>
    <row r="880" spans="1:20" s="38" customFormat="1" ht="14.25" x14ac:dyDescent="0.2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</row>
    <row r="881" spans="1:20" s="38" customFormat="1" ht="14.25" x14ac:dyDescent="0.2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</row>
    <row r="882" spans="1:20" s="38" customFormat="1" ht="14.25" x14ac:dyDescent="0.2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</row>
    <row r="883" spans="1:20" s="38" customFormat="1" ht="14.25" x14ac:dyDescent="0.2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</row>
    <row r="884" spans="1:20" s="38" customFormat="1" ht="14.25" x14ac:dyDescent="0.2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</row>
    <row r="885" spans="1:20" s="38" customFormat="1" ht="14.25" x14ac:dyDescent="0.2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</row>
    <row r="886" spans="1:20" s="38" customFormat="1" ht="14.25" x14ac:dyDescent="0.2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</row>
    <row r="887" spans="1:20" s="38" customFormat="1" ht="14.25" x14ac:dyDescent="0.2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</row>
    <row r="888" spans="1:20" s="38" customFormat="1" ht="14.25" x14ac:dyDescent="0.2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</row>
    <row r="889" spans="1:20" s="38" customFormat="1" ht="14.25" x14ac:dyDescent="0.2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</row>
    <row r="890" spans="1:20" s="38" customFormat="1" ht="14.25" x14ac:dyDescent="0.2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</row>
    <row r="891" spans="1:20" s="38" customFormat="1" ht="14.25" x14ac:dyDescent="0.2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</row>
    <row r="892" spans="1:20" s="38" customFormat="1" ht="14.25" x14ac:dyDescent="0.2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</row>
    <row r="893" spans="1:20" s="38" customFormat="1" ht="14.25" x14ac:dyDescent="0.2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</row>
    <row r="894" spans="1:20" s="38" customFormat="1" ht="14.25" x14ac:dyDescent="0.2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</row>
    <row r="895" spans="1:20" s="38" customFormat="1" ht="14.25" x14ac:dyDescent="0.2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</row>
    <row r="896" spans="1:20" s="38" customFormat="1" ht="14.25" x14ac:dyDescent="0.2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</row>
    <row r="897" spans="1:20" s="38" customFormat="1" ht="14.25" x14ac:dyDescent="0.2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</row>
    <row r="898" spans="1:20" s="38" customFormat="1" ht="14.25" x14ac:dyDescent="0.2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</row>
    <row r="899" spans="1:20" s="38" customFormat="1" ht="14.25" x14ac:dyDescent="0.2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</row>
    <row r="900" spans="1:20" s="38" customFormat="1" ht="14.25" x14ac:dyDescent="0.2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</row>
    <row r="901" spans="1:20" s="38" customFormat="1" ht="14.25" x14ac:dyDescent="0.2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</row>
    <row r="902" spans="1:20" s="38" customFormat="1" ht="14.25" x14ac:dyDescent="0.2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</row>
    <row r="903" spans="1:20" s="38" customFormat="1" ht="14.25" x14ac:dyDescent="0.2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</row>
    <row r="904" spans="1:20" s="38" customFormat="1" ht="14.25" x14ac:dyDescent="0.2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</row>
    <row r="905" spans="1:20" s="38" customFormat="1" ht="14.25" x14ac:dyDescent="0.2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</row>
    <row r="906" spans="1:20" s="38" customFormat="1" ht="14.25" x14ac:dyDescent="0.2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</row>
    <row r="907" spans="1:20" s="38" customFormat="1" ht="14.25" x14ac:dyDescent="0.2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</row>
    <row r="908" spans="1:20" s="38" customFormat="1" ht="14.25" x14ac:dyDescent="0.2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</row>
    <row r="909" spans="1:20" s="38" customFormat="1" ht="14.25" x14ac:dyDescent="0.2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</row>
    <row r="910" spans="1:20" s="38" customFormat="1" ht="14.25" x14ac:dyDescent="0.2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</row>
    <row r="911" spans="1:20" s="38" customFormat="1" ht="14.25" x14ac:dyDescent="0.2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</row>
    <row r="912" spans="1:20" s="38" customFormat="1" ht="14.25" x14ac:dyDescent="0.2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</row>
    <row r="913" spans="1:20" s="38" customFormat="1" ht="14.25" x14ac:dyDescent="0.2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</row>
    <row r="914" spans="1:20" s="38" customFormat="1" ht="14.25" x14ac:dyDescent="0.2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</row>
    <row r="915" spans="1:20" s="38" customFormat="1" ht="14.25" x14ac:dyDescent="0.2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</row>
    <row r="916" spans="1:20" s="38" customFormat="1" ht="14.25" x14ac:dyDescent="0.2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</row>
    <row r="917" spans="1:20" s="38" customFormat="1" ht="14.25" x14ac:dyDescent="0.2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</row>
    <row r="918" spans="1:20" s="38" customFormat="1" ht="14.25" x14ac:dyDescent="0.2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</row>
    <row r="919" spans="1:20" s="38" customFormat="1" ht="14.25" x14ac:dyDescent="0.2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</row>
    <row r="920" spans="1:20" s="38" customFormat="1" ht="14.25" x14ac:dyDescent="0.2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</row>
    <row r="921" spans="1:20" s="38" customFormat="1" ht="14.25" x14ac:dyDescent="0.2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</row>
    <row r="922" spans="1:20" s="38" customFormat="1" ht="14.25" x14ac:dyDescent="0.2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</row>
    <row r="923" spans="1:20" s="38" customFormat="1" ht="14.25" x14ac:dyDescent="0.2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</row>
    <row r="924" spans="1:20" s="38" customFormat="1" ht="14.25" x14ac:dyDescent="0.2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</row>
    <row r="925" spans="1:20" s="38" customFormat="1" ht="14.25" x14ac:dyDescent="0.2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</row>
    <row r="926" spans="1:20" s="38" customFormat="1" ht="14.25" x14ac:dyDescent="0.2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</row>
    <row r="927" spans="1:20" s="38" customFormat="1" ht="14.25" x14ac:dyDescent="0.2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</row>
    <row r="928" spans="1:20" s="38" customFormat="1" ht="14.25" x14ac:dyDescent="0.2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</row>
    <row r="929" spans="1:20" s="38" customFormat="1" ht="14.25" x14ac:dyDescent="0.2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</row>
    <row r="930" spans="1:20" s="38" customFormat="1" ht="14.25" x14ac:dyDescent="0.2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</row>
    <row r="931" spans="1:20" s="38" customFormat="1" ht="14.25" x14ac:dyDescent="0.2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</row>
    <row r="932" spans="1:20" s="38" customFormat="1" ht="14.25" x14ac:dyDescent="0.2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</row>
    <row r="933" spans="1:20" s="38" customFormat="1" ht="14.25" x14ac:dyDescent="0.2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</row>
    <row r="934" spans="1:20" s="38" customFormat="1" ht="14.25" x14ac:dyDescent="0.2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</row>
    <row r="935" spans="1:20" s="38" customFormat="1" ht="14.25" x14ac:dyDescent="0.2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</row>
    <row r="936" spans="1:20" s="38" customFormat="1" ht="14.25" x14ac:dyDescent="0.2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</row>
    <row r="937" spans="1:20" s="38" customFormat="1" ht="14.25" x14ac:dyDescent="0.2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</row>
    <row r="938" spans="1:20" s="38" customFormat="1" ht="14.25" x14ac:dyDescent="0.2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</row>
    <row r="939" spans="1:20" s="38" customFormat="1" ht="14.25" x14ac:dyDescent="0.2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</row>
    <row r="940" spans="1:20" s="38" customFormat="1" ht="14.25" x14ac:dyDescent="0.2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</row>
    <row r="941" spans="1:20" s="38" customFormat="1" ht="14.25" x14ac:dyDescent="0.2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</row>
    <row r="942" spans="1:20" s="38" customFormat="1" ht="14.25" x14ac:dyDescent="0.2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</row>
    <row r="943" spans="1:20" s="38" customFormat="1" ht="14.25" x14ac:dyDescent="0.2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</row>
    <row r="944" spans="1:20" s="38" customFormat="1" ht="14.25" x14ac:dyDescent="0.2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</row>
    <row r="945" spans="1:20" s="38" customFormat="1" ht="14.25" x14ac:dyDescent="0.2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</row>
    <row r="946" spans="1:20" s="38" customFormat="1" ht="14.25" x14ac:dyDescent="0.2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</row>
    <row r="947" spans="1:20" s="38" customFormat="1" ht="14.25" x14ac:dyDescent="0.2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</row>
    <row r="948" spans="1:20" s="38" customFormat="1" ht="14.25" x14ac:dyDescent="0.2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</row>
    <row r="949" spans="1:20" s="38" customFormat="1" ht="14.25" x14ac:dyDescent="0.2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</row>
    <row r="950" spans="1:20" s="38" customFormat="1" ht="14.25" x14ac:dyDescent="0.2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</row>
    <row r="951" spans="1:20" s="38" customFormat="1" ht="14.25" x14ac:dyDescent="0.2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</row>
    <row r="952" spans="1:20" s="38" customFormat="1" ht="14.25" x14ac:dyDescent="0.2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</row>
    <row r="953" spans="1:20" s="38" customFormat="1" ht="14.25" x14ac:dyDescent="0.2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</row>
    <row r="954" spans="1:20" s="38" customFormat="1" ht="14.25" x14ac:dyDescent="0.2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</row>
    <row r="955" spans="1:20" s="38" customFormat="1" ht="14.25" x14ac:dyDescent="0.2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</row>
    <row r="956" spans="1:20" s="38" customFormat="1" ht="14.25" x14ac:dyDescent="0.2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</row>
    <row r="957" spans="1:20" s="38" customFormat="1" ht="14.25" x14ac:dyDescent="0.2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</row>
    <row r="958" spans="1:20" s="38" customFormat="1" ht="14.25" x14ac:dyDescent="0.2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</row>
    <row r="959" spans="1:20" s="38" customFormat="1" ht="14.25" x14ac:dyDescent="0.2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</row>
    <row r="960" spans="1:20" s="38" customFormat="1" ht="14.25" x14ac:dyDescent="0.2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</row>
    <row r="961" spans="1:20" s="38" customFormat="1" ht="14.25" x14ac:dyDescent="0.2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</row>
    <row r="962" spans="1:20" s="38" customFormat="1" ht="14.25" x14ac:dyDescent="0.2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</row>
    <row r="963" spans="1:20" s="38" customFormat="1" ht="14.25" x14ac:dyDescent="0.2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</row>
    <row r="964" spans="1:20" s="38" customFormat="1" ht="14.25" x14ac:dyDescent="0.2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</row>
    <row r="965" spans="1:20" s="38" customFormat="1" ht="14.25" x14ac:dyDescent="0.2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</row>
    <row r="966" spans="1:20" s="38" customFormat="1" ht="14.25" x14ac:dyDescent="0.2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</row>
    <row r="967" spans="1:20" s="38" customFormat="1" ht="14.25" x14ac:dyDescent="0.2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</row>
    <row r="968" spans="1:20" s="38" customFormat="1" ht="14.25" x14ac:dyDescent="0.2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</row>
    <row r="969" spans="1:20" s="38" customFormat="1" ht="14.25" x14ac:dyDescent="0.2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</row>
    <row r="970" spans="1:20" s="38" customFormat="1" ht="14.25" x14ac:dyDescent="0.2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</row>
    <row r="971" spans="1:20" s="38" customFormat="1" ht="14.25" x14ac:dyDescent="0.2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</row>
    <row r="972" spans="1:20" s="38" customFormat="1" ht="14.25" x14ac:dyDescent="0.2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</row>
    <row r="973" spans="1:20" s="38" customFormat="1" ht="14.25" x14ac:dyDescent="0.2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</row>
    <row r="974" spans="1:20" s="38" customFormat="1" ht="14.25" x14ac:dyDescent="0.2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</row>
    <row r="975" spans="1:20" s="38" customFormat="1" ht="14.25" x14ac:dyDescent="0.2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</row>
    <row r="976" spans="1:20" s="38" customFormat="1" ht="14.25" x14ac:dyDescent="0.2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</row>
    <row r="977" spans="1:20" s="38" customFormat="1" ht="14.25" x14ac:dyDescent="0.2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</row>
    <row r="978" spans="1:20" s="38" customFormat="1" ht="14.25" x14ac:dyDescent="0.2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</row>
    <row r="979" spans="1:20" s="38" customFormat="1" ht="14.25" x14ac:dyDescent="0.2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</row>
    <row r="980" spans="1:20" s="38" customFormat="1" ht="14.25" x14ac:dyDescent="0.2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</row>
    <row r="981" spans="1:20" s="38" customFormat="1" ht="14.25" x14ac:dyDescent="0.2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</row>
    <row r="982" spans="1:20" s="38" customFormat="1" ht="14.25" x14ac:dyDescent="0.2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</row>
  </sheetData>
  <mergeCells count="11">
    <mergeCell ref="A77:K77"/>
    <mergeCell ref="B1:K1"/>
    <mergeCell ref="B4:K4"/>
    <mergeCell ref="A7:K7"/>
    <mergeCell ref="A15:K15"/>
    <mergeCell ref="A23:K23"/>
    <mergeCell ref="A31:K31"/>
    <mergeCell ref="A39:K39"/>
    <mergeCell ref="A48:K48"/>
    <mergeCell ref="A59:K59"/>
    <mergeCell ref="A69:K69"/>
  </mergeCells>
  <dataValidations count="3">
    <dataValidation type="decimal" allowBlank="1" showInputMessage="1" showErrorMessage="1" prompt="wpisz liczbę całkowitą" sqref="E9:E11 E17:E19 E25:E27 E33:E35 E41:E44 E50:E55 E61:E65 E71:E73 E79:E82" xr:uid="{44C456DB-F3A3-40D6-8961-D73DF9AC070D}">
      <formula1>1</formula1>
      <formula2>1000000</formula2>
    </dataValidation>
    <dataValidation type="decimal" allowBlank="1" showInputMessage="1" showErrorMessage="1" prompt="zapisz jako 00,00" sqref="F9:F11 F17:F19 F25:F27 F33:F35 F41:F44 F50:F55 F61:F65 F71:F73 F79:F82" xr:uid="{700F8267-88DF-4CE3-8726-6D48B899C9C9}">
      <formula1>0.01</formula1>
      <formula2>100000.99</formula2>
    </dataValidation>
    <dataValidation type="list" allowBlank="1" showInputMessage="1" showErrorMessage="1" prompt="wybierz z listy" sqref="N9:N11 N17:N19 N25:N27 N33:N35 N41:N44 N50:N55 N61:N65 D71:D73 N79:N82 D9:D11 D17:D19 D25:D27 D33:D35 D41:D44 D50:D55 D61:D65 D79:D82 N71:N73" xr:uid="{977BEEA1-3B48-4F76-A657-264775170AE2}">
      <formula1>#REF!</formula1>
    </dataValidation>
  </dataValidations>
  <pageMargins left="0.7" right="0.7" top="0.75" bottom="0.75" header="0" footer="0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OPZ Prac elektrofizjologii</vt:lpstr>
      <vt:lpstr>'OPZ Prac elektrofizjologii'!Obszar_wydruku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Zamównia publiczne</dc:creator>
  <cp:lastModifiedBy>Zamówienia Publiczne</cp:lastModifiedBy>
  <cp:lastPrinted>2021-08-19T07:32:22Z</cp:lastPrinted>
  <dcterms:created xsi:type="dcterms:W3CDTF">2021-03-17T07:08:33Z</dcterms:created>
  <dcterms:modified xsi:type="dcterms:W3CDTF">2021-08-25T10:35:41Z</dcterms:modified>
</cp:coreProperties>
</file>