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71BN Dezynfekcja i kosmetyki\"/>
    </mc:Choice>
  </mc:AlternateContent>
  <bookViews>
    <workbookView xWindow="0" yWindow="0" windowWidth="28800" windowHeight="12300" firstSheet="2" activeTab="13"/>
  </bookViews>
  <sheets>
    <sheet name="pakiet 1" sheetId="1" r:id="rId1"/>
    <sheet name="pakiet 2" sheetId="5" r:id="rId2"/>
    <sheet name="pakiet 3" sheetId="4" r:id="rId3"/>
    <sheet name="pakiet 4" sheetId="6" r:id="rId4"/>
    <sheet name="pakiet 5" sheetId="7" r:id="rId5"/>
    <sheet name="pakiet 6" sheetId="8" r:id="rId6"/>
    <sheet name="pakiet 7" sheetId="9" r:id="rId7"/>
    <sheet name="pakiet 8" sheetId="10" r:id="rId8"/>
    <sheet name="pakiet 9" sheetId="12" r:id="rId9"/>
    <sheet name="pakiet 10" sheetId="13" r:id="rId10"/>
    <sheet name="pakiet 11" sheetId="14" r:id="rId11"/>
    <sheet name="pakiet 12" sheetId="15" r:id="rId12"/>
    <sheet name="pakiet 13" sheetId="16" r:id="rId13"/>
    <sheet name="pakiet 14" sheetId="17" r:id="rId14"/>
    <sheet name="pakiet 15" sheetId="18" r:id="rId15"/>
    <sheet name="pakiet 16" sheetId="19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9" l="1"/>
  <c r="H4" i="19" s="1"/>
  <c r="H5" i="19" s="1"/>
  <c r="F4" i="18"/>
  <c r="H4" i="18" s="1"/>
  <c r="H5" i="18" s="1"/>
  <c r="F4" i="17"/>
  <c r="H4" i="17" s="1"/>
  <c r="H5" i="17" s="1"/>
  <c r="F4" i="16"/>
  <c r="H4" i="16" s="1"/>
  <c r="H5" i="16" s="1"/>
  <c r="F5" i="15"/>
  <c r="H5" i="15"/>
  <c r="F6" i="15"/>
  <c r="H6" i="15"/>
  <c r="F4" i="15"/>
  <c r="H4" i="15" s="1"/>
  <c r="H7" i="15" s="1"/>
  <c r="H4" i="14"/>
  <c r="H5" i="14" s="1"/>
  <c r="F4" i="14"/>
  <c r="F4" i="13"/>
  <c r="H4" i="13" s="1"/>
  <c r="H5" i="13" s="1"/>
  <c r="F4" i="12"/>
  <c r="H4" i="12" s="1"/>
  <c r="H5" i="12" s="1"/>
  <c r="F4" i="9"/>
  <c r="H4" i="9" s="1"/>
  <c r="H5" i="9" s="1"/>
  <c r="F4" i="8"/>
  <c r="H4" i="8" s="1"/>
  <c r="H5" i="8" s="1"/>
  <c r="F4" i="7"/>
  <c r="H4" i="7" s="1"/>
  <c r="H5" i="7" s="1"/>
  <c r="H4" i="6"/>
  <c r="H5" i="6" s="1"/>
  <c r="F4" i="6"/>
  <c r="F4" i="4"/>
  <c r="H4" i="4" s="1"/>
  <c r="H5" i="4" s="1"/>
  <c r="H4" i="5"/>
  <c r="H5" i="5" s="1"/>
  <c r="F4" i="5"/>
  <c r="F6" i="10" l="1"/>
  <c r="H6" i="10" s="1"/>
  <c r="H7" i="10" s="1"/>
  <c r="F5" i="10"/>
  <c r="H5" i="10" s="1"/>
  <c r="F4" i="1" l="1"/>
  <c r="H4" i="1" l="1"/>
  <c r="H5" i="1" l="1"/>
</calcChain>
</file>

<file path=xl/sharedStrings.xml><?xml version="1.0" encoding="utf-8"?>
<sst xmlns="http://schemas.openxmlformats.org/spreadsheetml/2006/main" count="251" uniqueCount="70">
  <si>
    <t>lp.</t>
  </si>
  <si>
    <t>wartość brutto</t>
  </si>
  <si>
    <t>zamawiana ilość w sztukach</t>
  </si>
  <si>
    <t>suma</t>
  </si>
  <si>
    <t>I</t>
  </si>
  <si>
    <t>wartość netto</t>
  </si>
  <si>
    <t>stawka VAT %</t>
  </si>
  <si>
    <t xml:space="preserve">Numer katalogowy
(REF, kod produktu)
</t>
  </si>
  <si>
    <t>producent ,nazwa handlowa</t>
  </si>
  <si>
    <t>opis przedmiotu zamówienia</t>
  </si>
  <si>
    <t>5 [3*4]</t>
  </si>
  <si>
    <t>7 [5*6+5]</t>
  </si>
  <si>
    <t>oferowana ilość w sztukach / opakowaniach *</t>
  </si>
  <si>
    <t>cena jednostkowa netto za sztukę / opakowanie *</t>
  </si>
  <si>
    <t>*  zaznaczyć odpowiednio sztuka czy opakowanie</t>
  </si>
  <si>
    <t xml:space="preserve">Numer katalogowy
(REF, kod produktu, ilość w opakowaniu)
</t>
  </si>
  <si>
    <t>zamawiana ilość w opakowaniach</t>
  </si>
  <si>
    <t xml:space="preserve">oferowana ilość w opakowaniach </t>
  </si>
  <si>
    <t xml:space="preserve">cena jednostkowa netto za opakowanie </t>
  </si>
  <si>
    <t>Pakiet nr 1 – Chusteczki do dezynfekcji głowic ultrasonograficznych</t>
  </si>
  <si>
    <t xml:space="preserve">wartość netto </t>
  </si>
  <si>
    <r>
      <rPr>
        <b/>
        <sz val="10"/>
        <color rgb="FF000000"/>
        <rFont val="Ubuntu Light"/>
        <family val="2"/>
        <charset val="238"/>
      </rPr>
      <t xml:space="preserve">Gotowe do użycia bezalkoholowe chusteczki dezynfekujące, przeznaczone do dezynfekcji i mycia powierzchni. </t>
    </r>
    <r>
      <rPr>
        <sz val="10"/>
        <color rgb="FF000000"/>
        <rFont val="Ubuntu Light"/>
        <family val="2"/>
        <charset val="238"/>
      </rPr>
      <t xml:space="preserve">Dopuszczone do kontaktu z żywnością. Wymiar:  20/+5cm x 20cm /+5cm. . Aktywna substancja: nadtlenek wodoru. Chusteczki o działaniu:  biobójczym, grzybobójczym 5 min., drożdżobójczym 1 min. (EN16615 lub równoważna), prątkobójczym 60 min. (EN 16615 lub równoważna), Adeno 1 minuta , Noro 60min (EN14476 lub równoważna), wirusobójczy HBV, HCV, HIV i Rota 30 sek.
Wielkość opakowania 100 sztuk +/-10 %.  Forma pakowania: flowpack
</t>
    </r>
    <r>
      <rPr>
        <b/>
        <sz val="10"/>
        <color rgb="FF000000"/>
        <rFont val="Ubuntu Light"/>
        <family val="2"/>
        <charset val="238"/>
      </rPr>
      <t>Rejestracja jako: wyrób medyczny</t>
    </r>
    <r>
      <rPr>
        <sz val="10"/>
        <color rgb="FF000000"/>
        <rFont val="Ubuntu Light"/>
        <family val="2"/>
        <charset val="238"/>
      </rPr>
      <t xml:space="preserve">
</t>
    </r>
  </si>
  <si>
    <t>Pakiet nr 2 – Preparat do mycia i dezynfekcji UNIT</t>
  </si>
  <si>
    <r>
      <rPr>
        <b/>
        <sz val="10"/>
        <color rgb="FF000000"/>
        <rFont val="Ubuntu Light"/>
        <family val="2"/>
        <charset val="238"/>
      </rPr>
      <t xml:space="preserve">Koncentrat przeznaczony do równoczesnego mycia i dezynfekcji systemów ssących i misek unitu stomatologicznego. </t>
    </r>
    <r>
      <rPr>
        <sz val="10"/>
        <color rgb="FF000000"/>
        <rFont val="Ubuntu Light"/>
        <family val="2"/>
        <charset val="238"/>
      </rPr>
      <t xml:space="preserve">Preparat oparty o chlorek dioktylo-dimetyloamoniowy oraz chlorek dodecylo-dimetylo-benzyloamoniowy.
Bez aldehydów.
Zapobiega powstawaniu biofilmu.
</t>
    </r>
    <r>
      <rPr>
        <b/>
        <sz val="10"/>
        <color rgb="FF000000"/>
        <rFont val="Ubuntu Light"/>
        <family val="2"/>
        <charset val="238"/>
      </rPr>
      <t>Spektrum działania biobójczego:</t>
    </r>
    <r>
      <rPr>
        <sz val="10"/>
        <color rgb="FF000000"/>
        <rFont val="Ubuntu Light"/>
        <family val="2"/>
        <charset val="238"/>
      </rPr>
      <t xml:space="preserve"> B (zgodnie z EN 13727 lub równoważna), F (wg EN 13624 lub równoważna), V (wg EN 14476 lub równoważna) (HIV, HCV, HBV, SARS-CoV ) do 15 minut w stężeniu 2% oraz Tbc (wg EN 14348 lub równoważna) w stężeniu 4% do 60minut.
Parametry bezwzględnie wymagane:
1. Preparat bezbarwny.
2. Preparat niepieniący
3. Rozpuszczalny w wodzie.
4. Preparat dedykowany do stosowania w unitach stomatologicznych.
Wielkość opakowania 5l.
</t>
    </r>
    <r>
      <rPr>
        <b/>
        <sz val="10"/>
        <color rgb="FF000000"/>
        <rFont val="Ubuntu Light"/>
        <family val="2"/>
        <charset val="238"/>
      </rPr>
      <t>Rejestracja jako wyrób medyczny klasy II a.</t>
    </r>
    <r>
      <rPr>
        <sz val="10"/>
        <color rgb="FF000000"/>
        <rFont val="Ubuntu Light"/>
        <family val="2"/>
        <charset val="238"/>
      </rPr>
      <t xml:space="preserve">
</t>
    </r>
  </si>
  <si>
    <t>Pakiet nr 3 – Preparat do mycia i dezynfekcji stomatologicznych systemów ssących oraz spluwaczek</t>
  </si>
  <si>
    <r>
      <rPr>
        <b/>
        <sz val="10"/>
        <color rgb="FF000000"/>
        <rFont val="Ubuntu Light"/>
        <family val="2"/>
        <charset val="238"/>
      </rPr>
      <t xml:space="preserve">Preparat do mycia i dezynfekcji stomatologicznych systemów ssących, spluwaczek. </t>
    </r>
    <r>
      <rPr>
        <sz val="10"/>
        <color rgb="FF000000"/>
        <rFont val="Ubuntu Light"/>
        <family val="2"/>
        <charset val="238"/>
      </rPr>
      <t xml:space="preserve">W składzie:  glukoprotamina oraz chlorek beznzyloalkiloamoniowy.
</t>
    </r>
    <r>
      <rPr>
        <b/>
        <sz val="10"/>
        <color rgb="FF000000"/>
        <rFont val="Ubuntu Light"/>
        <family val="2"/>
        <charset val="238"/>
      </rPr>
      <t>Spektrum działania biobójczego:</t>
    </r>
    <r>
      <rPr>
        <sz val="10"/>
        <color rgb="FF000000"/>
        <rFont val="Ubuntu Light"/>
        <family val="2"/>
        <charset val="238"/>
      </rPr>
      <t xml:space="preserve">
B, F, V  (Adeno, wirusy osłonkowe łącznie z HBV,HCV,HIV), Tbc – do 30 minut.
Forma: Preparat gotowy do użycia, w postaci żelu.
Wielkość opakowania - kanister 6 l.
</t>
    </r>
    <r>
      <rPr>
        <b/>
        <sz val="10"/>
        <color rgb="FF000000"/>
        <rFont val="Ubuntu Light"/>
        <family val="2"/>
        <charset val="238"/>
      </rPr>
      <t>Rejestracja jako wyrób medyczny.</t>
    </r>
    <r>
      <rPr>
        <sz val="10"/>
        <color rgb="FF000000"/>
        <rFont val="Ubuntu Light"/>
        <family val="2"/>
        <charset val="238"/>
      </rPr>
      <t xml:space="preserve">
</t>
    </r>
  </si>
  <si>
    <t>Pakiet nr 4 – Oliwka pielęgnacyjna</t>
  </si>
  <si>
    <t>24 000ml</t>
  </si>
  <si>
    <t>zamawiana ilość w mililitrach</t>
  </si>
  <si>
    <t>oferowana ilość opakowań</t>
  </si>
  <si>
    <r>
      <t xml:space="preserve">Postać: oliwka. Skład: Paraffinum Liquidum, Ethyl Linoleate, Ethyl Oleate, Ethyl Linolenate, vit. F
Wielkość opakowania min. 150 ml, max. 500 ml.
Zamawiający dopuszcza obecność substancji zapachowych oraz wyciągów roślinnych.
</t>
    </r>
    <r>
      <rPr>
        <b/>
        <sz val="10"/>
        <color rgb="FF000000"/>
        <rFont val="Ubuntu Light"/>
        <family val="2"/>
        <charset val="238"/>
      </rPr>
      <t>Rejestracja jako: kosmetyk</t>
    </r>
  </si>
  <si>
    <t>Pakiet nr 5 – Żel do leczenia owrzodzeń i zmian chorobowych w jamie ustnej</t>
  </si>
  <si>
    <r>
      <rPr>
        <b/>
        <sz val="10"/>
        <color rgb="FF000000"/>
        <rFont val="Ubuntu Light"/>
        <family val="2"/>
        <charset val="238"/>
      </rPr>
      <t>Żel do leczenia owrzodzeń, aft, podrażnień, ran  i zmian chorobowych w jamie ustnej</t>
    </r>
    <r>
      <rPr>
        <sz val="10"/>
        <color rgb="FF000000"/>
        <rFont val="Ubuntu Light"/>
        <family val="2"/>
        <charset val="238"/>
      </rPr>
      <t xml:space="preserve"> ( spowodowanych m.in. zabiegami chirurgicznymi, aparatami ortodontycznymi i protezami) Preparat do pokrycia śluzówki o działaniu łagodzącym i wspomagającym gojenie.
</t>
    </r>
    <r>
      <rPr>
        <b/>
        <sz val="10"/>
        <color rgb="FF000000"/>
        <rFont val="Ubuntu Light"/>
        <family val="2"/>
        <charset val="238"/>
      </rPr>
      <t>Nie posiadający w składzie chlorheksydyny.</t>
    </r>
    <r>
      <rPr>
        <sz val="10"/>
        <color rgb="FF000000"/>
        <rFont val="Ubuntu Light"/>
        <family val="2"/>
        <charset val="238"/>
      </rPr>
      <t xml:space="preserve">
Wymagana wielkość opakowania 8 ml.
</t>
    </r>
    <r>
      <rPr>
        <b/>
        <sz val="10"/>
        <color rgb="FF000000"/>
        <rFont val="Ubuntu Light"/>
        <family val="2"/>
        <charset val="238"/>
      </rPr>
      <t>Rejestracja jako: wyrób medyczny z certyfikatem CE</t>
    </r>
    <r>
      <rPr>
        <sz val="10"/>
        <color rgb="FF000000"/>
        <rFont val="Ubuntu Light"/>
        <family val="2"/>
        <charset val="238"/>
      </rPr>
      <t xml:space="preserve">
</t>
    </r>
  </si>
  <si>
    <r>
      <t xml:space="preserve">Preparat dezynfekujący zawierający podchloryn sodu.
Wielkość opakowania a 5l +/- 1l. Parametry bezwzględnie wymagane:
1.Zawartość min. 48g chloru aktywnego w litrze.
2. Trwałość preparatu 1 rok
</t>
    </r>
    <r>
      <rPr>
        <b/>
        <sz val="10"/>
        <color rgb="FF000000"/>
        <rFont val="Ubuntu Light"/>
        <family val="2"/>
        <charset val="238"/>
      </rPr>
      <t>Rejestracja jako preparat biobójczy.</t>
    </r>
    <r>
      <rPr>
        <sz val="10"/>
        <color rgb="FF000000"/>
        <rFont val="Ubuntu Light"/>
        <family val="2"/>
        <charset val="238"/>
      </rPr>
      <t xml:space="preserve">
</t>
    </r>
  </si>
  <si>
    <t>zamawiana ilość w litrach</t>
  </si>
  <si>
    <t>Pakiet nr 6 – Preparat zawierający podchloryn sodu do dezynfekcji</t>
  </si>
  <si>
    <t>Pakiet nr 7 – Antyseptyk do odkażania jamy ustnej</t>
  </si>
  <si>
    <t>360 l</t>
  </si>
  <si>
    <r>
      <rPr>
        <b/>
        <sz val="10"/>
        <color rgb="FF000000"/>
        <rFont val="Ubuntu Light"/>
        <family val="2"/>
        <charset val="238"/>
      </rPr>
      <t>Preparat do jamy ustnej.</t>
    </r>
    <r>
      <rPr>
        <sz val="10"/>
        <color rgb="FF000000"/>
        <rFont val="Ubuntu Light"/>
        <family val="2"/>
        <charset val="238"/>
      </rPr>
      <t xml:space="preserve"> Skład: m.in.fluor, mięta. 
( Zapewniający utrzymanie prawidłowej flory bakteryjnej poprzez niszczenie bakterii wywołujących stan zapalny w jamie ustnej, wzmacnia dziąsła)
Forma: preparat gotowy do użycia.
Wymagane opakowanie: 500 ml
Parametr bezwzględnie wymagane:
</t>
    </r>
    <r>
      <rPr>
        <b/>
        <sz val="10"/>
        <color rgb="FF000000"/>
        <rFont val="Ubuntu Light"/>
        <family val="2"/>
        <charset val="238"/>
      </rPr>
      <t>1. Preparat niezawierający alkoholu.</t>
    </r>
    <r>
      <rPr>
        <sz val="10"/>
        <color rgb="FF000000"/>
        <rFont val="Ubuntu Light"/>
        <family val="2"/>
        <charset val="238"/>
      </rPr>
      <t xml:space="preserve">
</t>
    </r>
    <r>
      <rPr>
        <b/>
        <sz val="10"/>
        <color rgb="FF000000"/>
        <rFont val="Ubuntu Light"/>
        <family val="2"/>
        <charset val="238"/>
      </rPr>
      <t>Rejestracja jako kosmetyk</t>
    </r>
    <r>
      <rPr>
        <sz val="10"/>
        <color rgb="FF000000"/>
        <rFont val="Ubuntu Light"/>
        <family val="2"/>
        <charset val="238"/>
      </rPr>
      <t xml:space="preserve">
</t>
    </r>
  </si>
  <si>
    <t>Pakiet nr 8 – Preparat w postaci granulatu na bazie aktywnego tlenu, do mycia i dezynfekcji powierzchni, wyposażenia oraz wyrobów medycznych</t>
  </si>
  <si>
    <t>160g</t>
  </si>
  <si>
    <t>1,5 kg</t>
  </si>
  <si>
    <r>
      <t xml:space="preserve">Preparat na bazie aktywnego tlenu do mycia i dezynfekcji powierzchni zanieczyszczonych materiałami organicznymi. Niezawierający:  aldehydów, QAV, fenoli, chloru i barwników. Wymagany neutralny odczyn roztworu (pH=7,0-8,0). Spektrum B, F, Tbc, S (Clostridium difficile Rybotyp 027) zgodnie z PN-EN 16615 lub równoważny w warunkach brudnych. Adeno i polio (EN 14476 lub równoważny) stężenie do 2%. Skuteczność bójcza w warunkach brudnych wobec Cl. Perfringens </t>
    </r>
    <r>
      <rPr>
        <b/>
        <sz val="10"/>
        <color rgb="FF000000"/>
        <rFont val="Ubuntu Light"/>
        <family val="2"/>
        <charset val="238"/>
      </rPr>
      <t>potwierdzona badaniami mikrobiologicznymi w dokumencie technicznym lub katalogu produktu</t>
    </r>
    <r>
      <rPr>
        <sz val="10"/>
        <color rgb="FF000000"/>
        <rFont val="Ubuntu Light"/>
        <family val="2"/>
        <charset val="238"/>
      </rPr>
      <t xml:space="preserve">. Czas działania dla wymaganych parametrów do 15 minut.
</t>
    </r>
    <r>
      <rPr>
        <b/>
        <sz val="10"/>
        <color rgb="FF000000"/>
        <rFont val="Ubuntu Light"/>
        <family val="2"/>
        <charset val="238"/>
      </rPr>
      <t>Wymagana dualna rejestracja wyrób medyczny i produkt biobójczy.</t>
    </r>
    <r>
      <rPr>
        <sz val="10"/>
        <color rgb="FF000000"/>
        <rFont val="Ubuntu Light"/>
        <family val="2"/>
        <charset val="238"/>
      </rPr>
      <t xml:space="preserve">
</t>
    </r>
  </si>
  <si>
    <t>Pakiet nr 9 – Preparat do mycia małych i dużych powierzchni</t>
  </si>
  <si>
    <r>
      <rPr>
        <b/>
        <sz val="10"/>
        <color rgb="FF000000"/>
        <rFont val="Ubuntu Light"/>
        <family val="2"/>
        <charset val="238"/>
      </rPr>
      <t xml:space="preserve">Preparat do mycia i dezynfekcji małych i dużych powierzchni </t>
    </r>
    <r>
      <rPr>
        <sz val="10"/>
        <color rgb="FF000000"/>
        <rFont val="Ubuntu Light"/>
        <family val="2"/>
        <charset val="238"/>
      </rPr>
      <t xml:space="preserve">na bazie guanidyny i czwartorzędowych związków amonowych, alkoholi. Preparat nieposiadający w swoim składzie:  aldehydów, fenoli, chloru, glukoprotaminy i związków tlenowych. </t>
    </r>
    <r>
      <rPr>
        <b/>
        <sz val="10"/>
        <color rgb="FF000000"/>
        <rFont val="Ubuntu Light"/>
        <family val="2"/>
        <charset val="238"/>
      </rPr>
      <t>Dopuszczony do powierzchni mających kontakt z żywnością</t>
    </r>
    <r>
      <rPr>
        <sz val="10"/>
        <color rgb="FF000000"/>
        <rFont val="Ubuntu Light"/>
        <family val="2"/>
        <charset val="238"/>
      </rPr>
      <t xml:space="preserve">. </t>
    </r>
    <r>
      <rPr>
        <b/>
        <sz val="10"/>
        <color rgb="FF000000"/>
        <rFont val="Ubuntu Light"/>
        <family val="2"/>
        <charset val="238"/>
      </rPr>
      <t xml:space="preserve">Spektrum działania: </t>
    </r>
    <r>
      <rPr>
        <sz val="10"/>
        <color rgb="FF000000"/>
        <rFont val="Ubuntu Light"/>
        <family val="2"/>
        <charset val="238"/>
      </rPr>
      <t xml:space="preserve">B (MRSA), Tbc, F, V (HBV,HCV, HIV, BVDV, Rota,Vaccina, wirus grypy) w stężeniu 0,5 % do15 minut.
</t>
    </r>
    <r>
      <rPr>
        <b/>
        <sz val="10"/>
        <color rgb="FF000000"/>
        <rFont val="Ubuntu Light"/>
        <family val="2"/>
        <charset val="238"/>
      </rPr>
      <t>Forma : koncentrat.</t>
    </r>
    <r>
      <rPr>
        <sz val="10"/>
        <color rgb="FF000000"/>
        <rFont val="Ubuntu Light"/>
        <family val="2"/>
        <charset val="238"/>
      </rPr>
      <t xml:space="preserve">
Wielkość opakowania: 5l z pompką.
Parametry bezwzględnie wymagane:
1. Niewymagający spłukiwania z powierzchni.
</t>
    </r>
    <r>
      <rPr>
        <b/>
        <sz val="10"/>
        <color rgb="FF000000"/>
        <rFont val="Ubuntu Light"/>
        <family val="2"/>
        <charset val="238"/>
      </rPr>
      <t>Rejestracja jako: wyrób medyczny kl. IIa i produkt biobójczy</t>
    </r>
    <r>
      <rPr>
        <sz val="10"/>
        <color rgb="FF000000"/>
        <rFont val="Ubuntu Light"/>
        <family val="2"/>
        <charset val="238"/>
      </rPr>
      <t xml:space="preserve">
</t>
    </r>
  </si>
  <si>
    <t>Pakiet nr 10 – Preparat myjąco - dezynfekujący do urządzeń i wyposażenia mających kontakt z żywnością</t>
  </si>
  <si>
    <t>zamawiana ilość w gramach</t>
  </si>
  <si>
    <t>16 000g</t>
  </si>
  <si>
    <r>
      <rPr>
        <b/>
        <sz val="10"/>
        <color rgb="FF000000"/>
        <rFont val="Ubuntu Light"/>
        <family val="2"/>
        <charset val="238"/>
      </rPr>
      <t>Preparat myjąco-dezynfekujący do urządzeń i wyposażenia mającego kontakt z żywnością.</t>
    </r>
    <r>
      <rPr>
        <sz val="10"/>
        <color rgb="FF000000"/>
        <rFont val="Ubuntu Light"/>
        <family val="2"/>
        <charset val="238"/>
      </rPr>
      <t xml:space="preserve"> Skład oparty o bis (siarczan) bis(nadtlenomonosiarczan) pentapotasu. Dopuszczony do stosowania na powierzchniach wykonanych z metali, szkła, tworzyw sztucznych i gumy. </t>
    </r>
    <r>
      <rPr>
        <b/>
        <sz val="10"/>
        <color rgb="FF000000"/>
        <rFont val="Ubuntu Light"/>
        <family val="2"/>
        <charset val="238"/>
      </rPr>
      <t>Zakres biobójczy:</t>
    </r>
    <r>
      <rPr>
        <sz val="10"/>
        <color rgb="FF000000"/>
        <rFont val="Ubuntu Light"/>
        <family val="2"/>
        <charset val="238"/>
      </rPr>
      <t xml:space="preserve"> B, F, V w czasie 15 minut w stężeniu 2%.
Wymagane opakowanie z oryginalną miarką – do 200g.
</t>
    </r>
    <r>
      <rPr>
        <b/>
        <sz val="10"/>
        <color rgb="FF000000"/>
        <rFont val="Ubuntu Light"/>
        <family val="2"/>
        <charset val="238"/>
      </rPr>
      <t>Rejestracja jako: produkt biobójczy</t>
    </r>
    <r>
      <rPr>
        <sz val="10"/>
        <color rgb="FF000000"/>
        <rFont val="Ubuntu Light"/>
        <family val="2"/>
        <charset val="238"/>
      </rPr>
      <t xml:space="preserve">
</t>
    </r>
  </si>
  <si>
    <t>Pakiet nr 11 – Preparat pielęgnacyjny i nawilżający przeznaczony do narzędzi chirurgicznych na bazie czystego oleju parafinowego</t>
  </si>
  <si>
    <t>zamawiana ilość opakowań</t>
  </si>
  <si>
    <r>
      <rPr>
        <b/>
        <sz val="10"/>
        <color rgb="FF000000"/>
        <rFont val="Ubuntu Light"/>
        <family val="2"/>
        <charset val="238"/>
      </rPr>
      <t>Preparat do pielęgnacji, konserwacji, nawilżania narzędzi chirurgicznych zawiasowych:</t>
    </r>
    <r>
      <rPr>
        <sz val="10"/>
        <color rgb="FF000000"/>
        <rFont val="Ubuntu Light"/>
        <family val="2"/>
        <charset val="238"/>
      </rPr>
      <t xml:space="preserve">
1. skład oparty o czysty olej parafinowy.
2. Przeznaczony do stosowania przed procesem sterylizacji wyrobów medycznych.
Parametry bezwzględnie wymagane:
1. postać preparatu: spray 
2. Każde opakowanie wyposażone w punktowy aplikator o długości 15 cm +/- 2 cm </t>
    </r>
    <r>
      <rPr>
        <i/>
        <sz val="10"/>
        <color rgb="FF000000"/>
        <rFont val="Ubuntu Light"/>
        <family val="2"/>
        <charset val="238"/>
      </rPr>
      <t>(w celu ułatwienia miejscowego stosowania)</t>
    </r>
    <r>
      <rPr>
        <sz val="10"/>
        <color rgb="FF000000"/>
        <rFont val="Ubuntu Light"/>
        <family val="2"/>
        <charset val="238"/>
      </rPr>
      <t xml:space="preserve">
3. Wielkość/pojemność opakowania 400 ml 
</t>
    </r>
    <r>
      <rPr>
        <b/>
        <sz val="10"/>
        <color rgb="FF000000"/>
        <rFont val="Ubuntu Light"/>
        <family val="2"/>
        <charset val="238"/>
      </rPr>
      <t>Rejestracja jako wyrób medyczny.</t>
    </r>
    <r>
      <rPr>
        <sz val="10"/>
        <color rgb="FF000000"/>
        <rFont val="Ubuntu Light"/>
        <family val="2"/>
        <charset val="238"/>
      </rPr>
      <t xml:space="preserve">
</t>
    </r>
  </si>
  <si>
    <t>Pakiet nr 12 – Płyn dezynfekcyjny i multienzymatyczny preparat do manualnego i maszynowego mycia endoskopów oraz paski testowe</t>
  </si>
  <si>
    <r>
      <rPr>
        <b/>
        <sz val="10"/>
        <color rgb="FF000000"/>
        <rFont val="Ubuntu Light"/>
        <family val="2"/>
        <charset val="238"/>
      </rPr>
      <t xml:space="preserve">Preparat do dezynfekcji  i do sterylizacji wyrobów medycznych na zimno . </t>
    </r>
    <r>
      <rPr>
        <sz val="10"/>
        <color rgb="FF000000"/>
        <rFont val="Ubuntu Light"/>
        <family val="2"/>
        <charset val="238"/>
      </rPr>
      <t xml:space="preserve">Skład:  na bazie kwasu nadoctowego i diazaadamantany . Zastosowanie do endoskopów giętkich. Neutralne pH (6-7).
</t>
    </r>
    <r>
      <rPr>
        <b/>
        <sz val="10"/>
        <color rgb="FF000000"/>
        <rFont val="Ubuntu Light"/>
        <family val="2"/>
        <charset val="238"/>
      </rPr>
      <t xml:space="preserve">Działanie sporobójcze w ciągu 5 minut </t>
    </r>
    <r>
      <rPr>
        <sz val="10"/>
        <color rgb="FF000000"/>
        <rFont val="Ubuntu Light"/>
        <family val="2"/>
        <charset val="238"/>
      </rPr>
      <t xml:space="preserve">wobec przynajmniej: Mycobacterium terrae, Mycobacterium avium, Mycobacterium smegmatis, Clostridium sporogenes.
</t>
    </r>
    <r>
      <rPr>
        <b/>
        <sz val="10"/>
        <color rgb="FF000000"/>
        <rFont val="Ubuntu Light"/>
        <family val="2"/>
        <charset val="238"/>
      </rPr>
      <t>Działanie bakteriobójcze W ciągu 10 minut w temperaturze pokojowej przynajmniej wobec:</t>
    </r>
    <r>
      <rPr>
        <sz val="10"/>
        <color rgb="FF000000"/>
        <rFont val="Ubuntu Light"/>
        <family val="2"/>
        <charset val="238"/>
      </rPr>
      <t xml:space="preserve"> Pseudomonas aeruginosa, Staphylococcus aureus, Escherichia coli, Enterococcus hirae.
</t>
    </r>
    <r>
      <rPr>
        <b/>
        <sz val="10"/>
        <color rgb="FF000000"/>
        <rFont val="Ubuntu Light"/>
        <family val="2"/>
        <charset val="238"/>
      </rPr>
      <t>Działanie wirusobójcze W ciągu 10 minut w temperaturze pokojowej przynajmniej wobec</t>
    </r>
    <r>
      <rPr>
        <sz val="10"/>
        <color rgb="FF000000"/>
        <rFont val="Ubuntu Light"/>
        <family val="2"/>
        <charset val="238"/>
      </rPr>
      <t xml:space="preserve">: Pikornawirus, Adenowirus, Norowirus.
</t>
    </r>
    <r>
      <rPr>
        <b/>
        <sz val="10"/>
        <color rgb="FF000000"/>
        <rFont val="Ubuntu Light"/>
        <family val="2"/>
        <charset val="238"/>
      </rPr>
      <t>Działanie grzybobójcze W ciągu 10 minut w temperaturze pokojowej przynajmniej wobec:</t>
    </r>
    <r>
      <rPr>
        <sz val="10"/>
        <color rgb="FF000000"/>
        <rFont val="Ubuntu Light"/>
        <family val="2"/>
        <charset val="238"/>
      </rPr>
      <t xml:space="preserve"> Candida albicans, Aspergillus niger,
Roztwór roboczy stabilny do 15 dni.
Wielkość opakowania:  pojemność 5l.
</t>
    </r>
    <r>
      <rPr>
        <b/>
        <sz val="10"/>
        <color rgb="FF000000"/>
        <rFont val="Ubuntu Light"/>
        <family val="2"/>
        <charset val="238"/>
      </rPr>
      <t>Rejestracja jako: wyrób medyczny.</t>
    </r>
    <r>
      <rPr>
        <sz val="10"/>
        <color rgb="FF000000"/>
        <rFont val="Ubuntu Light"/>
        <family val="2"/>
        <charset val="238"/>
      </rPr>
      <t xml:space="preserve">
</t>
    </r>
  </si>
  <si>
    <r>
      <rPr>
        <b/>
        <sz val="10"/>
        <color rgb="FF000000"/>
        <rFont val="Ubuntu Light"/>
        <family val="2"/>
        <charset val="238"/>
      </rPr>
      <t xml:space="preserve">Multienzymatyczny preparat do manualnego i maszynowego mycia endoskopów. </t>
    </r>
    <r>
      <rPr>
        <sz val="10"/>
        <color rgb="FF000000"/>
        <rFont val="Ubuntu Light"/>
        <family val="2"/>
        <charset val="238"/>
      </rPr>
      <t xml:space="preserve">Preparat o działaniu myjącym i dezynfekującym. Działanie bójcze wobec: B, Tbc, Y, V (HIV, HCV, HBV, Herpes, Corona). Roztwór o neutralnym pH.
Wymagane opakowanie 1l.
</t>
    </r>
    <r>
      <rPr>
        <b/>
        <sz val="10"/>
        <color rgb="FF000000"/>
        <rFont val="Ubuntu Light"/>
        <family val="2"/>
        <charset val="238"/>
      </rPr>
      <t>Rejestracja jako: wyrób medyczny</t>
    </r>
    <r>
      <rPr>
        <sz val="10"/>
        <color rgb="FF000000"/>
        <rFont val="Ubuntu Light"/>
        <family val="2"/>
        <charset val="238"/>
      </rPr>
      <t xml:space="preserve">
</t>
    </r>
  </si>
  <si>
    <r>
      <t xml:space="preserve">Paski testowe do pomiaru efektywności i minimalnej zalecanej koncentracji kwasu nadoctowego. Opakowanie 100 szt.
</t>
    </r>
    <r>
      <rPr>
        <b/>
        <sz val="10"/>
        <color rgb="FF000000"/>
        <rFont val="Ubuntu Light"/>
        <family val="2"/>
        <charset val="238"/>
      </rPr>
      <t>Rejestracja jako: wyrób medyczny</t>
    </r>
    <r>
      <rPr>
        <sz val="10"/>
        <color rgb="FF000000"/>
        <rFont val="Ubuntu Light"/>
        <family val="2"/>
        <charset val="238"/>
      </rPr>
      <t xml:space="preserve">
</t>
    </r>
  </si>
  <si>
    <t>Pakiet nr 13 – Gaziki dezynfekcyjne do linii infuzyjnych</t>
  </si>
  <si>
    <r>
      <rPr>
        <b/>
        <sz val="10"/>
        <color rgb="FF000000"/>
        <rFont val="Ubuntu Light"/>
        <family val="2"/>
        <charset val="238"/>
      </rPr>
      <t xml:space="preserve">Gaziki do czyszczenia i dezynfekcji połączeń linii infuzyjnej. </t>
    </r>
    <r>
      <rPr>
        <sz val="10"/>
        <color rgb="FF000000"/>
        <rFont val="Ubuntu Light"/>
        <family val="2"/>
        <charset val="238"/>
      </rPr>
      <t xml:space="preserve">Jednorazowe, jałowe, nasączone 70% alkoholem i 2% roztworem chlorheksydyny. Pakowane pojedynczo.
Rozmiat: 15 cm x 13 cm (+/- 2 cm).
</t>
    </r>
    <r>
      <rPr>
        <b/>
        <sz val="10"/>
        <color rgb="FF000000"/>
        <rFont val="Ubuntu Light"/>
        <family val="2"/>
        <charset val="238"/>
      </rPr>
      <t>Rejestracja jako: wyrób medyczny</t>
    </r>
    <r>
      <rPr>
        <sz val="10"/>
        <color rgb="FF000000"/>
        <rFont val="Ubuntu Light"/>
        <family val="2"/>
        <charset val="238"/>
      </rPr>
      <t xml:space="preserve">
</t>
    </r>
  </si>
  <si>
    <t>zamawiana ilość sztuk</t>
  </si>
  <si>
    <t>oferowana ilość sztuk/ opakowań*</t>
  </si>
  <si>
    <t>*skreślić niepotrzebne</t>
  </si>
  <si>
    <t>cena jednostkowa netto za sztukę/  opakowanie*</t>
  </si>
  <si>
    <t>Pakiet nr 14 – Preparat do dezynfekcji głowic</t>
  </si>
  <si>
    <t>cena jednostkowa netto za opakowanie</t>
  </si>
  <si>
    <r>
      <t>180 opakowań</t>
    </r>
    <r>
      <rPr>
        <sz val="10"/>
        <color rgb="FF000000"/>
        <rFont val="Ubuntu Light"/>
        <family val="2"/>
        <charset val="238"/>
      </rPr>
      <t xml:space="preserve"> ( 120 op. zamówienie podstawowe + 60 op. w opcji)</t>
    </r>
  </si>
  <si>
    <t>Pakiet nr 15 – Preparat do dezynfekcji chemiczno-termicznej aparatów do hemodializy</t>
  </si>
  <si>
    <r>
      <t xml:space="preserve">Preparat na bazie kwasu cytrynowego, jabłkowego, mlekowego, do dezynfekcji chemiczno-termicznej rekomendowany do  aparatów do hemodializy FRESENIUS 4008B, 4008S, 5008. Zawartość uwodnionego kwasu cytrynowego 21g na 100g preparatu. Gęstość 1,097g/ml.
Forma: roztwór gotowy do użycia.
</t>
    </r>
    <r>
      <rPr>
        <b/>
        <sz val="10"/>
        <color rgb="FF000000"/>
        <rFont val="Ubuntu Light"/>
        <family val="2"/>
        <charset val="238"/>
      </rPr>
      <t>Spektrum biobójcze</t>
    </r>
    <r>
      <rPr>
        <sz val="10"/>
        <color rgb="FF000000"/>
        <rFont val="Ubuntu Light"/>
        <family val="2"/>
        <charset val="238"/>
      </rPr>
      <t xml:space="preserve">: B, (Tbc ), F ,V (HBV,HCV,HIV).
Czas działania biobójczego: maksymalnie 20 minut w 84 stopni C.
Wymagane opakowanie : kanister 5 litrowy. Zgodność: Preparat dezynfekcyjny musi być zgodny z wymaganiami eksploatacyjnymi określonymi przez producenta sprzętu.
</t>
    </r>
    <r>
      <rPr>
        <b/>
        <sz val="10"/>
        <color rgb="FF000000"/>
        <rFont val="Ubuntu Light"/>
        <family val="2"/>
        <charset val="238"/>
      </rPr>
      <t>Rejestracja jako: wyrób medyczny.</t>
    </r>
    <r>
      <rPr>
        <sz val="10"/>
        <color rgb="FF000000"/>
        <rFont val="Ubuntu Light"/>
        <family val="2"/>
        <charset val="238"/>
      </rPr>
      <t xml:space="preserve">
</t>
    </r>
  </si>
  <si>
    <t>Pakiet nr 16 – Preparat przeciw odleżynom</t>
  </si>
  <si>
    <r>
      <rPr>
        <b/>
        <sz val="10"/>
        <color rgb="FF000000"/>
        <rFont val="Ubuntu Light"/>
        <family val="2"/>
        <charset val="238"/>
      </rPr>
      <t>Płyn przeciw odleżynom</t>
    </r>
    <r>
      <rPr>
        <sz val="10"/>
        <color rgb="FF000000"/>
        <rFont val="Ubuntu Light"/>
        <family val="2"/>
        <charset val="238"/>
      </rPr>
      <t xml:space="preserve"> Skład: 
Butylene Glycol, Aqua, Panthenol, Aesculus Hippocastanum, Chamomilla Recutita, Rosmarinus Officinalis, Allantoin, Mentha Viridis.
Opakowanie: 100 ml
</t>
    </r>
    <r>
      <rPr>
        <b/>
        <sz val="10"/>
        <color rgb="FF000000"/>
        <rFont val="Ubuntu Light"/>
        <family val="2"/>
        <charset val="238"/>
      </rPr>
      <t>Rejestracja jako kosmetyk.</t>
    </r>
    <r>
      <rPr>
        <sz val="10"/>
        <color rgb="FF000000"/>
        <rFont val="Ubuntu Light"/>
        <family val="2"/>
        <charset val="238"/>
      </rPr>
      <t xml:space="preserve">
</t>
    </r>
  </si>
  <si>
    <r>
      <rPr>
        <b/>
        <sz val="10"/>
        <color rgb="FF000000"/>
        <rFont val="Ubuntu Light"/>
        <family val="2"/>
        <charset val="238"/>
      </rPr>
      <t>Preparat do dezynfekcji wysokiego stopnia termolabilnych narzędzi oraz sprzętu endoskopowego.</t>
    </r>
    <r>
      <rPr>
        <sz val="10"/>
        <color rgb="FF000000"/>
        <rFont val="Ubuntu Light"/>
        <family val="2"/>
        <charset val="238"/>
      </rPr>
      <t xml:space="preserve"> Skład: na bazie aldehydu orto-ftalowego, niezawierający aldehydu glutarowego i formaldehydu.
</t>
    </r>
    <r>
      <rPr>
        <b/>
        <sz val="10"/>
        <color rgb="FF000000"/>
        <rFont val="Ubuntu Light"/>
        <family val="2"/>
        <charset val="238"/>
      </rPr>
      <t xml:space="preserve">Działanie bakteriobójcze przynajmniej wobec:  </t>
    </r>
    <r>
      <rPr>
        <sz val="10"/>
        <color rgb="FF000000"/>
        <rFont val="Ubuntu Light"/>
        <family val="2"/>
        <charset val="238"/>
      </rPr>
      <t xml:space="preserve">Staphylococcus aureus, Salmonella choleraesuis, Pseudomonas aeruginosa, Mycobacterium tuberculosis, </t>
    </r>
    <r>
      <rPr>
        <b/>
        <sz val="10"/>
        <color rgb="FF000000"/>
        <rFont val="Ubuntu Light"/>
        <family val="2"/>
        <charset val="238"/>
      </rPr>
      <t xml:space="preserve">Działanie grzybobójcze przynajmniej wobec: </t>
    </r>
    <r>
      <rPr>
        <sz val="10"/>
        <color rgb="FF000000"/>
        <rFont val="Ubuntu Light"/>
        <family val="2"/>
        <charset val="238"/>
      </rPr>
      <t xml:space="preserve">Trichophyton mentagrophytes. </t>
    </r>
    <r>
      <rPr>
        <b/>
        <sz val="10"/>
        <color rgb="FF000000"/>
        <rFont val="Ubuntu Light"/>
        <family val="2"/>
        <charset val="238"/>
      </rPr>
      <t>Działanie wirusobójcze przynajmniej wobec:</t>
    </r>
    <r>
      <rPr>
        <sz val="10"/>
        <color rgb="FF000000"/>
        <rFont val="Ubuntu Light"/>
        <family val="2"/>
        <charset val="238"/>
      </rPr>
      <t xml:space="preserve"> Poliovirus Typ 1, Rhinovirus Typ 42, Adenovirus Typ 2, Typ 5, Vaccinia, Coxsackievirus Typ B-3, Coronavirus, Cytomegalovirus, Influenza Virus, HIV-1, Herpes simplex Typy 1,2.
</t>
    </r>
    <r>
      <rPr>
        <b/>
        <sz val="10"/>
        <color rgb="FF000000"/>
        <rFont val="Ubuntu Light"/>
        <family val="2"/>
        <charset val="238"/>
      </rPr>
      <t>W czasie 5 minut inaktywuje w warunkach czystych przynajmniej:</t>
    </r>
    <r>
      <rPr>
        <sz val="10"/>
        <color rgb="FF000000"/>
        <rFont val="Ubuntu Light"/>
        <family val="2"/>
        <charset val="238"/>
      </rPr>
      <t xml:space="preserve"> Staphylococcus aureus, Enterococcus hirae, Pseudomonas aeruginosa, Mycobacterium avium, Mycobacterium terrae oraz wykazuje działanie wirusobójcze przynajmniej wobec Adenovirus Typ 5, Polivirus Typ1.
</t>
    </r>
    <r>
      <rPr>
        <b/>
        <sz val="10"/>
        <color rgb="FF000000"/>
        <rFont val="Ubuntu Light"/>
        <family val="2"/>
        <charset val="238"/>
      </rPr>
      <t xml:space="preserve">W czasie 5 min. inaktywuje: </t>
    </r>
    <r>
      <rPr>
        <sz val="10"/>
        <color rgb="FF000000"/>
        <rFont val="Ubuntu Light"/>
        <family val="2"/>
        <charset val="238"/>
      </rPr>
      <t xml:space="preserve">wirusy, grzyby, bakterie i prątki gruźlicy. Zachowuje właściwości dezynfekujące przez 14 dni. Po otwarciu  kanistra, koncentrat może być wielokrotnie z niego pobierany w okresie 75 dni. Wymagane opakowanie: 4 litry +/- 10%.
</t>
    </r>
    <r>
      <rPr>
        <b/>
        <sz val="10"/>
        <color rgb="FF000000"/>
        <rFont val="Ubuntu Light"/>
        <family val="2"/>
        <charset val="238"/>
      </rPr>
      <t>Wymagana rejestracja jako: Wyrób medyczny 2b.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</si>
</sst>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</numFmts>
  <fonts count="25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0"/>
      <color rgb="FF000000"/>
      <name val="Ubuntu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Ubuntu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5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horizontal="center" wrapText="1"/>
    </xf>
    <xf numFmtId="44" fontId="19" fillId="0" borderId="6" xfId="0" applyNumberFormat="1" applyFont="1" applyBorder="1" applyAlignment="1" applyProtection="1">
      <alignment wrapText="1"/>
    </xf>
    <xf numFmtId="44" fontId="19" fillId="0" borderId="1" xfId="0" applyNumberFormat="1" applyFont="1" applyBorder="1"/>
    <xf numFmtId="0" fontId="19" fillId="0" borderId="1" xfId="0" applyFont="1" applyBorder="1"/>
    <xf numFmtId="0" fontId="0" fillId="0" borderId="1" xfId="0" applyBorder="1"/>
    <xf numFmtId="9" fontId="19" fillId="0" borderId="1" xfId="0" applyNumberFormat="1" applyFont="1" applyBorder="1"/>
    <xf numFmtId="44" fontId="0" fillId="0" borderId="1" xfId="0" applyNumberFormat="1" applyBorder="1"/>
    <xf numFmtId="0" fontId="21" fillId="2" borderId="4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0" fillId="0" borderId="8" xfId="0" applyFill="1" applyBorder="1"/>
    <xf numFmtId="0" fontId="23" fillId="0" borderId="7" xfId="0" applyFont="1" applyBorder="1"/>
    <xf numFmtId="0" fontId="19" fillId="11" borderId="1" xfId="0" applyFont="1" applyFill="1" applyBorder="1" applyAlignment="1" applyProtection="1">
      <alignment horizontal="center" wrapText="1"/>
    </xf>
    <xf numFmtId="0" fontId="19" fillId="11" borderId="1" xfId="0" applyFont="1" applyFill="1" applyBorder="1" applyAlignment="1" applyProtection="1">
      <alignment horizontal="left" wrapText="1"/>
    </xf>
    <xf numFmtId="0" fontId="19" fillId="11" borderId="6" xfId="0" applyFont="1" applyFill="1" applyBorder="1" applyAlignment="1" applyProtection="1">
      <alignment horizontal="center" wrapText="1"/>
    </xf>
    <xf numFmtId="0" fontId="19" fillId="0" borderId="1" xfId="0" applyFont="1" applyBorder="1" applyAlignment="1">
      <alignment horizontal="left"/>
    </xf>
    <xf numFmtId="0" fontId="19" fillId="11" borderId="0" xfId="0" applyFont="1" applyFill="1"/>
    <xf numFmtId="0" fontId="0" fillId="11" borderId="0" xfId="0" applyFill="1"/>
    <xf numFmtId="0" fontId="22" fillId="0" borderId="1" xfId="0" applyFont="1" applyBorder="1" applyAlignment="1">
      <alignment wrapText="1"/>
    </xf>
    <xf numFmtId="0" fontId="21" fillId="11" borderId="1" xfId="0" applyFont="1" applyFill="1" applyBorder="1" applyAlignment="1" applyProtection="1">
      <alignment horizontal="left" wrapText="1"/>
    </xf>
    <xf numFmtId="0" fontId="23" fillId="0" borderId="0" xfId="0" applyFont="1" applyBorder="1"/>
    <xf numFmtId="0" fontId="20" fillId="0" borderId="1" xfId="0" applyFont="1" applyBorder="1" applyAlignment="1">
      <alignment wrapText="1"/>
    </xf>
    <xf numFmtId="0" fontId="21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C2" sqref="C2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261">
      <c r="A4" s="5">
        <v>1</v>
      </c>
      <c r="B4" s="22" t="s">
        <v>21</v>
      </c>
      <c r="C4" s="19">
        <v>50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B5:G5"/>
    <mergeCell ref="I5:J5"/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H18" sqref="H18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46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96.5">
      <c r="A4" s="5">
        <v>1</v>
      </c>
      <c r="B4" s="22" t="s">
        <v>48</v>
      </c>
      <c r="C4" s="19" t="s">
        <v>47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sqref="A1:XFD1048576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50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213">
      <c r="A4" s="5">
        <v>1</v>
      </c>
      <c r="B4" s="22" t="s">
        <v>51</v>
      </c>
      <c r="C4" s="19">
        <v>90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workbookViewId="0">
      <selection activeCell="N14" sqref="N14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50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357">
      <c r="A4" s="5">
        <v>1</v>
      </c>
      <c r="B4" s="22" t="s">
        <v>53</v>
      </c>
      <c r="C4" s="19">
        <v>75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 ht="147">
      <c r="A5" s="5">
        <v>2</v>
      </c>
      <c r="B5" s="22" t="s">
        <v>54</v>
      </c>
      <c r="C5" s="19">
        <v>30</v>
      </c>
      <c r="D5" s="5"/>
      <c r="E5" s="4"/>
      <c r="F5" s="4">
        <f t="shared" ref="F5:F6" si="0">ROUND(D5*E5,2)</f>
        <v>0</v>
      </c>
      <c r="G5" s="7"/>
      <c r="H5" s="4">
        <f t="shared" ref="H5:H6" si="1">ROUND(F5*G5+F5,2)</f>
        <v>0</v>
      </c>
      <c r="I5" s="3"/>
      <c r="J5" s="5"/>
      <c r="K5" s="1"/>
      <c r="L5" s="1"/>
    </row>
    <row r="6" spans="1:12" ht="82.5">
      <c r="A6" s="5">
        <v>3</v>
      </c>
      <c r="B6" s="22" t="s">
        <v>55</v>
      </c>
      <c r="C6" s="19">
        <v>2</v>
      </c>
      <c r="D6" s="5"/>
      <c r="E6" s="4"/>
      <c r="F6" s="4">
        <f t="shared" si="0"/>
        <v>0</v>
      </c>
      <c r="G6" s="7"/>
      <c r="H6" s="4">
        <f t="shared" si="1"/>
        <v>0</v>
      </c>
      <c r="I6" s="3"/>
      <c r="J6" s="5"/>
      <c r="K6" s="1"/>
      <c r="L6" s="1"/>
    </row>
    <row r="7" spans="1:12">
      <c r="A7" s="6"/>
      <c r="B7" s="24" t="s">
        <v>3</v>
      </c>
      <c r="C7" s="25"/>
      <c r="D7" s="25"/>
      <c r="E7" s="25"/>
      <c r="F7" s="25"/>
      <c r="G7" s="26"/>
      <c r="H7" s="8">
        <f>SUM(H4:H4)</f>
        <v>0</v>
      </c>
      <c r="I7" s="27"/>
      <c r="J7" s="28"/>
    </row>
    <row r="8" spans="1:12">
      <c r="A8" s="11"/>
      <c r="B8" s="12"/>
      <c r="C8" s="21"/>
    </row>
  </sheetData>
  <mergeCells count="3">
    <mergeCell ref="A1:J1"/>
    <mergeCell ref="B7:G7"/>
    <mergeCell ref="I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E14" sqref="E14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58</v>
      </c>
      <c r="D2" s="10" t="s">
        <v>59</v>
      </c>
      <c r="E2" s="10" t="s">
        <v>61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30.5">
      <c r="A4" s="5">
        <v>1</v>
      </c>
      <c r="B4" s="22" t="s">
        <v>57</v>
      </c>
      <c r="C4" s="19">
        <v>7500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 t="s">
        <v>60</v>
      </c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tabSelected="1" workbookViewId="0">
      <selection activeCell="L4" sqref="L4"/>
    </sheetView>
  </sheetViews>
  <sheetFormatPr defaultRowHeight="15"/>
  <cols>
    <col min="1" max="1" width="3.28515625" bestFit="1" customWidth="1"/>
    <col min="2" max="2" width="49.42578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50</v>
      </c>
      <c r="D2" s="10" t="s">
        <v>29</v>
      </c>
      <c r="E2" s="10" t="s">
        <v>63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405.75">
      <c r="A4" s="5">
        <v>1</v>
      </c>
      <c r="B4" s="22" t="s">
        <v>69</v>
      </c>
      <c r="C4" s="19" t="s">
        <v>64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M4" sqref="M4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65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50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264">
      <c r="A4" s="5">
        <v>1</v>
      </c>
      <c r="B4" s="22" t="s">
        <v>66</v>
      </c>
      <c r="C4" s="19">
        <v>125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G10" sqref="G10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50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48.5">
      <c r="A4" s="5">
        <v>1</v>
      </c>
      <c r="B4" s="22" t="s">
        <v>68</v>
      </c>
      <c r="C4" s="19">
        <v>300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B4" sqref="B4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360">
      <c r="A4" s="5">
        <v>1</v>
      </c>
      <c r="B4" s="22" t="s">
        <v>23</v>
      </c>
      <c r="C4" s="19">
        <v>40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C18" sqref="C18:C19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80">
      <c r="A4" s="5">
        <v>1</v>
      </c>
      <c r="B4" s="22" t="s">
        <v>25</v>
      </c>
      <c r="C4" s="19">
        <v>2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D12" sqref="D12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28</v>
      </c>
      <c r="D2" s="10" t="s">
        <v>29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98.25">
      <c r="A4" s="5">
        <v>1</v>
      </c>
      <c r="B4" s="22" t="s">
        <v>30</v>
      </c>
      <c r="C4" s="19" t="s">
        <v>27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D17" sqref="D17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80">
      <c r="A4" s="5">
        <v>1</v>
      </c>
      <c r="B4" s="22" t="s">
        <v>32</v>
      </c>
      <c r="C4" s="19">
        <v>100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D13" sqref="D13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34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32">
      <c r="A4" s="5">
        <v>1</v>
      </c>
      <c r="B4" s="22" t="s">
        <v>33</v>
      </c>
      <c r="C4" s="19" t="s">
        <v>37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E13" sqref="E13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81.5">
      <c r="A4" s="5">
        <v>1</v>
      </c>
      <c r="B4" s="22" t="s">
        <v>38</v>
      </c>
      <c r="C4" s="19">
        <v>200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workbookViewId="0">
      <selection activeCell="E22" sqref="E22"/>
    </sheetView>
  </sheetViews>
  <sheetFormatPr defaultRowHeight="15"/>
  <cols>
    <col min="1" max="1" width="3.28515625" bestFit="1" customWidth="1"/>
    <col min="2" max="2" width="36" customWidth="1"/>
    <col min="3" max="3" width="14.5703125" customWidth="1"/>
    <col min="4" max="4" width="16.1406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45.75">
      <c r="A2" s="10" t="s">
        <v>0</v>
      </c>
      <c r="B2" s="10" t="s">
        <v>9</v>
      </c>
      <c r="C2" s="10" t="s">
        <v>2</v>
      </c>
      <c r="D2" s="10" t="s">
        <v>12</v>
      </c>
      <c r="E2" s="10" t="s">
        <v>13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7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s="18" customFormat="1" ht="100.5" customHeight="1">
      <c r="A4" s="13" t="s">
        <v>4</v>
      </c>
      <c r="B4" s="32" t="s">
        <v>42</v>
      </c>
      <c r="C4" s="33"/>
      <c r="D4" s="33"/>
      <c r="E4" s="33"/>
      <c r="F4" s="33"/>
      <c r="G4" s="33"/>
      <c r="H4" s="33"/>
      <c r="I4" s="33"/>
      <c r="J4" s="34"/>
      <c r="K4" s="17"/>
      <c r="L4" s="17"/>
    </row>
    <row r="5" spans="1:12" ht="16.5">
      <c r="A5" s="14">
        <v>1</v>
      </c>
      <c r="B5" s="20" t="s">
        <v>40</v>
      </c>
      <c r="C5" s="14">
        <v>170</v>
      </c>
      <c r="D5" s="14"/>
      <c r="E5" s="13"/>
      <c r="F5" s="4">
        <f>ROUND(D5*E5,2)</f>
        <v>0</v>
      </c>
      <c r="G5" s="7"/>
      <c r="H5" s="4">
        <f>ROUND(F5*G5+F5,2)</f>
        <v>0</v>
      </c>
      <c r="I5" s="15"/>
      <c r="J5" s="13"/>
      <c r="K5" s="1"/>
      <c r="L5" s="1"/>
    </row>
    <row r="6" spans="1:12" ht="16.5">
      <c r="A6" s="14">
        <v>2</v>
      </c>
      <c r="B6" s="23" t="s">
        <v>41</v>
      </c>
      <c r="C6" s="16">
        <v>15</v>
      </c>
      <c r="D6" s="16"/>
      <c r="E6" s="4"/>
      <c r="F6" s="4">
        <f>ROUND(D6*E6,2)</f>
        <v>0</v>
      </c>
      <c r="G6" s="7"/>
      <c r="H6" s="4">
        <f>ROUND(F6*G6+F6,2)</f>
        <v>0</v>
      </c>
      <c r="I6" s="3"/>
      <c r="J6" s="5"/>
      <c r="K6" s="1"/>
      <c r="L6" s="1"/>
    </row>
    <row r="7" spans="1:12">
      <c r="A7" s="6"/>
      <c r="B7" s="24" t="s">
        <v>3</v>
      </c>
      <c r="C7" s="25"/>
      <c r="D7" s="25"/>
      <c r="E7" s="25"/>
      <c r="F7" s="25"/>
      <c r="G7" s="26"/>
      <c r="H7" s="8">
        <f>SUM(H6:H6)</f>
        <v>0</v>
      </c>
      <c r="I7" s="27"/>
      <c r="J7" s="28"/>
    </row>
    <row r="8" spans="1:12">
      <c r="A8" s="11"/>
      <c r="B8" s="12" t="s">
        <v>14</v>
      </c>
      <c r="C8" s="21"/>
    </row>
  </sheetData>
  <mergeCells count="4">
    <mergeCell ref="A1:J1"/>
    <mergeCell ref="B4:J4"/>
    <mergeCell ref="B7:G7"/>
    <mergeCell ref="I7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F10" sqref="F10"/>
    </sheetView>
  </sheetViews>
  <sheetFormatPr defaultRowHeight="15"/>
  <cols>
    <col min="1" max="1" width="3.28515625" bestFit="1" customWidth="1"/>
    <col min="2" max="2" width="46.570312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60.75">
      <c r="A2" s="10" t="s">
        <v>0</v>
      </c>
      <c r="B2" s="10" t="s">
        <v>9</v>
      </c>
      <c r="C2" s="10" t="s">
        <v>16</v>
      </c>
      <c r="D2" s="10" t="s">
        <v>17</v>
      </c>
      <c r="E2" s="10" t="s">
        <v>18</v>
      </c>
      <c r="F2" s="10" t="s">
        <v>20</v>
      </c>
      <c r="G2" s="10" t="s">
        <v>6</v>
      </c>
      <c r="H2" s="10" t="s">
        <v>1</v>
      </c>
      <c r="I2" s="10" t="s">
        <v>8</v>
      </c>
      <c r="J2" s="9" t="s">
        <v>15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277.5">
      <c r="A4" s="5">
        <v>1</v>
      </c>
      <c r="B4" s="22" t="s">
        <v>44</v>
      </c>
      <c r="C4" s="19">
        <v>100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4" t="s">
        <v>3</v>
      </c>
      <c r="C5" s="25"/>
      <c r="D5" s="25"/>
      <c r="E5" s="25"/>
      <c r="F5" s="25"/>
      <c r="G5" s="26"/>
      <c r="H5" s="8">
        <f>SUM(H4:H4)</f>
        <v>0</v>
      </c>
      <c r="I5" s="27"/>
      <c r="J5" s="28"/>
    </row>
    <row r="6" spans="1:12">
      <c r="A6" s="11"/>
      <c r="B6" s="12"/>
      <c r="C6" s="21"/>
    </row>
  </sheetData>
  <mergeCells count="3">
    <mergeCell ref="A1:J1"/>
    <mergeCell ref="B5:G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2024-08-09T12:17:42Z</dcterms:modified>
</cp:coreProperties>
</file>