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O:\4 MK\PONIŻEJ 130 000 ZŁ\2023\67 Siadki chirurgiczne\"/>
    </mc:Choice>
  </mc:AlternateContent>
  <xr:revisionPtr revIDLastSave="0" documentId="13_ncr:1_{8BD7728E-D571-4FA2-80DA-3B6F51416E20}" xr6:coauthVersionLast="47" xr6:coauthVersionMax="47" xr10:uidLastSave="{00000000-0000-0000-0000-000000000000}"/>
  <bookViews>
    <workbookView xWindow="1950" yWindow="600" windowWidth="24990" windowHeight="15600" xr2:uid="{057B1AA6-410C-4E79-A2A3-656B4D069862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I16" i="1" s="1"/>
  <c r="G15" i="1"/>
  <c r="H15" i="1" s="1"/>
  <c r="G14" i="1"/>
  <c r="I14" i="1" s="1"/>
  <c r="G13" i="1"/>
  <c r="I13" i="1" s="1"/>
  <c r="G11" i="1"/>
  <c r="I11" i="1" s="1"/>
  <c r="G10" i="1"/>
  <c r="I10" i="1" s="1"/>
  <c r="H14" i="1" l="1"/>
  <c r="I15" i="1"/>
  <c r="I17" i="1" s="1"/>
  <c r="G17" i="1"/>
  <c r="H13" i="1"/>
  <c r="H16" i="1"/>
  <c r="H11" i="1"/>
  <c r="H10" i="1"/>
  <c r="H17" i="1" s="1"/>
</calcChain>
</file>

<file path=xl/sharedStrings.xml><?xml version="1.0" encoding="utf-8"?>
<sst xmlns="http://schemas.openxmlformats.org/spreadsheetml/2006/main" count="27" uniqueCount="25">
  <si>
    <t>Cena netto</t>
  </si>
  <si>
    <t>Wartość netto</t>
  </si>
  <si>
    <t>Wartość brutto</t>
  </si>
  <si>
    <t>Wartość ogółem</t>
  </si>
  <si>
    <r>
      <t>Siatka do leczenia przepuklin wewnątrzotrzewnowych</t>
    </r>
    <r>
      <rPr>
        <sz val="9"/>
        <rFont val="Times New Roman"/>
        <family val="1"/>
        <charset val="238"/>
      </rPr>
      <t>.Budowa protezy: z jednej strony wykonana z mikroporowatego politetrafluoroetylenu (ePTFE), który zmiejsza przyrastanie przyległych tkanek do siatki, z drugiej makroporowatego polipropylenu (PP), który stymuluje wrastanie tkanek powłok ciała. Wymagana możliwość przycinania brzegów siatki oraz naklejki identyfikujące produkt w w liczbie  min. 2 sztuk</t>
    </r>
  </si>
  <si>
    <t>a</t>
  </si>
  <si>
    <t>14 cm x 18 cm lub 15 cm x 15 cm</t>
  </si>
  <si>
    <t>b</t>
  </si>
  <si>
    <t>25 cm x 35 cm lub 30 cm x 30 cm</t>
  </si>
  <si>
    <r>
      <t>Siatki lekkie.</t>
    </r>
    <r>
      <rPr>
        <sz val="9"/>
        <rFont val="Times New Roman"/>
        <family val="1"/>
        <charset val="238"/>
      </rPr>
      <t xml:space="preserve"> Wykonane z polipropylenu monofilamentowego, dwukierunkowa elastyczność,  miękkie. Grubość siatki : 0,40 mm ; grubość nitki: 120 µm ; porowatość średnia: 1800 µm ; porowatość max: 2270 µm ; porowatość: 86,7 %; gramatura: 48,8 g/m². Zamawiający wymaga naklejek indetyfikujących implant w liczbie min. 2 szt do jednego implantu. </t>
    </r>
  </si>
  <si>
    <t xml:space="preserve"> 6 x 11 cm</t>
  </si>
  <si>
    <t xml:space="preserve"> 15 x 15 cm</t>
  </si>
  <si>
    <t>c</t>
  </si>
  <si>
    <t xml:space="preserve"> 30 x 30 cm</t>
  </si>
  <si>
    <t>Lp.</t>
  </si>
  <si>
    <t>Nazwa asortymentu</t>
  </si>
  <si>
    <t>Ilość szt.</t>
  </si>
  <si>
    <t>Nazwa handlowa i producent oferowanego towaru</t>
  </si>
  <si>
    <t>Kwota VAT</t>
  </si>
  <si>
    <t>d</t>
  </si>
  <si>
    <t>10x15cm</t>
  </si>
  <si>
    <t>Klasa wyrobów medycznych określonej zgodnie z Ustawą o wyrobach medycnych</t>
  </si>
  <si>
    <t>Zadanie</t>
  </si>
  <si>
    <t>Załącznik nr 2 do ZO (nr 1 do Umowy)</t>
  </si>
  <si>
    <t>Zamawiający wymaga podania informacji o klasie wyrobów medycznych okreslonej zgodnie z ustawa o wyrobach medycznych z 7 kwietnia 2022r.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</si>
</sst>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_-* #,##0.00\ [$zł-415]_-;\-* #,##0.00\ [$zł-415]_-;_-* &quot;-&quot;??\ [$zł-415]_-;_-@_-"/>
  </numFmts>
  <fonts count="8" x14ac:knownFonts="1">
    <font>
      <sz val="11"/>
      <color theme="1"/>
      <name val="Calibri"/>
      <family val="2"/>
      <charset val="238"/>
      <scheme val="minor"/>
    </font>
    <font>
      <b/>
      <sz val="10"/>
      <name val="Times New Roman CE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indexed="8"/>
      <name val="Calibri"/>
      <family val="2"/>
    </font>
    <font>
      <b/>
      <sz val="1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44" fontId="0" fillId="2" borderId="1" xfId="0" applyNumberFormat="1" applyFill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center" vertical="center" wrapText="1"/>
    </xf>
    <xf numFmtId="44" fontId="4" fillId="0" borderId="1" xfId="0" applyNumberFormat="1" applyFont="1" applyBorder="1"/>
    <xf numFmtId="0" fontId="2" fillId="0" borderId="1" xfId="0" applyFont="1" applyBorder="1"/>
    <xf numFmtId="1" fontId="2" fillId="0" borderId="1" xfId="0" applyNumberFormat="1" applyFont="1" applyBorder="1"/>
    <xf numFmtId="4" fontId="2" fillId="0" borderId="1" xfId="0" applyNumberFormat="1" applyFont="1" applyBorder="1"/>
    <xf numFmtId="9" fontId="2" fillId="0" borderId="1" xfId="0" applyNumberFormat="1" applyFont="1" applyBorder="1" applyAlignment="1">
      <alignment horizontal="center" vertical="center"/>
    </xf>
    <xf numFmtId="0" fontId="0" fillId="0" borderId="1" xfId="0" applyBorder="1"/>
    <xf numFmtId="1" fontId="0" fillId="0" borderId="1" xfId="0" applyNumberFormat="1" applyBorder="1"/>
    <xf numFmtId="4" fontId="0" fillId="0" borderId="1" xfId="0" applyNumberFormat="1" applyBorder="1"/>
    <xf numFmtId="0" fontId="3" fillId="4" borderId="1" xfId="0" applyFont="1" applyFill="1" applyBorder="1" applyAlignment="1">
      <alignment vertical="top" wrapText="1"/>
    </xf>
    <xf numFmtId="0" fontId="2" fillId="4" borderId="1" xfId="0" applyFont="1" applyFill="1" applyBorder="1" applyAlignment="1">
      <alignment horizontal="right" vertical="top"/>
    </xf>
    <xf numFmtId="0" fontId="2" fillId="4" borderId="1" xfId="0" applyFont="1" applyFill="1" applyBorder="1" applyAlignment="1">
      <alignment vertical="top" wrapText="1"/>
    </xf>
    <xf numFmtId="0" fontId="2" fillId="4" borderId="1" xfId="0" applyFont="1" applyFill="1" applyBorder="1" applyAlignment="1">
      <alignment horizontal="right" vertical="center"/>
    </xf>
    <xf numFmtId="0" fontId="0" fillId="4" borderId="1" xfId="0" applyFill="1" applyBorder="1" applyAlignment="1">
      <alignment vertical="top"/>
    </xf>
    <xf numFmtId="0" fontId="1" fillId="4" borderId="1" xfId="0" applyFont="1" applyFill="1" applyBorder="1" applyAlignment="1">
      <alignment vertical="top" wrapText="1"/>
    </xf>
    <xf numFmtId="0" fontId="5" fillId="0" borderId="0" xfId="0" applyFont="1"/>
    <xf numFmtId="0" fontId="2" fillId="4" borderId="5" xfId="0" applyFont="1" applyFill="1" applyBorder="1" applyAlignment="1">
      <alignment vertical="center"/>
    </xf>
    <xf numFmtId="0" fontId="3" fillId="4" borderId="5" xfId="0" applyFont="1" applyFill="1" applyBorder="1" applyAlignment="1">
      <alignment vertical="top" wrapText="1"/>
    </xf>
    <xf numFmtId="0" fontId="2" fillId="0" borderId="5" xfId="0" applyFont="1" applyBorder="1"/>
    <xf numFmtId="1" fontId="2" fillId="0" borderId="5" xfId="0" applyNumberFormat="1" applyFont="1" applyBorder="1"/>
    <xf numFmtId="4" fontId="2" fillId="0" borderId="5" xfId="0" applyNumberFormat="1" applyFont="1" applyBorder="1"/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0BDB10-7BFF-463A-BCD4-C17386A126A3}">
  <dimension ref="A1:I19"/>
  <sheetViews>
    <sheetView tabSelected="1" workbookViewId="0">
      <selection activeCell="D31" sqref="D31"/>
    </sheetView>
  </sheetViews>
  <sheetFormatPr defaultRowHeight="15" x14ac:dyDescent="0.25"/>
  <cols>
    <col min="1" max="1" width="6" customWidth="1"/>
    <col min="2" max="2" width="33.140625" customWidth="1"/>
    <col min="3" max="3" width="12.85546875" customWidth="1"/>
    <col min="4" max="4" width="20.140625" customWidth="1"/>
    <col min="5" max="5" width="20.28515625" customWidth="1"/>
    <col min="6" max="6" width="20.140625" customWidth="1"/>
    <col min="7" max="7" width="22.140625" customWidth="1"/>
    <col min="8" max="8" width="26.28515625" customWidth="1"/>
    <col min="9" max="9" width="18.5703125" customWidth="1"/>
  </cols>
  <sheetData>
    <row r="1" spans="1:9" x14ac:dyDescent="0.25">
      <c r="H1" t="s">
        <v>23</v>
      </c>
    </row>
    <row r="7" spans="1:9" ht="15.75" thickBot="1" x14ac:dyDescent="0.3">
      <c r="B7" s="17" t="s">
        <v>22</v>
      </c>
    </row>
    <row r="8" spans="1:9" ht="95.25" thickBot="1" x14ac:dyDescent="0.3">
      <c r="A8" s="23" t="s">
        <v>14</v>
      </c>
      <c r="B8" s="24" t="s">
        <v>15</v>
      </c>
      <c r="C8" s="24" t="s">
        <v>16</v>
      </c>
      <c r="D8" s="24" t="s">
        <v>21</v>
      </c>
      <c r="E8" s="24" t="s">
        <v>17</v>
      </c>
      <c r="F8" s="24" t="s">
        <v>0</v>
      </c>
      <c r="G8" s="24" t="s">
        <v>1</v>
      </c>
      <c r="H8" s="24" t="s">
        <v>18</v>
      </c>
      <c r="I8" s="25" t="s">
        <v>2</v>
      </c>
    </row>
    <row r="9" spans="1:9" ht="132" x14ac:dyDescent="0.25">
      <c r="A9" s="18">
        <v>1</v>
      </c>
      <c r="B9" s="19" t="s">
        <v>4</v>
      </c>
      <c r="C9" s="20"/>
      <c r="D9" s="20"/>
      <c r="E9" s="21"/>
      <c r="F9" s="22"/>
      <c r="G9" s="22"/>
      <c r="H9" s="20"/>
      <c r="I9" s="20"/>
    </row>
    <row r="10" spans="1:9" x14ac:dyDescent="0.25">
      <c r="A10" s="12" t="s">
        <v>5</v>
      </c>
      <c r="B10" s="13" t="s">
        <v>6</v>
      </c>
      <c r="C10" s="4">
        <v>6</v>
      </c>
      <c r="D10" s="4"/>
      <c r="E10" s="5"/>
      <c r="F10" s="6"/>
      <c r="G10" s="1">
        <f>C10*F10</f>
        <v>0</v>
      </c>
      <c r="H10" s="2">
        <f>G10*8%</f>
        <v>0</v>
      </c>
      <c r="I10" s="2">
        <f>G10*1.08</f>
        <v>0</v>
      </c>
    </row>
    <row r="11" spans="1:9" x14ac:dyDescent="0.25">
      <c r="A11" s="12" t="s">
        <v>7</v>
      </c>
      <c r="B11" s="13" t="s">
        <v>8</v>
      </c>
      <c r="C11" s="4">
        <v>10</v>
      </c>
      <c r="D11" s="4"/>
      <c r="E11" s="5"/>
      <c r="F11" s="6"/>
      <c r="G11" s="1">
        <f>C11*F11</f>
        <v>0</v>
      </c>
      <c r="H11" s="2">
        <f>G11*8%</f>
        <v>0</v>
      </c>
      <c r="I11" s="2">
        <f>G11*1.08</f>
        <v>0</v>
      </c>
    </row>
    <row r="12" spans="1:9" ht="108" x14ac:dyDescent="0.25">
      <c r="A12" s="14">
        <v>2</v>
      </c>
      <c r="B12" s="11" t="s">
        <v>9</v>
      </c>
      <c r="C12" s="4"/>
      <c r="D12" s="4"/>
      <c r="E12" s="5"/>
      <c r="F12" s="6"/>
      <c r="G12" s="6"/>
      <c r="H12" s="7"/>
      <c r="I12" s="6"/>
    </row>
    <row r="13" spans="1:9" x14ac:dyDescent="0.25">
      <c r="A13" s="12" t="s">
        <v>5</v>
      </c>
      <c r="B13" s="13" t="s">
        <v>10</v>
      </c>
      <c r="C13" s="4">
        <v>60</v>
      </c>
      <c r="D13" s="4"/>
      <c r="E13" s="5"/>
      <c r="F13" s="6"/>
      <c r="G13" s="1">
        <f t="shared" ref="G13:G16" si="0">C13*F13</f>
        <v>0</v>
      </c>
      <c r="H13" s="2">
        <f t="shared" ref="H13:H16" si="1">G13*8%</f>
        <v>0</v>
      </c>
      <c r="I13" s="2">
        <f t="shared" ref="I13:I16" si="2">G13*1.08</f>
        <v>0</v>
      </c>
    </row>
    <row r="14" spans="1:9" x14ac:dyDescent="0.25">
      <c r="A14" s="12" t="s">
        <v>7</v>
      </c>
      <c r="B14" s="13" t="s">
        <v>20</v>
      </c>
      <c r="C14" s="4">
        <v>15</v>
      </c>
      <c r="D14" s="4"/>
      <c r="E14" s="5"/>
      <c r="F14" s="6"/>
      <c r="G14" s="1">
        <f t="shared" si="0"/>
        <v>0</v>
      </c>
      <c r="H14" s="2">
        <f t="shared" si="1"/>
        <v>0</v>
      </c>
      <c r="I14" s="2">
        <f t="shared" si="2"/>
        <v>0</v>
      </c>
    </row>
    <row r="15" spans="1:9" x14ac:dyDescent="0.25">
      <c r="A15" s="12" t="s">
        <v>12</v>
      </c>
      <c r="B15" s="13" t="s">
        <v>11</v>
      </c>
      <c r="C15" s="4">
        <v>15</v>
      </c>
      <c r="D15" s="4"/>
      <c r="E15" s="5"/>
      <c r="F15" s="6"/>
      <c r="G15" s="1">
        <f t="shared" si="0"/>
        <v>0</v>
      </c>
      <c r="H15" s="2">
        <f t="shared" si="1"/>
        <v>0</v>
      </c>
      <c r="I15" s="2">
        <f t="shared" si="2"/>
        <v>0</v>
      </c>
    </row>
    <row r="16" spans="1:9" x14ac:dyDescent="0.25">
      <c r="A16" s="12" t="s">
        <v>19</v>
      </c>
      <c r="B16" s="13" t="s">
        <v>13</v>
      </c>
      <c r="C16" s="4">
        <v>5</v>
      </c>
      <c r="D16" s="4"/>
      <c r="E16" s="5"/>
      <c r="F16" s="6"/>
      <c r="G16" s="1">
        <f t="shared" si="0"/>
        <v>0</v>
      </c>
      <c r="H16" s="2">
        <f t="shared" si="1"/>
        <v>0</v>
      </c>
      <c r="I16" s="2">
        <f t="shared" si="2"/>
        <v>0</v>
      </c>
    </row>
    <row r="17" spans="1:9" x14ac:dyDescent="0.25">
      <c r="A17" s="15"/>
      <c r="B17" s="16" t="s">
        <v>3</v>
      </c>
      <c r="C17" s="8"/>
      <c r="D17" s="8"/>
      <c r="E17" s="9"/>
      <c r="F17" s="10"/>
      <c r="G17" s="3">
        <f>SUM(G9:G16)</f>
        <v>0</v>
      </c>
      <c r="H17" s="3">
        <f>SUM(H9:H16)</f>
        <v>0</v>
      </c>
      <c r="I17" s="3">
        <f>SUM(I9:I16)</f>
        <v>0</v>
      </c>
    </row>
    <row r="19" spans="1:9" ht="15.75" customHeight="1" x14ac:dyDescent="0.25">
      <c r="B19" s="26" t="s">
        <v>24</v>
      </c>
      <c r="C19" s="26"/>
      <c r="D19" s="26"/>
      <c r="E19" s="26"/>
      <c r="F19" s="26"/>
      <c r="G19" s="26"/>
      <c r="H19" s="26"/>
    </row>
  </sheetData>
  <mergeCells count="1">
    <mergeCell ref="B19:H1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Eskulap</dc:creator>
  <cp:lastModifiedBy>Małgorzata Krzycka</cp:lastModifiedBy>
  <cp:lastPrinted>2023-07-04T07:00:21Z</cp:lastPrinted>
  <dcterms:created xsi:type="dcterms:W3CDTF">2021-02-16T12:20:37Z</dcterms:created>
  <dcterms:modified xsi:type="dcterms:W3CDTF">2023-08-01T07:34:07Z</dcterms:modified>
</cp:coreProperties>
</file>