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zp\Documents\Moje dokumenty\2024 - UTRZYMANIE OZNAKOWANIA POZIOMEGO I PIONOWEGO NA TERENIE MIASTA TURKU\"/>
    </mc:Choice>
  </mc:AlternateContent>
  <bookViews>
    <workbookView xWindow="-120" yWindow="-120" windowWidth="29040" windowHeight="15720"/>
  </bookViews>
  <sheets>
    <sheet name="Arkusz1" sheetId="1" r:id="rId1"/>
    <sheet name="Arkusz2" sheetId="2" r:id="rId2"/>
    <sheet name="Arkusz3" sheetId="3" r:id="rId3"/>
  </sheets>
  <calcPr calcId="152511"/>
</workbook>
</file>

<file path=xl/calcChain.xml><?xml version="1.0" encoding="utf-8"?>
<calcChain xmlns="http://schemas.openxmlformats.org/spreadsheetml/2006/main">
  <c r="F21" i="1" l="1"/>
  <c r="H21" i="1"/>
  <c r="I21" i="1"/>
  <c r="F22" i="1"/>
  <c r="H22" i="1"/>
  <c r="H20" i="1"/>
  <c r="I20" i="1" s="1"/>
  <c r="F20" i="1"/>
  <c r="H19" i="1"/>
  <c r="I19" i="1" s="1"/>
  <c r="F19" i="1"/>
  <c r="H18" i="1"/>
  <c r="I18" i="1" s="1"/>
  <c r="F18" i="1"/>
  <c r="H17" i="1"/>
  <c r="I17" i="1" s="1"/>
  <c r="F17" i="1"/>
  <c r="H16" i="1"/>
  <c r="I16" i="1" s="1"/>
  <c r="F16" i="1"/>
  <c r="H14" i="1"/>
  <c r="I14" i="1" s="1"/>
  <c r="F14" i="1"/>
  <c r="H13" i="1"/>
  <c r="I13" i="1" s="1"/>
  <c r="F13" i="1"/>
  <c r="H12" i="1"/>
  <c r="I12" i="1" s="1"/>
  <c r="F12" i="1"/>
  <c r="H11" i="1"/>
  <c r="I11" i="1" s="1"/>
  <c r="F11" i="1"/>
  <c r="H10" i="1"/>
  <c r="I10" i="1" s="1"/>
  <c r="F10" i="1"/>
  <c r="H9" i="1"/>
  <c r="I9" i="1" s="1"/>
  <c r="F9" i="1"/>
  <c r="H8" i="1"/>
  <c r="I8" i="1" s="1"/>
  <c r="F8" i="1"/>
  <c r="H23" i="1" l="1"/>
  <c r="I22" i="1"/>
  <c r="I23" i="1" s="1"/>
</calcChain>
</file>

<file path=xl/sharedStrings.xml><?xml version="1.0" encoding="utf-8"?>
<sst xmlns="http://schemas.openxmlformats.org/spreadsheetml/2006/main" count="54" uniqueCount="46">
  <si>
    <t>FORMULARZ  CENOWY  I  ILOŚCIOWY</t>
  </si>
  <si>
    <t>L.p.</t>
  </si>
  <si>
    <t>Rodzaj usługi</t>
  </si>
  <si>
    <t>jednostka rozliczeń</t>
  </si>
  <si>
    <t>stawka VAT</t>
  </si>
  <si>
    <t>cena jednostkowa z VAT (brutto)</t>
  </si>
  <si>
    <t>cena łaczna bez VAT (netto)</t>
  </si>
  <si>
    <t>cena łaczna z VAT (brutto)</t>
  </si>
  <si>
    <t>1.</t>
  </si>
  <si>
    <t>1 szt</t>
  </si>
  <si>
    <t>2.</t>
  </si>
  <si>
    <t>3.</t>
  </si>
  <si>
    <t>1 mb</t>
  </si>
  <si>
    <t>4.</t>
  </si>
  <si>
    <t>5.</t>
  </si>
  <si>
    <t>1szt</t>
  </si>
  <si>
    <t>7.</t>
  </si>
  <si>
    <t>Naprawa barier i poręczy -  np. wyprostowanie, zespawanie</t>
  </si>
  <si>
    <t>8.</t>
  </si>
  <si>
    <t>Naprawa barier i poręczy - wymiana słupka</t>
  </si>
  <si>
    <t>mb</t>
  </si>
  <si>
    <t>9.</t>
  </si>
  <si>
    <t>R A Z E M  :</t>
  </si>
  <si>
    <t>Wyprostowanie słupka</t>
  </si>
  <si>
    <t>Wymiana słupka wraz z zakupem</t>
  </si>
  <si>
    <t>Wymiana tarczy znaku ( bez kosztu zakupu znaku )</t>
  </si>
  <si>
    <t>Renowacja znaku</t>
  </si>
  <si>
    <t>Wykonanie tabliczek do znaków</t>
  </si>
  <si>
    <t>Naprawa łańcuchów</t>
  </si>
  <si>
    <t>Poprawienie znaku (obrócenie, dokręcenie, wyprostowanie )</t>
  </si>
  <si>
    <t>szacun-kowa ilość</t>
  </si>
  <si>
    <t>cena jednostko-wa bez VAT (netto )</t>
  </si>
  <si>
    <t xml:space="preserve">  U w a g a  :  Zapłata za znaki na podstawie faktury zakupu, bieżące utrzymanie obejmuje również objazdy ulic w cyklu dwutygodniowym </t>
  </si>
  <si>
    <t>Utrzymanie oznakowania poziomego i pionowego na terenie miasta Turku</t>
  </si>
  <si>
    <t xml:space="preserve">załącznik nr 1 </t>
  </si>
  <si>
    <t>FORMULARZ CENOWY</t>
  </si>
  <si>
    <t>1 m2</t>
  </si>
  <si>
    <r>
      <t>1 m</t>
    </r>
    <r>
      <rPr>
        <vertAlign val="superscript"/>
        <sz val="12"/>
        <color theme="1"/>
        <rFont val="Times New Roman"/>
        <family val="1"/>
        <charset val="238"/>
      </rPr>
      <t>2</t>
    </r>
  </si>
  <si>
    <r>
      <t>Ø</t>
    </r>
    <r>
      <rPr>
        <sz val="12"/>
        <color theme="1"/>
        <rFont val="Times New Roman"/>
        <family val="1"/>
        <charset val="238"/>
      </rPr>
      <t xml:space="preserve"> 60-80mm</t>
    </r>
  </si>
  <si>
    <r>
      <t xml:space="preserve">Ø </t>
    </r>
    <r>
      <rPr>
        <sz val="12"/>
        <color theme="1"/>
        <rFont val="Times New Roman"/>
        <family val="1"/>
        <charset val="238"/>
      </rPr>
      <t>80-150mm</t>
    </r>
  </si>
  <si>
    <t>Wykonanie oznakowania poziomego dróg wewnętrznych oraz ulic gminnych na terenie miasta Turek (w terminie uzgodnionym przez Zamawiającego na podstawie projektu organizacji ruchu)</t>
  </si>
  <si>
    <t>11.</t>
  </si>
  <si>
    <t>Montaż progu zwalniającego</t>
  </si>
  <si>
    <t>zakup znaku z montażem</t>
  </si>
  <si>
    <t>12.</t>
  </si>
  <si>
    <t>odświeżenie oznakowania poziomego dróg wewnętrznych oraz ulic gminnych na terenie miasta Turek (do dnia 29.03.2025 r.)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</si>
</sst>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zcionka tekstu podstawowego"/>
      <family val="2"/>
      <charset val="238"/>
    </font>
    <font>
      <b/>
      <sz val="12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2"/>
      <name val="Times New Roman"/>
      <family val="1"/>
      <charset val="238"/>
    </font>
    <font>
      <vertAlign val="superscript"/>
      <sz val="12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left" vertical="top"/>
    </xf>
    <xf numFmtId="0" fontId="2" fillId="0" borderId="1" xfId="0" applyFont="1" applyBorder="1"/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9" fontId="2" fillId="2" borderId="1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/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9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3" fillId="2" borderId="1" xfId="0" applyFont="1" applyFill="1" applyBorder="1"/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wrapText="1"/>
    </xf>
    <xf numFmtId="0" fontId="3" fillId="2" borderId="1" xfId="0" applyFont="1" applyFill="1" applyBorder="1" applyAlignment="1">
      <alignment wrapText="1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wrapText="1"/>
    </xf>
    <xf numFmtId="0" fontId="3" fillId="2" borderId="1" xfId="0" applyFont="1" applyFill="1" applyBorder="1" applyAlignment="1">
      <alignment horizontal="left" wrapText="1"/>
    </xf>
    <xf numFmtId="2" fontId="1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0" fontId="1" fillId="0" borderId="4" xfId="0" applyFont="1" applyBorder="1" applyAlignment="1">
      <alignment horizontal="right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vertical="top"/>
    </xf>
    <xf numFmtId="0" fontId="2" fillId="0" borderId="4" xfId="0" applyFont="1" applyBorder="1" applyAlignment="1">
      <alignment vertical="top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top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tabSelected="1" topLeftCell="A7" workbookViewId="0">
      <selection activeCell="B19" sqref="B19"/>
    </sheetView>
  </sheetViews>
  <sheetFormatPr defaultColWidth="9" defaultRowHeight="15.6"/>
  <cols>
    <col min="1" max="1" width="3.3984375" style="2" customWidth="1"/>
    <col min="2" max="2" width="49.5" style="2" customWidth="1"/>
    <col min="3" max="3" width="8.3984375" style="2" customWidth="1"/>
    <col min="4" max="4" width="8.5" style="2" customWidth="1"/>
    <col min="5" max="5" width="7.69921875" style="2" customWidth="1"/>
    <col min="6" max="6" width="9" style="2"/>
    <col min="7" max="7" width="7.59765625" style="2" customWidth="1"/>
    <col min="8" max="8" width="8.5" style="2" customWidth="1"/>
    <col min="9" max="9" width="8.69921875" style="2" customWidth="1"/>
    <col min="10" max="16384" width="9" style="2"/>
  </cols>
  <sheetData>
    <row r="1" spans="1:9">
      <c r="G1" s="2" t="s">
        <v>34</v>
      </c>
    </row>
    <row r="2" spans="1:9">
      <c r="A2" s="43" t="s">
        <v>35</v>
      </c>
      <c r="B2" s="43"/>
      <c r="C2" s="43"/>
      <c r="D2" s="43"/>
      <c r="E2" s="43"/>
      <c r="F2" s="43"/>
      <c r="G2" s="43"/>
      <c r="H2" s="43"/>
      <c r="I2" s="43"/>
    </row>
    <row r="3" spans="1:9">
      <c r="D3" s="1"/>
      <c r="E3" s="1"/>
      <c r="F3" s="1"/>
      <c r="H3" s="3"/>
    </row>
    <row r="4" spans="1:9">
      <c r="A4" s="44" t="s">
        <v>33</v>
      </c>
      <c r="B4" s="44"/>
      <c r="C4" s="44"/>
      <c r="D4" s="44"/>
      <c r="E4" s="44"/>
      <c r="F4" s="44"/>
      <c r="G4" s="44"/>
      <c r="H4" s="44"/>
      <c r="I4" s="44"/>
    </row>
    <row r="5" spans="1:9">
      <c r="B5" s="4"/>
    </row>
    <row r="6" spans="1:9">
      <c r="A6" s="5"/>
      <c r="B6" s="32" t="s">
        <v>0</v>
      </c>
      <c r="C6" s="32"/>
      <c r="D6" s="32"/>
      <c r="E6" s="32"/>
      <c r="F6" s="32"/>
      <c r="G6" s="32"/>
      <c r="H6" s="32"/>
      <c r="I6" s="32"/>
    </row>
    <row r="7" spans="1:9" ht="78">
      <c r="A7" s="6" t="s">
        <v>1</v>
      </c>
      <c r="B7" s="7" t="s">
        <v>2</v>
      </c>
      <c r="C7" s="7" t="s">
        <v>3</v>
      </c>
      <c r="D7" s="7" t="s">
        <v>31</v>
      </c>
      <c r="E7" s="7" t="s">
        <v>4</v>
      </c>
      <c r="F7" s="7" t="s">
        <v>5</v>
      </c>
      <c r="G7" s="7" t="s">
        <v>30</v>
      </c>
      <c r="H7" s="7" t="s">
        <v>6</v>
      </c>
      <c r="I7" s="8" t="s">
        <v>7</v>
      </c>
    </row>
    <row r="8" spans="1:9" ht="31.2">
      <c r="A8" s="9" t="s">
        <v>8</v>
      </c>
      <c r="B8" s="10" t="s">
        <v>29</v>
      </c>
      <c r="C8" s="11" t="s">
        <v>9</v>
      </c>
      <c r="D8" s="18">
        <v>0</v>
      </c>
      <c r="E8" s="13">
        <v>0.23</v>
      </c>
      <c r="F8" s="12">
        <f>D8*1.23</f>
        <v>0</v>
      </c>
      <c r="G8" s="11">
        <v>50</v>
      </c>
      <c r="H8" s="12">
        <f>D8*G8</f>
        <v>0</v>
      </c>
      <c r="I8" s="14">
        <f>H8*1.23</f>
        <v>0</v>
      </c>
    </row>
    <row r="9" spans="1:9">
      <c r="A9" s="15" t="s">
        <v>10</v>
      </c>
      <c r="B9" s="16" t="s">
        <v>23</v>
      </c>
      <c r="C9" s="17" t="s">
        <v>9</v>
      </c>
      <c r="D9" s="18">
        <v>0</v>
      </c>
      <c r="E9" s="19">
        <v>0.23</v>
      </c>
      <c r="F9" s="20">
        <f t="shared" ref="F9:F17" si="0">D9*1.23</f>
        <v>0</v>
      </c>
      <c r="G9" s="17">
        <v>50</v>
      </c>
      <c r="H9" s="20">
        <f t="shared" ref="H9:H17" si="1">D9*G9</f>
        <v>0</v>
      </c>
      <c r="I9" s="21">
        <f t="shared" ref="I9:I17" si="2">H9*1.23</f>
        <v>0</v>
      </c>
    </row>
    <row r="10" spans="1:9">
      <c r="A10" s="22" t="s">
        <v>11</v>
      </c>
      <c r="B10" s="10" t="s">
        <v>24</v>
      </c>
      <c r="C10" s="23" t="s">
        <v>12</v>
      </c>
      <c r="D10" s="18">
        <v>0</v>
      </c>
      <c r="E10" s="13">
        <v>0.23</v>
      </c>
      <c r="F10" s="12">
        <f t="shared" si="0"/>
        <v>0</v>
      </c>
      <c r="G10" s="23">
        <v>50</v>
      </c>
      <c r="H10" s="12">
        <f t="shared" si="1"/>
        <v>0</v>
      </c>
      <c r="I10" s="14">
        <f t="shared" si="2"/>
        <v>0</v>
      </c>
    </row>
    <row r="11" spans="1:9">
      <c r="A11" s="15" t="s">
        <v>13</v>
      </c>
      <c r="B11" s="16" t="s">
        <v>25</v>
      </c>
      <c r="C11" s="17" t="s">
        <v>9</v>
      </c>
      <c r="D11" s="18">
        <v>0</v>
      </c>
      <c r="E11" s="19">
        <v>0.23</v>
      </c>
      <c r="F11" s="20">
        <f t="shared" si="0"/>
        <v>0</v>
      </c>
      <c r="G11" s="17">
        <v>30</v>
      </c>
      <c r="H11" s="20">
        <f t="shared" si="1"/>
        <v>0</v>
      </c>
      <c r="I11" s="21">
        <f t="shared" si="2"/>
        <v>0</v>
      </c>
    </row>
    <row r="12" spans="1:9">
      <c r="A12" s="22" t="s">
        <v>14</v>
      </c>
      <c r="B12" s="10" t="s">
        <v>26</v>
      </c>
      <c r="C12" s="23" t="s">
        <v>15</v>
      </c>
      <c r="D12" s="18">
        <v>0</v>
      </c>
      <c r="E12" s="13">
        <v>0.23</v>
      </c>
      <c r="F12" s="12">
        <f t="shared" si="0"/>
        <v>0</v>
      </c>
      <c r="G12" s="23">
        <v>20</v>
      </c>
      <c r="H12" s="12">
        <f t="shared" si="1"/>
        <v>0</v>
      </c>
      <c r="I12" s="14">
        <f t="shared" si="2"/>
        <v>0</v>
      </c>
    </row>
    <row r="13" spans="1:9" ht="18.600000000000001">
      <c r="A13" s="24">
        <v>6</v>
      </c>
      <c r="B13" s="25" t="s">
        <v>27</v>
      </c>
      <c r="C13" s="17" t="s">
        <v>37</v>
      </c>
      <c r="D13" s="18">
        <v>0</v>
      </c>
      <c r="E13" s="19">
        <v>0.23</v>
      </c>
      <c r="F13" s="20">
        <f t="shared" si="0"/>
        <v>0</v>
      </c>
      <c r="G13" s="17">
        <v>10</v>
      </c>
      <c r="H13" s="20">
        <f t="shared" si="1"/>
        <v>0</v>
      </c>
      <c r="I13" s="21">
        <f t="shared" si="2"/>
        <v>0</v>
      </c>
    </row>
    <row r="14" spans="1:9" ht="31.2">
      <c r="A14" s="22" t="s">
        <v>16</v>
      </c>
      <c r="B14" s="26" t="s">
        <v>17</v>
      </c>
      <c r="C14" s="27" t="s">
        <v>9</v>
      </c>
      <c r="D14" s="18">
        <v>0</v>
      </c>
      <c r="E14" s="13">
        <v>0.23</v>
      </c>
      <c r="F14" s="12">
        <f t="shared" si="0"/>
        <v>0</v>
      </c>
      <c r="G14" s="23">
        <v>20</v>
      </c>
      <c r="H14" s="12">
        <f t="shared" si="1"/>
        <v>0</v>
      </c>
      <c r="I14" s="14">
        <f t="shared" si="2"/>
        <v>0</v>
      </c>
    </row>
    <row r="15" spans="1:9">
      <c r="A15" s="28" t="s">
        <v>18</v>
      </c>
      <c r="B15" s="25" t="s">
        <v>19</v>
      </c>
      <c r="C15" s="33"/>
      <c r="D15" s="34"/>
      <c r="E15" s="34"/>
      <c r="F15" s="34"/>
      <c r="G15" s="34"/>
      <c r="H15" s="34"/>
      <c r="I15" s="35"/>
    </row>
    <row r="16" spans="1:9">
      <c r="A16" s="5"/>
      <c r="B16" s="29" t="s">
        <v>38</v>
      </c>
      <c r="C16" s="17" t="s">
        <v>20</v>
      </c>
      <c r="D16" s="18">
        <v>0</v>
      </c>
      <c r="E16" s="19">
        <v>0.23</v>
      </c>
      <c r="F16" s="20">
        <f t="shared" si="0"/>
        <v>0</v>
      </c>
      <c r="G16" s="17">
        <v>10</v>
      </c>
      <c r="H16" s="20">
        <f t="shared" si="1"/>
        <v>0</v>
      </c>
      <c r="I16" s="21">
        <f t="shared" si="2"/>
        <v>0</v>
      </c>
    </row>
    <row r="17" spans="1:9">
      <c r="A17" s="5"/>
      <c r="B17" s="29" t="s">
        <v>39</v>
      </c>
      <c r="C17" s="17" t="s">
        <v>20</v>
      </c>
      <c r="D17" s="18">
        <v>0</v>
      </c>
      <c r="E17" s="19">
        <v>0.23</v>
      </c>
      <c r="F17" s="20">
        <f t="shared" si="0"/>
        <v>0</v>
      </c>
      <c r="G17" s="17">
        <v>10</v>
      </c>
      <c r="H17" s="20">
        <f t="shared" si="1"/>
        <v>0</v>
      </c>
      <c r="I17" s="21">
        <f t="shared" si="2"/>
        <v>0</v>
      </c>
    </row>
    <row r="18" spans="1:9">
      <c r="A18" s="22" t="s">
        <v>21</v>
      </c>
      <c r="B18" s="30" t="s">
        <v>28</v>
      </c>
      <c r="C18" s="27" t="s">
        <v>12</v>
      </c>
      <c r="D18" s="18">
        <v>0</v>
      </c>
      <c r="E18" s="13">
        <v>0.23</v>
      </c>
      <c r="F18" s="12">
        <f>D18*1.23</f>
        <v>0</v>
      </c>
      <c r="G18" s="23">
        <v>25</v>
      </c>
      <c r="H18" s="12">
        <f>D18*G18</f>
        <v>0</v>
      </c>
      <c r="I18" s="14">
        <f>H18*1.23</f>
        <v>0</v>
      </c>
    </row>
    <row r="19" spans="1:9" ht="46.8">
      <c r="A19" s="22">
        <v>10</v>
      </c>
      <c r="B19" s="30" t="s">
        <v>45</v>
      </c>
      <c r="C19" s="27" t="s">
        <v>36</v>
      </c>
      <c r="D19" s="18">
        <v>0</v>
      </c>
      <c r="E19" s="19">
        <v>0.23</v>
      </c>
      <c r="F19" s="20">
        <f t="shared" ref="F19" si="3">D19*1.23</f>
        <v>0</v>
      </c>
      <c r="G19" s="17">
        <v>1400</v>
      </c>
      <c r="H19" s="20">
        <f t="shared" ref="H19" si="4">D19*G19</f>
        <v>0</v>
      </c>
      <c r="I19" s="21">
        <f t="shared" ref="I19" si="5">H19*1.23</f>
        <v>0</v>
      </c>
    </row>
    <row r="20" spans="1:9" ht="62.4">
      <c r="A20" s="22">
        <v>10</v>
      </c>
      <c r="B20" s="30" t="s">
        <v>40</v>
      </c>
      <c r="C20" s="27" t="s">
        <v>36</v>
      </c>
      <c r="D20" s="18">
        <v>0</v>
      </c>
      <c r="E20" s="19">
        <v>0.23</v>
      </c>
      <c r="F20" s="20">
        <f t="shared" ref="F20" si="6">D20*1.23</f>
        <v>0</v>
      </c>
      <c r="G20" s="17">
        <v>200</v>
      </c>
      <c r="H20" s="20">
        <f t="shared" ref="H20" si="7">D20*G20</f>
        <v>0</v>
      </c>
      <c r="I20" s="21">
        <f t="shared" ref="I20" si="8">H20*1.23</f>
        <v>0</v>
      </c>
    </row>
    <row r="21" spans="1:9">
      <c r="A21" s="5" t="s">
        <v>41</v>
      </c>
      <c r="B21" s="5" t="s">
        <v>42</v>
      </c>
      <c r="C21" s="27" t="s">
        <v>9</v>
      </c>
      <c r="D21" s="18">
        <v>0</v>
      </c>
      <c r="E21" s="19">
        <v>0.23</v>
      </c>
      <c r="F21" s="20">
        <f t="shared" ref="F21:F22" si="9">D21*1.23</f>
        <v>0</v>
      </c>
      <c r="G21" s="17">
        <v>4</v>
      </c>
      <c r="H21" s="20">
        <f t="shared" ref="H21:H22" si="10">D21*G21</f>
        <v>0</v>
      </c>
      <c r="I21" s="21">
        <f t="shared" ref="I21:I22" si="11">H21*1.23</f>
        <v>0</v>
      </c>
    </row>
    <row r="22" spans="1:9">
      <c r="A22" s="5" t="s">
        <v>44</v>
      </c>
      <c r="B22" s="5" t="s">
        <v>43</v>
      </c>
      <c r="C22" s="17" t="s">
        <v>9</v>
      </c>
      <c r="D22" s="18">
        <v>0</v>
      </c>
      <c r="E22" s="19">
        <v>0.23</v>
      </c>
      <c r="F22" s="20">
        <f t="shared" si="9"/>
        <v>0</v>
      </c>
      <c r="G22" s="17">
        <v>10</v>
      </c>
      <c r="H22" s="20">
        <f t="shared" si="10"/>
        <v>0</v>
      </c>
      <c r="I22" s="21">
        <f t="shared" si="11"/>
        <v>0</v>
      </c>
    </row>
    <row r="23" spans="1:9">
      <c r="A23" s="36" t="s">
        <v>22</v>
      </c>
      <c r="B23" s="37"/>
      <c r="C23" s="37"/>
      <c r="D23" s="37"/>
      <c r="E23" s="37"/>
      <c r="F23" s="38"/>
      <c r="G23" s="17"/>
      <c r="H23" s="31">
        <f>SUM(H8:H22)</f>
        <v>0</v>
      </c>
      <c r="I23" s="31">
        <f>SUM(I8:I22)</f>
        <v>0</v>
      </c>
    </row>
    <row r="24" spans="1:9">
      <c r="A24" s="39" t="s">
        <v>32</v>
      </c>
      <c r="B24" s="40"/>
      <c r="C24" s="40"/>
      <c r="D24" s="40"/>
      <c r="E24" s="40"/>
      <c r="F24" s="41"/>
      <c r="G24" s="41"/>
      <c r="H24" s="41"/>
      <c r="I24" s="42"/>
    </row>
  </sheetData>
  <mergeCells count="6">
    <mergeCell ref="B6:I6"/>
    <mergeCell ref="C15:I15"/>
    <mergeCell ref="A23:F23"/>
    <mergeCell ref="A24:I24"/>
    <mergeCell ref="A2:I2"/>
    <mergeCell ref="A4:I4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8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8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Emilia Sobczak</dc:creator>
  <cp:lastModifiedBy>Zbyszek Misiek</cp:lastModifiedBy>
  <cp:lastPrinted>2017-12-21T11:49:43Z</cp:lastPrinted>
  <dcterms:created xsi:type="dcterms:W3CDTF">2016-12-30T11:14:29Z</dcterms:created>
  <dcterms:modified xsi:type="dcterms:W3CDTF">2024-11-13T09:58:47Z</dcterms:modified>
</cp:coreProperties>
</file>