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kania\Documents\AAA_ZAMÓWIENIA\2024\PODLEGAJĄCE PZP\SA.270.1.12.2024 UL2025 WŁOCHY\Włochy\"/>
    </mc:Choice>
  </mc:AlternateContent>
  <xr:revisionPtr revIDLastSave="0" documentId="13_ncr:1_{5D7E6C0D-C80D-47EE-9339-F9DFBC34D56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5" i="1" l="1"/>
  <c r="F74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49" i="1"/>
  <c r="L48" i="1"/>
  <c r="L43" i="1"/>
  <c r="L38" i="1"/>
  <c r="L37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49" i="1"/>
  <c r="K48" i="1"/>
  <c r="K43" i="1"/>
  <c r="K38" i="1"/>
  <c r="K37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49" i="1"/>
  <c r="I48" i="1"/>
  <c r="I43" i="1"/>
  <c r="I38" i="1"/>
  <c r="I37" i="1"/>
  <c r="L32" i="1"/>
  <c r="K32" i="1"/>
  <c r="I32" i="1"/>
</calcChain>
</file>

<file path=xl/sharedStrings.xml><?xml version="1.0" encoding="utf-8"?>
<sst xmlns="http://schemas.openxmlformats.org/spreadsheetml/2006/main" count="197" uniqueCount="122">
  <si>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</si>
  <si>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</si>
  <si>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</si>
  <si>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</si>
  <si>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</si>
  <si>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</si>
  <si>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</si>
  <si>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</si>
  <si>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</si>
  <si>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</si>
  <si>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</si>
  <si>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</si>
  <si>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</si>
  <si>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</si>
  <si>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</si>
  <si>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</si>
  <si>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</si>
  <si>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</si>
  <si>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</si>
  <si>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</si>
  <si>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</si>
  <si>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</si>
  <si>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</si>
  <si>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</si>
  <si>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</si>
  <si>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</si>
  <si>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</si>
  <si>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</si>
  <si>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</si>
  <si>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</si>
  <si>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</si>
  <si>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</si>
  <si>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</si>
  <si>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</si>
  <si>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</si>
  <si>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</si>
  <si>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</si>
  <si>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</si>
  <si>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</si>
  <si>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</si>
  <si>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</si>
  <si>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</si>
  <si>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</si>
  <si>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</si>
  <si>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</si>
  <si>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</si>
  <si>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</si>
  <si>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TSZT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</si>
  <si>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</si>
  <si>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</si>
  <si>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</si>
  <si>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</si>
  <si>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</si>
  <si>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</si>
  <si>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</si>
  <si>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</si>
  <si>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154</t>
  </si>
  <si>
    <t>PUŁF</t>
  </si>
  <si>
    <t>Wykładanie lub zdejmowanie pułapek feromonowych na szkodniki wtórne</t>
  </si>
  <si>
    <t>SZT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</si>
  <si>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</si>
  <si>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</si>
  <si>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</si>
  <si>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</si>
  <si>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</si>
  <si>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</si>
  <si>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361</t>
  </si>
  <si>
    <t>ZB-NASBK</t>
  </si>
  <si>
    <t>Zbiór nasion buka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</si>
  <si>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</si>
  <si>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</si>
  <si>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</si>
  <si>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</si>
  <si>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</si>
  <si>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</si>
  <si>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</si>
  <si>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</si>
  <si>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</si>
  <si>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</si>
  <si>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</si>
  <si>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</si>
  <si>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</si>
  <si>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</si>
  <si>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</si>
  <si>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</si>
  <si>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</si>
  <si>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</si>
  <si>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</si>
  <si>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</si>
  <si>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</si>
  <si>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</si>
  <si>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</si>
  <si>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</si>
  <si>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</si>
  <si>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</si>
  <si>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</si>
  <si>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</si>
  <si>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</si>
  <si>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</si>
  <si>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</si>
  <si>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Daleszyce</t>
  </si>
  <si>
    <t xml:space="preserve">26-021 Daleszyce; ul. Zakościele;7A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</si>
  <si>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</si>
  <si>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</si>
  <si>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</si>
  <si>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</si>
  <si>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</si>
  <si>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</si>
  <si>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</si>
  <si>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</si>
  <si>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</si>
  <si>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</si>
  <si>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</si>
  <si>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</si>
  <si>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</si>
  <si>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</si>
  <si>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</si>
  <si>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</si>
  <si>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</si>
  <si>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</si>
  <si>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14. Wadium wpłacone w pieniądzu należy zwrócić na konto: _________________________________________________________</t>
  </si>
  <si>
    <t>Odpowiadając na ogłoszenie o przetargu nieograniczonym na „Wykonywanie usług z zakresu gospodarki leśnej na terenie Nadleśnictwa Daleszyce w roku 2025''  składamy niniejszym ofertę na pakiet I ( Gospodarka leśna w leśnictwie Włochy )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</si>
</sst>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view="pageBreakPreview" topLeftCell="A109" zoomScaleNormal="100" zoomScaleSheetLayoutView="100" workbookViewId="0">
      <selection activeCell="B113" sqref="B113:J113"/>
    </sheetView>
  </sheetViews>
  <sheetFormatPr defaultRowHeight="13.2" x14ac:dyDescent="0.25"/>
  <cols>
    <col min="1" max="1" width="0.109375" customWidth="1"/>
    <col min="2" max="2" width="5.6640625" customWidth="1"/>
    <col min="3" max="3" width="5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94</v>
      </c>
      <c r="J2" s="15"/>
      <c r="K2" s="15"/>
      <c r="L2" s="15"/>
      <c r="M2" s="15"/>
      <c r="N2" s="15"/>
      <c r="O2" s="15"/>
    </row>
    <row r="3" spans="2:15" s="1" customFormat="1" ht="28.95" customHeight="1" x14ac:dyDescent="0.2"/>
    <row r="4" spans="2:15" s="1" customFormat="1" ht="2.7" customHeight="1" x14ac:dyDescent="0.2">
      <c r="B4" s="22"/>
      <c r="C4" s="22"/>
      <c r="D4" s="22"/>
    </row>
    <row r="5" spans="2:15" s="1" customFormat="1" ht="28.95" customHeight="1" x14ac:dyDescent="0.2"/>
    <row r="6" spans="2:15" s="1" customFormat="1" ht="2.7" customHeight="1" x14ac:dyDescent="0.2">
      <c r="B6" s="22"/>
      <c r="C6" s="22"/>
      <c r="D6" s="22"/>
    </row>
    <row r="7" spans="2:15" s="1" customFormat="1" ht="28.95" customHeight="1" x14ac:dyDescent="0.2"/>
    <row r="8" spans="2:15" s="1" customFormat="1" ht="5.25" customHeight="1" x14ac:dyDescent="0.2">
      <c r="B8" s="22"/>
      <c r="C8" s="22"/>
      <c r="D8" s="22"/>
    </row>
    <row r="9" spans="2:15" s="1" customFormat="1" ht="4.2" customHeight="1" x14ac:dyDescent="0.2"/>
    <row r="10" spans="2:15" s="1" customFormat="1" ht="6.9" customHeight="1" x14ac:dyDescent="0.2">
      <c r="B10" s="32" t="s">
        <v>95</v>
      </c>
      <c r="C10" s="32"/>
      <c r="D10" s="32"/>
    </row>
    <row r="11" spans="2:15" s="1" customFormat="1" ht="12.45" customHeight="1" x14ac:dyDescent="0.2">
      <c r="B11" s="32"/>
      <c r="C11" s="32"/>
      <c r="D11" s="32"/>
      <c r="G11" s="13" t="s">
        <v>96</v>
      </c>
      <c r="H11" s="13"/>
      <c r="I11" s="13"/>
      <c r="J11" s="13"/>
      <c r="K11" s="13"/>
      <c r="L11" s="13"/>
      <c r="M11" s="13"/>
      <c r="N11" s="13"/>
    </row>
    <row r="12" spans="2:15" s="1" customFormat="1" ht="7.95" customHeight="1" x14ac:dyDescent="0.2">
      <c r="G12" s="13"/>
      <c r="H12" s="13"/>
      <c r="I12" s="13"/>
      <c r="J12" s="13"/>
      <c r="K12" s="13"/>
      <c r="L12" s="13"/>
      <c r="M12" s="13"/>
      <c r="N12" s="13"/>
    </row>
    <row r="13" spans="2:15" s="1" customFormat="1" ht="20.25" customHeight="1" x14ac:dyDescent="0.2"/>
    <row r="14" spans="2:15" s="1" customFormat="1" ht="24" customHeight="1" x14ac:dyDescent="0.2">
      <c r="E14" s="25" t="s">
        <v>97</v>
      </c>
      <c r="F14" s="25"/>
      <c r="G14" s="25"/>
    </row>
    <row r="15" spans="2:15" s="1" customFormat="1" ht="43.2" customHeight="1" x14ac:dyDescent="0.2"/>
    <row r="16" spans="2:15" s="1" customFormat="1" ht="20.7" customHeight="1" x14ac:dyDescent="0.2">
      <c r="B16" s="23" t="s">
        <v>98</v>
      </c>
      <c r="C16" s="23"/>
    </row>
    <row r="17" spans="2:13" s="1" customFormat="1" ht="2.7" customHeight="1" x14ac:dyDescent="0.2"/>
    <row r="18" spans="2:13" s="1" customFormat="1" ht="20.7" customHeight="1" x14ac:dyDescent="0.2">
      <c r="B18" s="23" t="s">
        <v>99</v>
      </c>
      <c r="C18" s="23"/>
    </row>
    <row r="19" spans="2:13" s="1" customFormat="1" ht="2.7" customHeight="1" x14ac:dyDescent="0.2"/>
    <row r="20" spans="2:13" s="1" customFormat="1" ht="20.7" customHeight="1" x14ac:dyDescent="0.2">
      <c r="B20" s="23" t="s">
        <v>100</v>
      </c>
      <c r="C20" s="23"/>
    </row>
    <row r="21" spans="2:13" s="1" customFormat="1" ht="2.7" customHeight="1" x14ac:dyDescent="0.2"/>
    <row r="22" spans="2:13" s="1" customFormat="1" ht="20.7" customHeight="1" x14ac:dyDescent="0.2">
      <c r="B22" s="23" t="s">
        <v>101</v>
      </c>
      <c r="C22" s="23"/>
    </row>
    <row r="23" spans="2:13" s="1" customFormat="1" ht="34.65" customHeight="1" x14ac:dyDescent="0.2"/>
    <row r="24" spans="2:13" s="1" customFormat="1" ht="50.1" customHeight="1" x14ac:dyDescent="0.2">
      <c r="B24" s="30" t="s">
        <v>121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7" customHeight="1" x14ac:dyDescent="0.2"/>
    <row r="26" spans="2:13" s="1" customFormat="1" ht="50.1" customHeight="1" x14ac:dyDescent="0.2">
      <c r="B26" s="28" t="s">
        <v>102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103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3210</v>
      </c>
      <c r="H32" s="9"/>
      <c r="I32" s="10">
        <f>ROUND(G32*H32,2)</f>
        <v>0</v>
      </c>
      <c r="J32" s="5">
        <v>8</v>
      </c>
      <c r="K32" s="10">
        <f>ROUND(I32*J32/100,2)</f>
        <v>0</v>
      </c>
      <c r="L32" s="11">
        <f>ROUND(I32+K32,2)</f>
        <v>0</v>
      </c>
      <c r="M32" s="17"/>
    </row>
    <row r="33" spans="2:13" s="1" customFormat="1" ht="3.15" customHeight="1" x14ac:dyDescent="0.2"/>
    <row r="34" spans="2:13" s="1" customFormat="1" ht="18.149999999999999" customHeight="1" x14ac:dyDescent="0.2">
      <c r="B34" s="23" t="s">
        <v>104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1648</v>
      </c>
      <c r="H37" s="9"/>
      <c r="I37" s="10">
        <f>ROUND(G37*H37,2)</f>
        <v>0</v>
      </c>
      <c r="J37" s="5">
        <v>8</v>
      </c>
      <c r="K37" s="10">
        <f>ROUND(I37*J37/100,2)</f>
        <v>0</v>
      </c>
      <c r="L37" s="11">
        <f>ROUND(I37+K37,2)</f>
        <v>0</v>
      </c>
      <c r="M37" s="11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1692</v>
      </c>
      <c r="H38" s="9"/>
      <c r="I38" s="10">
        <f>ROUND(G38*H38,2)</f>
        <v>0</v>
      </c>
      <c r="J38" s="5">
        <v>8</v>
      </c>
      <c r="K38" s="10">
        <f>ROUND(I38*J38/100,2)</f>
        <v>0</v>
      </c>
      <c r="L38" s="11">
        <f>ROUND(I38+K38,2)</f>
        <v>0</v>
      </c>
      <c r="M38" s="11"/>
    </row>
    <row r="39" spans="2:13" s="1" customFormat="1" ht="3.15" customHeight="1" x14ac:dyDescent="0.2"/>
    <row r="40" spans="2:13" s="1" customFormat="1" ht="18.149999999999999" customHeight="1" x14ac:dyDescent="0.2">
      <c r="B40" s="23" t="s">
        <v>105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6" t="s">
        <v>10</v>
      </c>
      <c r="M42" s="16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53</v>
      </c>
      <c r="H43" s="9"/>
      <c r="I43" s="10">
        <f>ROUND(G43*H43,2)</f>
        <v>0</v>
      </c>
      <c r="J43" s="5">
        <v>8</v>
      </c>
      <c r="K43" s="10">
        <f>ROUND(I43*J43/100,2)</f>
        <v>0</v>
      </c>
      <c r="L43" s="11">
        <f>ROUND(I43+K43,2)</f>
        <v>0</v>
      </c>
      <c r="M43" s="11"/>
    </row>
    <row r="44" spans="2:13" s="1" customFormat="1" ht="3.15" customHeight="1" x14ac:dyDescent="0.2"/>
    <row r="45" spans="2:13" s="1" customFormat="1" ht="18.149999999999999" customHeight="1" x14ac:dyDescent="0.2">
      <c r="B45" s="23" t="s">
        <v>106</v>
      </c>
      <c r="C45" s="23"/>
      <c r="D45" s="23"/>
      <c r="E45" s="23"/>
      <c r="F45" s="23"/>
      <c r="G45" s="23"/>
      <c r="H45" s="23"/>
      <c r="I45" s="23"/>
      <c r="J45" s="23"/>
      <c r="K45" s="23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700</v>
      </c>
      <c r="H48" s="9"/>
      <c r="I48" s="10">
        <f>ROUND(G48*H48,2)</f>
        <v>0</v>
      </c>
      <c r="J48" s="5">
        <v>8</v>
      </c>
      <c r="K48" s="10">
        <f>ROUND(I48*J48/100,2)</f>
        <v>0</v>
      </c>
      <c r="L48" s="11">
        <f>ROUND(I48+K48,2)</f>
        <v>0</v>
      </c>
      <c r="M48" s="11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500</v>
      </c>
      <c r="H49" s="9"/>
      <c r="I49" s="10">
        <f>ROUND(G49*H49,2)</f>
        <v>0</v>
      </c>
      <c r="J49" s="5">
        <v>8</v>
      </c>
      <c r="K49" s="10">
        <f>ROUND(I49*J49/100,2)</f>
        <v>0</v>
      </c>
      <c r="L49" s="11">
        <f>ROUND(I49+K49,2)</f>
        <v>0</v>
      </c>
      <c r="M49" s="11"/>
    </row>
    <row r="50" spans="2:13" s="1" customFormat="1" ht="9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28.95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300</v>
      </c>
      <c r="H52" s="9"/>
      <c r="I52" s="10">
        <f t="shared" ref="I52:I72" si="0">ROUND(G52*H52,2)</f>
        <v>0</v>
      </c>
      <c r="J52" s="5">
        <v>8</v>
      </c>
      <c r="K52" s="10">
        <f t="shared" ref="K52:K72" si="1">ROUND(I52*J52/100,2)</f>
        <v>0</v>
      </c>
      <c r="L52" s="11">
        <f t="shared" ref="L52:L72" si="2">ROUND(I52+K52,2)</f>
        <v>0</v>
      </c>
      <c r="M52" s="11"/>
    </row>
    <row r="53" spans="2:13" s="1" customFormat="1" ht="19.649999999999999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300</v>
      </c>
      <c r="H53" s="9"/>
      <c r="I53" s="10">
        <f t="shared" si="0"/>
        <v>0</v>
      </c>
      <c r="J53" s="5">
        <v>8</v>
      </c>
      <c r="K53" s="10">
        <f t="shared" si="1"/>
        <v>0</v>
      </c>
      <c r="L53" s="11">
        <f t="shared" si="2"/>
        <v>0</v>
      </c>
      <c r="M53" s="11"/>
    </row>
    <row r="54" spans="2:13" s="1" customFormat="1" ht="28.95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28</v>
      </c>
      <c r="G54" s="8">
        <v>1</v>
      </c>
      <c r="H54" s="9"/>
      <c r="I54" s="10">
        <f t="shared" si="0"/>
        <v>0</v>
      </c>
      <c r="J54" s="5">
        <v>8</v>
      </c>
      <c r="K54" s="10">
        <f t="shared" si="1"/>
        <v>0</v>
      </c>
      <c r="L54" s="11">
        <f t="shared" si="2"/>
        <v>0</v>
      </c>
      <c r="M54" s="11"/>
    </row>
    <row r="55" spans="2:13" s="1" customFormat="1" ht="28.95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28</v>
      </c>
      <c r="G55" s="8">
        <v>1</v>
      </c>
      <c r="H55" s="9"/>
      <c r="I55" s="10">
        <f t="shared" si="0"/>
        <v>0</v>
      </c>
      <c r="J55" s="5">
        <v>8</v>
      </c>
      <c r="K55" s="10">
        <f t="shared" si="1"/>
        <v>0</v>
      </c>
      <c r="L55" s="11">
        <f t="shared" si="2"/>
        <v>0</v>
      </c>
      <c r="M55" s="11"/>
    </row>
    <row r="56" spans="2:13" s="1" customFormat="1" ht="28.95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28</v>
      </c>
      <c r="G56" s="8">
        <v>1</v>
      </c>
      <c r="H56" s="9"/>
      <c r="I56" s="10">
        <f t="shared" si="0"/>
        <v>0</v>
      </c>
      <c r="J56" s="5">
        <v>8</v>
      </c>
      <c r="K56" s="10">
        <f t="shared" si="1"/>
        <v>0</v>
      </c>
      <c r="L56" s="11">
        <f t="shared" si="2"/>
        <v>0</v>
      </c>
      <c r="M56" s="11"/>
    </row>
    <row r="57" spans="2:13" s="1" customFormat="1" ht="19.649999999999999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28</v>
      </c>
      <c r="G57" s="8">
        <v>2.57</v>
      </c>
      <c r="H57" s="9"/>
      <c r="I57" s="10">
        <f t="shared" si="0"/>
        <v>0</v>
      </c>
      <c r="J57" s="5">
        <v>8</v>
      </c>
      <c r="K57" s="10">
        <f t="shared" si="1"/>
        <v>0</v>
      </c>
      <c r="L57" s="11">
        <f t="shared" si="2"/>
        <v>0</v>
      </c>
      <c r="M57" s="11"/>
    </row>
    <row r="58" spans="2:13" s="1" customFormat="1" ht="19.649999999999999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28</v>
      </c>
      <c r="G58" s="8">
        <v>19.95</v>
      </c>
      <c r="H58" s="9"/>
      <c r="I58" s="10">
        <f t="shared" si="0"/>
        <v>0</v>
      </c>
      <c r="J58" s="5">
        <v>8</v>
      </c>
      <c r="K58" s="10">
        <f t="shared" si="1"/>
        <v>0</v>
      </c>
      <c r="L58" s="11">
        <f t="shared" si="2"/>
        <v>0</v>
      </c>
      <c r="M58" s="11"/>
    </row>
    <row r="59" spans="2:13" s="1" customFormat="1" ht="28.95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28</v>
      </c>
      <c r="G59" s="8">
        <v>4</v>
      </c>
      <c r="H59" s="9"/>
      <c r="I59" s="10">
        <f t="shared" si="0"/>
        <v>0</v>
      </c>
      <c r="J59" s="5">
        <v>8</v>
      </c>
      <c r="K59" s="10">
        <f t="shared" si="1"/>
        <v>0</v>
      </c>
      <c r="L59" s="11">
        <f t="shared" si="2"/>
        <v>0</v>
      </c>
      <c r="M59" s="11"/>
    </row>
    <row r="60" spans="2:13" s="1" customFormat="1" ht="28.95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47</v>
      </c>
      <c r="G60" s="8">
        <v>0.15</v>
      </c>
      <c r="H60" s="9"/>
      <c r="I60" s="10">
        <f t="shared" si="0"/>
        <v>0</v>
      </c>
      <c r="J60" s="5">
        <v>8</v>
      </c>
      <c r="K60" s="10">
        <f t="shared" si="1"/>
        <v>0</v>
      </c>
      <c r="L60" s="11">
        <f t="shared" si="2"/>
        <v>0</v>
      </c>
      <c r="M60" s="11"/>
    </row>
    <row r="61" spans="2:13" s="1" customFormat="1" ht="19.649999999999999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51</v>
      </c>
      <c r="G61" s="8">
        <v>2.9</v>
      </c>
      <c r="H61" s="9"/>
      <c r="I61" s="10">
        <f t="shared" si="0"/>
        <v>0</v>
      </c>
      <c r="J61" s="5">
        <v>23</v>
      </c>
      <c r="K61" s="10">
        <f t="shared" si="1"/>
        <v>0</v>
      </c>
      <c r="L61" s="11">
        <f t="shared" si="2"/>
        <v>0</v>
      </c>
      <c r="M61" s="11"/>
    </row>
    <row r="62" spans="2:13" s="1" customFormat="1" ht="19.649999999999999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55</v>
      </c>
      <c r="G62" s="8">
        <v>10</v>
      </c>
      <c r="H62" s="9"/>
      <c r="I62" s="10">
        <f t="shared" si="0"/>
        <v>0</v>
      </c>
      <c r="J62" s="5">
        <v>23</v>
      </c>
      <c r="K62" s="10">
        <f t="shared" si="1"/>
        <v>0</v>
      </c>
      <c r="L62" s="11">
        <f t="shared" si="2"/>
        <v>0</v>
      </c>
      <c r="M62" s="11"/>
    </row>
    <row r="63" spans="2:13" s="1" customFormat="1" ht="28.95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59</v>
      </c>
      <c r="G63" s="8">
        <v>4</v>
      </c>
      <c r="H63" s="9"/>
      <c r="I63" s="10">
        <f t="shared" si="0"/>
        <v>0</v>
      </c>
      <c r="J63" s="5">
        <v>8</v>
      </c>
      <c r="K63" s="10">
        <f t="shared" si="1"/>
        <v>0</v>
      </c>
      <c r="L63" s="11">
        <f t="shared" si="2"/>
        <v>0</v>
      </c>
      <c r="M63" s="11"/>
    </row>
    <row r="64" spans="2:13" s="1" customFormat="1" ht="28.9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59</v>
      </c>
      <c r="G64" s="8">
        <v>11</v>
      </c>
      <c r="H64" s="9"/>
      <c r="I64" s="10">
        <f t="shared" si="0"/>
        <v>0</v>
      </c>
      <c r="J64" s="5">
        <v>8</v>
      </c>
      <c r="K64" s="10">
        <f t="shared" si="1"/>
        <v>0</v>
      </c>
      <c r="L64" s="11">
        <f t="shared" si="2"/>
        <v>0</v>
      </c>
      <c r="M64" s="11"/>
    </row>
    <row r="65" spans="2:14" s="1" customFormat="1" ht="19.649999999999999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59</v>
      </c>
      <c r="G65" s="8">
        <v>210</v>
      </c>
      <c r="H65" s="9"/>
      <c r="I65" s="10">
        <f t="shared" si="0"/>
        <v>0</v>
      </c>
      <c r="J65" s="5">
        <v>8</v>
      </c>
      <c r="K65" s="10">
        <f t="shared" si="1"/>
        <v>0</v>
      </c>
      <c r="L65" s="11">
        <f t="shared" si="2"/>
        <v>0</v>
      </c>
      <c r="M65" s="11"/>
    </row>
    <row r="66" spans="2:14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300</v>
      </c>
      <c r="H66" s="9"/>
      <c r="I66" s="10">
        <f t="shared" si="0"/>
        <v>0</v>
      </c>
      <c r="J66" s="5">
        <v>8</v>
      </c>
      <c r="K66" s="10">
        <f t="shared" si="1"/>
        <v>0</v>
      </c>
      <c r="L66" s="11">
        <f t="shared" si="2"/>
        <v>0</v>
      </c>
      <c r="M66" s="11"/>
    </row>
    <row r="67" spans="2:14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55</v>
      </c>
      <c r="G67" s="8">
        <v>198.4</v>
      </c>
      <c r="H67" s="9"/>
      <c r="I67" s="10">
        <f t="shared" si="0"/>
        <v>0</v>
      </c>
      <c r="J67" s="5">
        <v>8</v>
      </c>
      <c r="K67" s="10">
        <f t="shared" si="1"/>
        <v>0</v>
      </c>
      <c r="L67" s="11">
        <f t="shared" si="2"/>
        <v>0</v>
      </c>
      <c r="M67" s="11"/>
    </row>
    <row r="68" spans="2:14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55</v>
      </c>
      <c r="G68" s="8">
        <v>5</v>
      </c>
      <c r="H68" s="9"/>
      <c r="I68" s="10">
        <f t="shared" si="0"/>
        <v>0</v>
      </c>
      <c r="J68" s="5">
        <v>8</v>
      </c>
      <c r="K68" s="10">
        <f t="shared" si="1"/>
        <v>0</v>
      </c>
      <c r="L68" s="11">
        <f t="shared" si="2"/>
        <v>0</v>
      </c>
      <c r="M68" s="11"/>
    </row>
    <row r="69" spans="2:14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55</v>
      </c>
      <c r="G69" s="8">
        <v>22.5</v>
      </c>
      <c r="H69" s="9"/>
      <c r="I69" s="10">
        <f t="shared" si="0"/>
        <v>0</v>
      </c>
      <c r="J69" s="5">
        <v>8</v>
      </c>
      <c r="K69" s="10">
        <f t="shared" si="1"/>
        <v>0</v>
      </c>
      <c r="L69" s="11">
        <f t="shared" si="2"/>
        <v>0</v>
      </c>
      <c r="M69" s="11"/>
    </row>
    <row r="70" spans="2:14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55</v>
      </c>
      <c r="G70" s="8">
        <v>2</v>
      </c>
      <c r="H70" s="9"/>
      <c r="I70" s="10">
        <f t="shared" si="0"/>
        <v>0</v>
      </c>
      <c r="J70" s="5">
        <v>8</v>
      </c>
      <c r="K70" s="10">
        <f t="shared" si="1"/>
        <v>0</v>
      </c>
      <c r="L70" s="11">
        <f t="shared" si="2"/>
        <v>0</v>
      </c>
      <c r="M70" s="11"/>
    </row>
    <row r="71" spans="2:14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55</v>
      </c>
      <c r="G71" s="8">
        <v>10</v>
      </c>
      <c r="H71" s="9"/>
      <c r="I71" s="10">
        <f t="shared" si="0"/>
        <v>0</v>
      </c>
      <c r="J71" s="5">
        <v>8</v>
      </c>
      <c r="K71" s="10">
        <f t="shared" si="1"/>
        <v>0</v>
      </c>
      <c r="L71" s="11">
        <f t="shared" si="2"/>
        <v>0</v>
      </c>
      <c r="M71" s="11"/>
    </row>
    <row r="72" spans="2:14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55</v>
      </c>
      <c r="G72" s="8">
        <v>33</v>
      </c>
      <c r="H72" s="9"/>
      <c r="I72" s="10">
        <f t="shared" si="0"/>
        <v>0</v>
      </c>
      <c r="J72" s="5">
        <v>8</v>
      </c>
      <c r="K72" s="10">
        <f t="shared" si="1"/>
        <v>0</v>
      </c>
      <c r="L72" s="11">
        <f t="shared" si="2"/>
        <v>0</v>
      </c>
      <c r="M72" s="11"/>
    </row>
    <row r="73" spans="2:14" s="1" customFormat="1" ht="55.95" customHeight="1" x14ac:dyDescent="0.2"/>
    <row r="74" spans="2:14" s="1" customFormat="1" ht="21.45" customHeight="1" x14ac:dyDescent="0.2">
      <c r="B74" s="24" t="s">
        <v>88</v>
      </c>
      <c r="C74" s="24"/>
      <c r="D74" s="24"/>
      <c r="E74" s="24"/>
      <c r="F74" s="26">
        <f>ROUND(SUM(I32,I37,I38,I43,I48,I49,I52:I72),2)</f>
        <v>0</v>
      </c>
      <c r="G74" s="27"/>
      <c r="H74" s="27"/>
      <c r="I74" s="27"/>
      <c r="J74" s="27"/>
      <c r="K74" s="27"/>
      <c r="L74" s="27"/>
      <c r="M74" s="27"/>
    </row>
    <row r="75" spans="2:14" s="1" customFormat="1" ht="21.45" customHeight="1" x14ac:dyDescent="0.25">
      <c r="B75" s="24" t="s">
        <v>89</v>
      </c>
      <c r="C75" s="24"/>
      <c r="D75" s="24"/>
      <c r="E75" s="24"/>
      <c r="F75" s="19">
        <f>ROUND(SUM(L32,L37,L38,L43,L48,L49,L52:M72),2)</f>
        <v>0</v>
      </c>
      <c r="G75" s="20"/>
      <c r="H75" s="20"/>
      <c r="I75" s="20"/>
      <c r="J75" s="20"/>
      <c r="K75" s="20"/>
      <c r="L75" s="20"/>
      <c r="M75" s="20"/>
    </row>
    <row r="76" spans="2:14" s="1" customFormat="1" ht="11.1" customHeight="1" x14ac:dyDescent="0.2"/>
    <row r="77" spans="2:14" s="1" customFormat="1" ht="61.35" customHeight="1" x14ac:dyDescent="0.2">
      <c r="B77" s="28" t="s">
        <v>107</v>
      </c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</row>
    <row r="78" spans="2:14" s="1" customFormat="1" ht="2.7" customHeight="1" x14ac:dyDescent="0.2"/>
    <row r="79" spans="2:14" s="1" customFormat="1" ht="89.1" customHeight="1" x14ac:dyDescent="0.2">
      <c r="B79" s="28" t="s">
        <v>108</v>
      </c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</row>
    <row r="80" spans="2:14" s="1" customFormat="1" ht="5.25" customHeight="1" x14ac:dyDescent="0.2"/>
    <row r="81" spans="2:14" s="1" customFormat="1" ht="89.1" customHeight="1" x14ac:dyDescent="0.2">
      <c r="B81" s="28" t="s">
        <v>109</v>
      </c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</row>
    <row r="82" spans="2:14" s="1" customFormat="1" ht="5.25" customHeight="1" x14ac:dyDescent="0.2"/>
    <row r="83" spans="2:14" s="1" customFormat="1" ht="37.950000000000003" customHeight="1" x14ac:dyDescent="0.2">
      <c r="B83" s="31" t="s">
        <v>90</v>
      </c>
      <c r="C83" s="31"/>
      <c r="D83" s="31"/>
      <c r="E83" s="31"/>
      <c r="F83" s="21" t="s">
        <v>91</v>
      </c>
      <c r="G83" s="21"/>
      <c r="H83" s="21"/>
      <c r="I83" s="21"/>
      <c r="J83" s="21"/>
      <c r="K83" s="21"/>
      <c r="L83" s="21"/>
    </row>
    <row r="84" spans="2:14" s="1" customFormat="1" ht="28.95" customHeight="1" x14ac:dyDescent="0.2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</row>
    <row r="85" spans="2:14" s="1" customFormat="1" ht="28.95" customHeight="1" x14ac:dyDescent="0.2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</row>
    <row r="86" spans="2:14" s="1" customFormat="1" ht="28.95" customHeight="1" x14ac:dyDescent="0.2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</row>
    <row r="87" spans="2:14" s="1" customFormat="1" ht="28.95" customHeight="1" x14ac:dyDescent="0.2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</row>
    <row r="88" spans="2:14" s="1" customFormat="1" ht="2.7" customHeight="1" x14ac:dyDescent="0.2"/>
    <row r="89" spans="2:14" s="1" customFormat="1" ht="158.4" customHeight="1" x14ac:dyDescent="0.2">
      <c r="B89" s="28" t="s">
        <v>110</v>
      </c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</row>
    <row r="90" spans="2:14" s="1" customFormat="1" ht="2.7" customHeight="1" x14ac:dyDescent="0.2"/>
    <row r="91" spans="2:14" s="1" customFormat="1" ht="33.6" customHeight="1" x14ac:dyDescent="0.2">
      <c r="B91" s="30" t="s">
        <v>111</v>
      </c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</row>
    <row r="92" spans="2:14" s="1" customFormat="1" ht="2.7" customHeight="1" x14ac:dyDescent="0.2"/>
    <row r="93" spans="2:14" s="1" customFormat="1" ht="37.950000000000003" customHeight="1" x14ac:dyDescent="0.2">
      <c r="B93" s="31" t="s">
        <v>92</v>
      </c>
      <c r="C93" s="31"/>
      <c r="D93" s="31"/>
      <c r="E93" s="31"/>
      <c r="F93" s="18" t="s">
        <v>93</v>
      </c>
      <c r="G93" s="18"/>
      <c r="H93" s="18"/>
      <c r="I93" s="18"/>
      <c r="J93" s="18"/>
      <c r="K93" s="18"/>
      <c r="L93" s="18"/>
    </row>
    <row r="94" spans="2:14" s="1" customFormat="1" ht="28.95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8.95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8.95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" customFormat="1" ht="28.95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" customFormat="1" ht="2.7" customHeight="1" x14ac:dyDescent="0.2"/>
    <row r="99" spans="2:14" s="1" customFormat="1" ht="130.65" customHeight="1" x14ac:dyDescent="0.2">
      <c r="B99" s="28" t="s">
        <v>112</v>
      </c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</row>
    <row r="100" spans="2:14" s="1" customFormat="1" ht="2.7" customHeight="1" x14ac:dyDescent="0.2"/>
    <row r="101" spans="2:14" s="1" customFormat="1" ht="47.4" customHeight="1" x14ac:dyDescent="0.2">
      <c r="B101" s="28" t="s">
        <v>113</v>
      </c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</row>
    <row r="102" spans="2:14" s="1" customFormat="1" ht="2.7" customHeight="1" x14ac:dyDescent="0.2"/>
    <row r="103" spans="2:14" s="1" customFormat="1" ht="47.4" customHeight="1" x14ac:dyDescent="0.2">
      <c r="B103" s="28" t="s">
        <v>114</v>
      </c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</row>
    <row r="104" spans="2:14" s="1" customFormat="1" ht="2.7" customHeight="1" x14ac:dyDescent="0.2"/>
    <row r="105" spans="2:14" s="1" customFormat="1" ht="33.6" customHeight="1" x14ac:dyDescent="0.2">
      <c r="B105" s="28" t="s">
        <v>115</v>
      </c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</row>
    <row r="106" spans="2:14" s="1" customFormat="1" ht="2.7" customHeight="1" x14ac:dyDescent="0.2"/>
    <row r="107" spans="2:14" s="1" customFormat="1" ht="116.7" customHeight="1" x14ac:dyDescent="0.2">
      <c r="B107" s="28" t="s">
        <v>116</v>
      </c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</row>
    <row r="108" spans="2:14" s="1" customFormat="1" ht="2.7" customHeight="1" x14ac:dyDescent="0.2"/>
    <row r="109" spans="2:14" s="1" customFormat="1" ht="75.150000000000006" customHeight="1" x14ac:dyDescent="0.2">
      <c r="B109" s="28" t="s">
        <v>117</v>
      </c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</row>
    <row r="110" spans="2:14" s="1" customFormat="1" ht="86.85" customHeight="1" x14ac:dyDescent="0.2">
      <c r="B110" s="33" t="s">
        <v>120</v>
      </c>
      <c r="C110" s="33"/>
      <c r="D110" s="33"/>
      <c r="E110" s="33"/>
    </row>
    <row r="111" spans="2:14" s="1" customFormat="1" ht="17.7" customHeight="1" x14ac:dyDescent="0.2">
      <c r="I111" s="14" t="s">
        <v>118</v>
      </c>
      <c r="J111" s="14"/>
    </row>
    <row r="112" spans="2:14" s="1" customFormat="1" ht="145.19999999999999" customHeight="1" x14ac:dyDescent="0.2"/>
    <row r="113" spans="2:10" s="1" customFormat="1" ht="81.599999999999994" customHeight="1" x14ac:dyDescent="0.2">
      <c r="B113" s="29" t="s">
        <v>119</v>
      </c>
      <c r="C113" s="29"/>
      <c r="D113" s="29"/>
      <c r="E113" s="29"/>
      <c r="F113" s="29"/>
      <c r="G113" s="29"/>
      <c r="H113" s="29"/>
      <c r="I113" s="29"/>
      <c r="J113" s="29"/>
    </row>
  </sheetData>
  <mergeCells count="87">
    <mergeCell ref="B110:E110"/>
    <mergeCell ref="B10:D11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  <mergeCell ref="B109:N109"/>
    <mergeCell ref="B113:J113"/>
    <mergeCell ref="B16:C16"/>
    <mergeCell ref="B18:C18"/>
    <mergeCell ref="B20:C20"/>
    <mergeCell ref="B22:C22"/>
    <mergeCell ref="B24:L24"/>
    <mergeCell ref="B26:L26"/>
    <mergeCell ref="B29:K29"/>
    <mergeCell ref="B34:K34"/>
    <mergeCell ref="B75:E75"/>
    <mergeCell ref="B77:N77"/>
    <mergeCell ref="B79:N79"/>
    <mergeCell ref="B81:N81"/>
    <mergeCell ref="B83:E83"/>
    <mergeCell ref="B84:E84"/>
    <mergeCell ref="B4:D4"/>
    <mergeCell ref="B40:K40"/>
    <mergeCell ref="B45:K45"/>
    <mergeCell ref="B6:D6"/>
    <mergeCell ref="B74:E74"/>
    <mergeCell ref="B8:D8"/>
    <mergeCell ref="E14:G14"/>
    <mergeCell ref="F74:M74"/>
    <mergeCell ref="L53:M53"/>
    <mergeCell ref="L54:M54"/>
    <mergeCell ref="L55:M55"/>
    <mergeCell ref="L56:M56"/>
    <mergeCell ref="L57:M57"/>
    <mergeCell ref="L58:M58"/>
    <mergeCell ref="L59:M59"/>
    <mergeCell ref="F75:M75"/>
    <mergeCell ref="F83:L83"/>
    <mergeCell ref="F84:L84"/>
    <mergeCell ref="F85:L85"/>
    <mergeCell ref="L65:M65"/>
    <mergeCell ref="L71:M71"/>
    <mergeCell ref="L72:M72"/>
    <mergeCell ref="L66:M66"/>
    <mergeCell ref="L67:M67"/>
    <mergeCell ref="L68:M68"/>
    <mergeCell ref="L69:M69"/>
    <mergeCell ref="L70:M70"/>
    <mergeCell ref="F86:L86"/>
    <mergeCell ref="F87:L87"/>
    <mergeCell ref="F93:L93"/>
    <mergeCell ref="F94:L94"/>
    <mergeCell ref="F95:L95"/>
    <mergeCell ref="F96:L96"/>
    <mergeCell ref="F97:L97"/>
    <mergeCell ref="G11:N12"/>
    <mergeCell ref="I111:J111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49:M49"/>
    <mergeCell ref="L51:M51"/>
    <mergeCell ref="L52:M52"/>
    <mergeCell ref="L61:M61"/>
    <mergeCell ref="L62:M62"/>
    <mergeCell ref="L63:M63"/>
    <mergeCell ref="L64:M64"/>
    <mergeCell ref="L60:M60"/>
  </mergeCells>
  <pageMargins left="0.7" right="0.7" top="0.75" bottom="0.75" header="0.3" footer="0.3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Kania - Nadleśnictwo Daleszyce</cp:lastModifiedBy>
  <dcterms:created xsi:type="dcterms:W3CDTF">2024-10-15T04:10:55Z</dcterms:created>
  <dcterms:modified xsi:type="dcterms:W3CDTF">2024-12-16T11:07:15Z</dcterms:modified>
</cp:coreProperties>
</file>