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29.2023 -U- jedn. do Onkologii - powtórka (2)\SWZ\"/>
    </mc:Choice>
  </mc:AlternateContent>
  <xr:revisionPtr revIDLastSave="0" documentId="13_ncr:1_{DF6A944D-7007-4AB6-81A8-80812047C51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.2" sheetId="9" r:id="rId1"/>
  </sheets>
  <definedNames>
    <definedName name="_xlnm.Print_Area" localSheetId="0">Zad.2!$A$1:$J$17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8" i="9" l="1"/>
  <c r="H8" i="9" s="1"/>
  <c r="F8" i="9"/>
  <c r="F9" i="9"/>
  <c r="I9" i="9" s="1"/>
  <c r="H9" i="9" s="1"/>
  <c r="F10" i="9"/>
  <c r="I10" i="9" s="1"/>
  <c r="H10" i="9" s="1"/>
  <c r="F11" i="9"/>
  <c r="I11" i="9"/>
  <c r="H11" i="9" s="1"/>
  <c r="F12" i="9"/>
  <c r="I12" i="9" s="1"/>
  <c r="H12" i="9" s="1"/>
  <c r="F13" i="9"/>
  <c r="I13" i="9" s="1"/>
  <c r="H13" i="9" s="1"/>
  <c r="F14" i="9"/>
  <c r="I14" i="9" s="1"/>
  <c r="H14" i="9" s="1"/>
  <c r="F16" i="9" l="1"/>
  <c r="I16" i="9"/>
</calcChain>
</file>

<file path=xl/sharedStrings.xml><?xml version="1.0" encoding="utf-8"?>
<sst xmlns="http://schemas.openxmlformats.org/spreadsheetml/2006/main" count="39" uniqueCount="33">
  <si>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</si>
  <si>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</si>
  <si>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</si>
  <si>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</si>
  <si>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</si>
  <si>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</si>
  <si>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</si>
  <si>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1.</t>
  </si>
  <si>
    <t>szt</t>
  </si>
  <si>
    <t>RAZEM :</t>
  </si>
  <si>
    <t>2.</t>
  </si>
  <si>
    <t>3.</t>
  </si>
  <si>
    <t>4.</t>
  </si>
  <si>
    <t>5.</t>
  </si>
  <si>
    <t>6.</t>
  </si>
  <si>
    <t>7.</t>
  </si>
  <si>
    <t xml:space="preserve">Igła do biopsji mammotomicznej piersi pod kontrolą USG oraz pod kontrolą Stereotaksji. Igła do biopsji gruboigłowej wspomaganej próżnią o rozmiarze 7G i 10G. Zintegrowany z igłą wymienny koszyczek na materiał tkankowy, mieszcz ący przynajmniej 15 wycinków, funkcja automatycznego obrotu igły 360 stopni przy nieruchomej rękojeści, ostrze w kształcie trokara. Mozliwość stosowania tej samej igły do biopsji pod kontrolą USG i Stereotaksji. Możliwosć podania środka anestetycznego oraz znacznika tkankowego w trakcie zabiegu.
</t>
  </si>
  <si>
    <t xml:space="preserve"> Marker tkanki piersiowej jałowy przyrząd jednorazowego użytku, składającym się z jednorazowego prowadnika i metalowego wszczepianego zacisku markera tkankowego z alkoholem poliwinylowym (PVA). Przedni i tylny przycisk spustowy są oznaczone kolorami zgodnie z kształtem markera (np. niebieski = wstążka, żółty = skrzydełko, różowy = spirala, czerwony = serce, fioletowy = żyła). Igła wprowadzająca ma oznaczenia w odstępach co 1 cm i wzmocnienie dla obrazu USG na dystalnej końcówce, ułatwiające umieszczenie igły. Marker tkankowy umieszczony w dystalnym zakończeniu igły wprowadzającej jest wykonany z tytanu, stopu Inconel™ 625 lub BioDur™ 108 i zawiera kuleczki polimeru PVA splecione z markerem w celu poprawienia jego widoczności na obrazie USG. Polimer nie jest wchłanialny
</t>
  </si>
  <si>
    <t>Jednorazowy przyrząd do biopsji gruboigłowej urządzenie do biopsji przeznaczone do jednorazowego użytku. Lekka, półautomatyczna igła rdzeniowa, która umożliwia użytkownikowi ręczne przesuwanie nacięcia próbki. Dostępny w różnych rozmiarach średnicy i dlugościach igły.Toczek oznaczony kolorami zgodnie z różnymi rozmiarami średnicy. Możliwość stosowania w procedurach biopsji sterowanych obrazem tomografii komputerowej, z lub bez koncentrycznego aparatu. Zbudowany z igły z podziałką i wzmocnieniem do obrazu USG. Osiadający wskaźnik głebokości penetracji 10 mm i 20mm. Wskaźnik gotowości do strzału, oznaczony kolorem. Wskaźnik gotowości do uwolnienia: wskazujący kiedy wycięcie do pobierania próbki jest całkowicie wsunięte do długości 10 mm lub 22 mm. Rozmiary 14G-10,16cm; 16G–10,16cm; 18G-10,16,20,25cm; 20G-10,16,20cm;</t>
  </si>
  <si>
    <t>Wartość netto</t>
  </si>
  <si>
    <t>Cena jednostkowa brutto</t>
  </si>
  <si>
    <t>Wartość
brutto</t>
  </si>
  <si>
    <t>6=4x5</t>
  </si>
  <si>
    <t>8=9/4</t>
  </si>
  <si>
    <t>9= 6+7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</si>
  <si>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igieł do biopsji gruboigłowej oraz do biopsji wspomaganej próżnią wraz z elementami zużywalnymi kompatybilnymi z posiadanym przez Zamawiającego systemem do biopsji EnCor Enspire,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….* dni roboczych od daty złożenia zamówienia za pośrednictwem faksu na nr ……………*   lub poczty elektronicznej na adres e-mail: …………….*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  <r>
      <rPr>
        <sz val="10"/>
        <color rgb="FF000000"/>
        <rFont val="Arial"/>
        <family val="2"/>
        <charset val="238"/>
      </rPr>
      <t xml:space="preserve">
</t>
    </r>
  </si>
  <si>
    <t xml:space="preserve">Znaczniki tkankowe do igieł 7G,10G
</t>
  </si>
  <si>
    <t xml:space="preserve">Pistolet do biopsji 18G
dł. 16, 20, 25
</t>
  </si>
  <si>
    <t xml:space="preserve"> Zestaw drenów ssąco-płuczących, umożliwiający płukanie pobranego materiału tkankowego
</t>
  </si>
  <si>
    <t xml:space="preserve"> Jednorazowy pojemnik wymienny na treść po płukaniu bioptatu
</t>
  </si>
  <si>
    <t xml:space="preserve"> Formularz cenowo- techniczny  zadania nr 2</t>
  </si>
  <si>
    <t>Załącznik nr 1 do umowy nr NZ.261.29.2.2023</t>
  </si>
  <si>
    <t xml:space="preserve"> 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</si>
</sst>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9"/>
      <color rgb="FF34343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  <xf numFmtId="0" fontId="5" fillId="0" borderId="0" applyNumberFormat="0" applyBorder="0" applyProtection="0"/>
  </cellStyleXfs>
  <cellXfs count="33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5" fontId="0" fillId="3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5" fontId="0" fillId="3" borderId="3" xfId="0" applyNumberFormat="1" applyFill="1" applyBorder="1" applyAlignment="1">
      <alignment horizontal="center" vertical="center"/>
    </xf>
    <xf numFmtId="165" fontId="0" fillId="3" borderId="4" xfId="0" applyNumberForma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0" fontId="0" fillId="3" borderId="3" xfId="0" applyNumberFormat="1" applyFill="1" applyBorder="1" applyAlignment="1">
      <alignment horizontal="center" vertical="center"/>
    </xf>
    <xf numFmtId="10" fontId="0" fillId="3" borderId="4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4">
    <cellStyle name="Nagłówek1" xfId="1" xr:uid="{00000000-0005-0000-0000-000006000000}"/>
    <cellStyle name="Normalny" xfId="0" builtinId="0"/>
    <cellStyle name="Normalny 2" xfId="3" xr:uid="{9948CB43-0D96-489A-8DA6-E4D9E49847B5}"/>
    <cellStyle name="Wynik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4343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6"/>
  <sheetViews>
    <sheetView tabSelected="1" zoomScale="85" zoomScaleNormal="85" workbookViewId="0">
      <selection activeCell="A2" sqref="A2:J2"/>
    </sheetView>
  </sheetViews>
  <sheetFormatPr defaultColWidth="11.7109375" defaultRowHeight="12.75" x14ac:dyDescent="0.2"/>
  <cols>
    <col min="1" max="1" width="5" customWidth="1"/>
    <col min="2" max="2" width="53.140625" customWidth="1"/>
    <col min="3" max="3" width="5.42578125" bestFit="1" customWidth="1"/>
    <col min="4" max="4" width="4.85546875" bestFit="1" customWidth="1"/>
    <col min="5" max="5" width="11" bestFit="1" customWidth="1"/>
    <col min="6" max="6" width="13.42578125" customWidth="1"/>
    <col min="7" max="7" width="7.42578125" customWidth="1"/>
    <col min="8" max="8" width="11" bestFit="1" customWidth="1"/>
    <col min="9" max="9" width="15" customWidth="1"/>
    <col min="10" max="10" width="18.85546875" customWidth="1"/>
  </cols>
  <sheetData>
    <row r="1" spans="1:10" ht="15" x14ac:dyDescent="0.25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 x14ac:dyDescent="0.25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" x14ac:dyDescent="0.25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375" customHeight="1" x14ac:dyDescent="0.2">
      <c r="A4" s="18" t="s">
        <v>25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69.75" customHeight="1" x14ac:dyDescent="0.2"/>
    <row r="6" spans="1:10" ht="72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19</v>
      </c>
      <c r="G6" s="1" t="s">
        <v>5</v>
      </c>
      <c r="H6" s="1" t="s">
        <v>20</v>
      </c>
      <c r="I6" s="1" t="s">
        <v>21</v>
      </c>
      <c r="J6" s="1" t="s">
        <v>6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22</v>
      </c>
      <c r="G7" s="2">
        <v>7</v>
      </c>
      <c r="H7" s="2" t="s">
        <v>23</v>
      </c>
      <c r="I7" s="2" t="s">
        <v>24</v>
      </c>
      <c r="J7" s="2">
        <v>10</v>
      </c>
    </row>
    <row r="8" spans="1:10" ht="120" x14ac:dyDescent="0.2">
      <c r="A8" s="4" t="s">
        <v>7</v>
      </c>
      <c r="B8" s="15" t="s">
        <v>16</v>
      </c>
      <c r="C8" s="3" t="s">
        <v>8</v>
      </c>
      <c r="D8" s="3">
        <v>50</v>
      </c>
      <c r="E8" s="7"/>
      <c r="F8" s="5">
        <f>ROUND(E8*D8,2)</f>
        <v>0</v>
      </c>
      <c r="G8" s="8"/>
      <c r="H8" s="5">
        <f>ROUND(I8/D8,2)</f>
        <v>0</v>
      </c>
      <c r="I8" s="5">
        <f>ROUND(F8+(F8*G8),2)</f>
        <v>0</v>
      </c>
      <c r="J8" s="13"/>
    </row>
    <row r="9" spans="1:10" ht="36" x14ac:dyDescent="0.2">
      <c r="A9" s="6" t="s">
        <v>10</v>
      </c>
      <c r="B9" s="15" t="s">
        <v>28</v>
      </c>
      <c r="C9" s="3" t="s">
        <v>8</v>
      </c>
      <c r="D9" s="3">
        <v>50</v>
      </c>
      <c r="E9" s="7"/>
      <c r="F9" s="5">
        <f t="shared" ref="F9:F13" si="0">ROUND(E9*D9,2)</f>
        <v>0</v>
      </c>
      <c r="G9" s="8"/>
      <c r="H9" s="5">
        <f t="shared" ref="H9:H13" si="1">ROUND(I9/D9,2)</f>
        <v>0</v>
      </c>
      <c r="I9" s="5">
        <f t="shared" ref="I9:I13" si="2">ROUND(F9+(F9*G9),2)</f>
        <v>0</v>
      </c>
      <c r="J9" s="13"/>
    </row>
    <row r="10" spans="1:10" ht="24" x14ac:dyDescent="0.2">
      <c r="A10" s="6" t="s">
        <v>11</v>
      </c>
      <c r="B10" s="15" t="s">
        <v>29</v>
      </c>
      <c r="C10" s="3" t="s">
        <v>8</v>
      </c>
      <c r="D10" s="9">
        <v>50</v>
      </c>
      <c r="E10" s="7"/>
      <c r="F10" s="5">
        <f t="shared" si="0"/>
        <v>0</v>
      </c>
      <c r="G10" s="8"/>
      <c r="H10" s="5">
        <f t="shared" si="1"/>
        <v>0</v>
      </c>
      <c r="I10" s="5">
        <f t="shared" si="2"/>
        <v>0</v>
      </c>
      <c r="J10" s="13"/>
    </row>
    <row r="11" spans="1:10" ht="180" x14ac:dyDescent="0.2">
      <c r="A11" s="6" t="s">
        <v>12</v>
      </c>
      <c r="B11" s="15" t="s">
        <v>17</v>
      </c>
      <c r="C11" s="3" t="s">
        <v>8</v>
      </c>
      <c r="D11" s="9">
        <v>50</v>
      </c>
      <c r="E11" s="7"/>
      <c r="F11" s="5">
        <f t="shared" si="0"/>
        <v>0</v>
      </c>
      <c r="G11" s="8"/>
      <c r="H11" s="5">
        <f t="shared" si="1"/>
        <v>0</v>
      </c>
      <c r="I11" s="5">
        <f t="shared" si="2"/>
        <v>0</v>
      </c>
      <c r="J11" s="13"/>
    </row>
    <row r="12" spans="1:10" ht="24" x14ac:dyDescent="0.2">
      <c r="A12" s="6" t="s">
        <v>13</v>
      </c>
      <c r="B12" s="15" t="s">
        <v>26</v>
      </c>
      <c r="C12" s="3" t="s">
        <v>8</v>
      </c>
      <c r="D12" s="9">
        <v>50</v>
      </c>
      <c r="E12" s="7"/>
      <c r="F12" s="5">
        <f t="shared" si="0"/>
        <v>0</v>
      </c>
      <c r="G12" s="8"/>
      <c r="H12" s="5">
        <f t="shared" si="1"/>
        <v>0</v>
      </c>
      <c r="I12" s="5">
        <f t="shared" si="2"/>
        <v>0</v>
      </c>
      <c r="J12" s="13"/>
    </row>
    <row r="13" spans="1:10" ht="36" x14ac:dyDescent="0.2">
      <c r="A13" s="6" t="s">
        <v>14</v>
      </c>
      <c r="B13" s="15" t="s">
        <v>27</v>
      </c>
      <c r="C13" s="3" t="s">
        <v>8</v>
      </c>
      <c r="D13" s="9">
        <v>50</v>
      </c>
      <c r="E13" s="7"/>
      <c r="F13" s="5">
        <f t="shared" si="0"/>
        <v>0</v>
      </c>
      <c r="G13" s="8"/>
      <c r="H13" s="5">
        <f t="shared" si="1"/>
        <v>0</v>
      </c>
      <c r="I13" s="5">
        <f t="shared" si="2"/>
        <v>0</v>
      </c>
      <c r="J13" s="13"/>
    </row>
    <row r="14" spans="1:10" x14ac:dyDescent="0.2">
      <c r="A14" s="19" t="s">
        <v>15</v>
      </c>
      <c r="B14" s="21" t="s">
        <v>18</v>
      </c>
      <c r="C14" s="19" t="s">
        <v>8</v>
      </c>
      <c r="D14" s="23">
        <v>60</v>
      </c>
      <c r="E14" s="25"/>
      <c r="F14" s="27">
        <f>ROUND(E15*D14,2)</f>
        <v>0</v>
      </c>
      <c r="G14" s="29"/>
      <c r="H14" s="27">
        <f>ROUND(I14/D14,2)</f>
        <v>0</v>
      </c>
      <c r="I14" s="27">
        <f>ROUND(F14+(F14*G15),2)</f>
        <v>0</v>
      </c>
      <c r="J14" s="31"/>
    </row>
    <row r="15" spans="1:10" ht="180" customHeight="1" x14ac:dyDescent="0.2">
      <c r="A15" s="20"/>
      <c r="B15" s="22"/>
      <c r="C15" s="20"/>
      <c r="D15" s="24"/>
      <c r="E15" s="26"/>
      <c r="F15" s="28"/>
      <c r="G15" s="30"/>
      <c r="H15" s="28"/>
      <c r="I15" s="28"/>
      <c r="J15" s="32"/>
    </row>
    <row r="16" spans="1:10" x14ac:dyDescent="0.2">
      <c r="E16" s="10" t="s">
        <v>9</v>
      </c>
      <c r="F16" s="11">
        <f>SUM(F8:F14)</f>
        <v>0</v>
      </c>
      <c r="G16" s="14"/>
      <c r="H16" s="12"/>
      <c r="I16" s="11">
        <f>SUM(I8:I14)</f>
        <v>0</v>
      </c>
    </row>
  </sheetData>
  <mergeCells count="14">
    <mergeCell ref="A1:J1"/>
    <mergeCell ref="A2:J2"/>
    <mergeCell ref="A3:J3"/>
    <mergeCell ref="A4:J4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</mergeCells>
  <printOptions horizontalCentered="1"/>
  <pageMargins left="0.19685039370078741" right="0.19685039370078741" top="0.47244094488188981" bottom="0.27559055118110237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10787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Zad.2</vt:lpstr>
      <vt:lpstr>Zad.2!Obszar_wydruku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63</cp:revision>
  <cp:lastPrinted>2023-01-24T08:27:17Z</cp:lastPrinted>
  <dcterms:created xsi:type="dcterms:W3CDTF">2009-04-16T11:32:48Z</dcterms:created>
  <dcterms:modified xsi:type="dcterms:W3CDTF">2023-05-18T09:51:08Z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