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tendent\Documents\platforma zakupowa\2024 kw IV\ŻŁOBEK\POZOSTAŁE ARTYKUŁY SPOŻYWCZE\"/>
    </mc:Choice>
  </mc:AlternateContent>
  <bookViews>
    <workbookView xWindow="-120" yWindow="-120" windowWidth="29040" windowHeight="15840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G136" i="1" l="1"/>
  <c r="I136" i="1" s="1"/>
  <c r="J136" i="1" s="1"/>
  <c r="G135" i="1"/>
  <c r="G134" i="1"/>
  <c r="I134" i="1" s="1"/>
  <c r="J134" i="1" s="1"/>
  <c r="G133" i="1"/>
  <c r="I132" i="1"/>
  <c r="G132" i="1"/>
  <c r="G131" i="1"/>
  <c r="G130" i="1"/>
  <c r="I130" i="1" s="1"/>
  <c r="J130" i="1" s="1"/>
  <c r="G129" i="1"/>
  <c r="I129" i="1" s="1"/>
  <c r="J129" i="1" s="1"/>
  <c r="G128" i="1"/>
  <c r="I128" i="1" s="1"/>
  <c r="G127" i="1"/>
  <c r="G126" i="1"/>
  <c r="I126" i="1" s="1"/>
  <c r="J126" i="1" s="1"/>
  <c r="I125" i="1"/>
  <c r="J125" i="1" s="1"/>
  <c r="G125" i="1"/>
  <c r="G124" i="1"/>
  <c r="G123" i="1"/>
  <c r="G122" i="1"/>
  <c r="I122" i="1" s="1"/>
  <c r="J122" i="1" s="1"/>
  <c r="G121" i="1"/>
  <c r="G120" i="1"/>
  <c r="G119" i="1"/>
  <c r="G118" i="1"/>
  <c r="I118" i="1" s="1"/>
  <c r="J118" i="1" s="1"/>
  <c r="G117" i="1"/>
  <c r="I116" i="1"/>
  <c r="G116" i="1"/>
  <c r="G115" i="1"/>
  <c r="G114" i="1"/>
  <c r="I114" i="1" s="1"/>
  <c r="J114" i="1" s="1"/>
  <c r="G113" i="1"/>
  <c r="I113" i="1" s="1"/>
  <c r="J113" i="1" s="1"/>
  <c r="G112" i="1"/>
  <c r="I112" i="1" s="1"/>
  <c r="G111" i="1"/>
  <c r="G110" i="1"/>
  <c r="I110" i="1" s="1"/>
  <c r="J110" i="1" s="1"/>
  <c r="G109" i="1"/>
  <c r="I109" i="1" s="1"/>
  <c r="J109" i="1" s="1"/>
  <c r="G108" i="1"/>
  <c r="I108" i="1" s="1"/>
  <c r="G107" i="1"/>
  <c r="G106" i="1"/>
  <c r="I106" i="1" s="1"/>
  <c r="J106" i="1" s="1"/>
  <c r="I105" i="1"/>
  <c r="J105" i="1" s="1"/>
  <c r="G105" i="1"/>
  <c r="G104" i="1"/>
  <c r="G103" i="1"/>
  <c r="G102" i="1"/>
  <c r="I102" i="1" s="1"/>
  <c r="J102" i="1" s="1"/>
  <c r="G101" i="1"/>
  <c r="I101" i="1" s="1"/>
  <c r="J101" i="1" s="1"/>
  <c r="G100" i="1"/>
  <c r="I100" i="1" s="1"/>
  <c r="G99" i="1"/>
  <c r="G98" i="1"/>
  <c r="I98" i="1" s="1"/>
  <c r="J98" i="1" s="1"/>
  <c r="G97" i="1"/>
  <c r="I97" i="1" s="1"/>
  <c r="J97" i="1" s="1"/>
  <c r="G96" i="1"/>
  <c r="I96" i="1" s="1"/>
  <c r="G95" i="1"/>
  <c r="G94" i="1"/>
  <c r="I94" i="1" s="1"/>
  <c r="J94" i="1" s="1"/>
  <c r="G93" i="1"/>
  <c r="I93" i="1" s="1"/>
  <c r="J93" i="1" s="1"/>
  <c r="G92" i="1"/>
  <c r="I92" i="1" s="1"/>
  <c r="G91" i="1"/>
  <c r="G90" i="1"/>
  <c r="I90" i="1" s="1"/>
  <c r="J90" i="1" s="1"/>
  <c r="I89" i="1"/>
  <c r="J89" i="1" s="1"/>
  <c r="G89" i="1"/>
  <c r="G88" i="1"/>
  <c r="I88" i="1" s="1"/>
  <c r="G87" i="1"/>
  <c r="G86" i="1"/>
  <c r="I86" i="1" s="1"/>
  <c r="J86" i="1" s="1"/>
  <c r="G85" i="1"/>
  <c r="I85" i="1" s="1"/>
  <c r="J85" i="1" s="1"/>
  <c r="G84" i="1"/>
  <c r="I84" i="1" s="1"/>
  <c r="G83" i="1"/>
  <c r="G82" i="1"/>
  <c r="I82" i="1" s="1"/>
  <c r="J82" i="1" s="1"/>
  <c r="I81" i="1"/>
  <c r="J81" i="1" s="1"/>
  <c r="G81" i="1"/>
  <c r="G80" i="1"/>
  <c r="G79" i="1"/>
  <c r="G78" i="1"/>
  <c r="I78" i="1" s="1"/>
  <c r="J78" i="1" s="1"/>
  <c r="G77" i="1"/>
  <c r="I77" i="1" s="1"/>
  <c r="J77" i="1" s="1"/>
  <c r="G76" i="1"/>
  <c r="I76" i="1" s="1"/>
  <c r="G75" i="1"/>
  <c r="G74" i="1"/>
  <c r="I74" i="1" s="1"/>
  <c r="J74" i="1" s="1"/>
  <c r="I73" i="1"/>
  <c r="J73" i="1" s="1"/>
  <c r="G73" i="1"/>
  <c r="G72" i="1"/>
  <c r="I72" i="1" s="1"/>
  <c r="G71" i="1"/>
  <c r="G70" i="1"/>
  <c r="I70" i="1" s="1"/>
  <c r="J70" i="1" s="1"/>
  <c r="G69" i="1"/>
  <c r="I69" i="1" s="1"/>
  <c r="J69" i="1" s="1"/>
  <c r="G68" i="1"/>
  <c r="G67" i="1"/>
  <c r="G66" i="1"/>
  <c r="I66" i="1" s="1"/>
  <c r="I65" i="1"/>
  <c r="J65" i="1" s="1"/>
  <c r="G65" i="1"/>
  <c r="G64" i="1"/>
  <c r="G63" i="1"/>
  <c r="G62" i="1"/>
  <c r="I62" i="1" s="1"/>
  <c r="G61" i="1"/>
  <c r="I61" i="1" s="1"/>
  <c r="J61" i="1" s="1"/>
  <c r="G60" i="1"/>
  <c r="I60" i="1" s="1"/>
  <c r="J60" i="1" s="1"/>
  <c r="G59" i="1"/>
  <c r="G58" i="1"/>
  <c r="I58" i="1" s="1"/>
  <c r="I57" i="1"/>
  <c r="J57" i="1" s="1"/>
  <c r="G57" i="1"/>
  <c r="G56" i="1"/>
  <c r="I56" i="1" s="1"/>
  <c r="G55" i="1"/>
  <c r="G54" i="1"/>
  <c r="I54" i="1" s="1"/>
  <c r="G53" i="1"/>
  <c r="I53" i="1" s="1"/>
  <c r="J53" i="1" s="1"/>
  <c r="G52" i="1"/>
  <c r="I52" i="1" s="1"/>
  <c r="J52" i="1" s="1"/>
  <c r="G51" i="1"/>
  <c r="G50" i="1"/>
  <c r="I50" i="1" s="1"/>
  <c r="I49" i="1"/>
  <c r="J49" i="1" s="1"/>
  <c r="G49" i="1"/>
  <c r="G48" i="1"/>
  <c r="I48" i="1" s="1"/>
  <c r="G47" i="1"/>
  <c r="G46" i="1"/>
  <c r="I46" i="1" s="1"/>
  <c r="G45" i="1"/>
  <c r="I45" i="1" s="1"/>
  <c r="J45" i="1" s="1"/>
  <c r="G44" i="1"/>
  <c r="I44" i="1" s="1"/>
  <c r="J44" i="1" s="1"/>
  <c r="G43" i="1"/>
  <c r="G42" i="1"/>
  <c r="I42" i="1" s="1"/>
  <c r="I41" i="1"/>
  <c r="J41" i="1" s="1"/>
  <c r="G41" i="1"/>
  <c r="G40" i="1"/>
  <c r="I40" i="1" s="1"/>
  <c r="G39" i="1"/>
  <c r="I121" i="1" l="1"/>
  <c r="J121" i="1" s="1"/>
  <c r="I117" i="1"/>
  <c r="J117" i="1" s="1"/>
  <c r="I124" i="1"/>
  <c r="J124" i="1" s="1"/>
  <c r="I133" i="1"/>
  <c r="J133" i="1" s="1"/>
  <c r="J112" i="1"/>
  <c r="J128" i="1"/>
  <c r="I120" i="1"/>
  <c r="J120" i="1" s="1"/>
  <c r="I135" i="1"/>
  <c r="J135" i="1" s="1"/>
  <c r="J40" i="1"/>
  <c r="J48" i="1"/>
  <c r="J55" i="1"/>
  <c r="J56" i="1"/>
  <c r="I115" i="1"/>
  <c r="J115" i="1" s="1"/>
  <c r="I131" i="1"/>
  <c r="J131" i="1" s="1"/>
  <c r="J67" i="1"/>
  <c r="I67" i="1"/>
  <c r="I71" i="1"/>
  <c r="J71" i="1" s="1"/>
  <c r="I75" i="1"/>
  <c r="J75" i="1" s="1"/>
  <c r="I79" i="1"/>
  <c r="J79" i="1" s="1"/>
  <c r="I83" i="1"/>
  <c r="J83" i="1" s="1"/>
  <c r="I87" i="1"/>
  <c r="J87" i="1" s="1"/>
  <c r="I91" i="1"/>
  <c r="J91" i="1" s="1"/>
  <c r="I95" i="1"/>
  <c r="J95" i="1" s="1"/>
  <c r="J99" i="1"/>
  <c r="I99" i="1"/>
  <c r="I103" i="1"/>
  <c r="J103" i="1" s="1"/>
  <c r="I107" i="1"/>
  <c r="J107" i="1" s="1"/>
  <c r="I123" i="1"/>
  <c r="J123" i="1" s="1"/>
  <c r="I43" i="1"/>
  <c r="J43" i="1" s="1"/>
  <c r="J46" i="1"/>
  <c r="I51" i="1"/>
  <c r="J51" i="1" s="1"/>
  <c r="J54" i="1"/>
  <c r="I59" i="1"/>
  <c r="J59" i="1" s="1"/>
  <c r="J62" i="1"/>
  <c r="I64" i="1"/>
  <c r="J64" i="1" s="1"/>
  <c r="J72" i="1"/>
  <c r="J76" i="1"/>
  <c r="J84" i="1"/>
  <c r="J88" i="1"/>
  <c r="J92" i="1"/>
  <c r="J96" i="1"/>
  <c r="J100" i="1"/>
  <c r="J108" i="1"/>
  <c r="I119" i="1"/>
  <c r="J119" i="1" s="1"/>
  <c r="I68" i="1"/>
  <c r="J68" i="1" s="1"/>
  <c r="I80" i="1"/>
  <c r="J80" i="1" s="1"/>
  <c r="I104" i="1"/>
  <c r="J104" i="1" s="1"/>
  <c r="I39" i="1"/>
  <c r="J39" i="1" s="1"/>
  <c r="J42" i="1"/>
  <c r="I47" i="1"/>
  <c r="J47" i="1" s="1"/>
  <c r="J50" i="1"/>
  <c r="I55" i="1"/>
  <c r="J58" i="1"/>
  <c r="I63" i="1"/>
  <c r="J63" i="1" s="1"/>
  <c r="J66" i="1"/>
  <c r="I111" i="1"/>
  <c r="J111" i="1" s="1"/>
  <c r="J116" i="1"/>
  <c r="I127" i="1"/>
  <c r="J127" i="1" s="1"/>
  <c r="J132" i="1"/>
  <c r="G137" i="1" l="1"/>
  <c r="J137" i="1" l="1"/>
  <c r="I137" i="1"/>
</calcChain>
</file>

<file path=xl/sharedStrings.xml><?xml version="1.0" encoding="utf-8"?>
<sst xmlns="http://schemas.openxmlformats.org/spreadsheetml/2006/main" count="341" uniqueCount="249">
  <si>
    <t>Lp.</t>
  </si>
  <si>
    <t>Nazwa towaru</t>
  </si>
  <si>
    <t>Cena jedn.</t>
  </si>
  <si>
    <t>Ilość</t>
  </si>
  <si>
    <t>J.m</t>
  </si>
  <si>
    <t>1.</t>
  </si>
  <si>
    <t>2.</t>
  </si>
  <si>
    <t>3.</t>
  </si>
  <si>
    <t>4.</t>
  </si>
  <si>
    <t>5.</t>
  </si>
  <si>
    <t>6.</t>
  </si>
  <si>
    <t>RAZEM WARTOŚĆ NETTO UMOWY</t>
  </si>
  <si>
    <t>Załącznik nr 2 Wzór oferty</t>
  </si>
  <si>
    <t>FORMULARZ OFERTOWY WYKONAWCY</t>
  </si>
  <si>
    <t>Nazwa:</t>
  </si>
  <si>
    <t>………………………………………………………………………………………………………..</t>
  </si>
  <si>
    <t>Siedziba</t>
  </si>
  <si>
    <t>e-mail</t>
  </si>
  <si>
    <t>Numer REGON             ………………………………………………………………………………………………………..</t>
  </si>
  <si>
    <t>Numer NIP</t>
  </si>
  <si>
    <r>
      <t>1.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u/>
        <sz val="11"/>
        <color theme="1"/>
        <rFont val="Tahoma"/>
        <family val="2"/>
        <charset val="238"/>
      </rPr>
      <t>Zobowiązania Wykonawcy</t>
    </r>
  </si>
  <si>
    <t>7.</t>
  </si>
  <si>
    <t>8.</t>
  </si>
  <si>
    <t>9.</t>
  </si>
  <si>
    <t>10.</t>
  </si>
  <si>
    <t>11.</t>
  </si>
  <si>
    <t>12.</t>
  </si>
  <si>
    <t>13.</t>
  </si>
  <si>
    <t>14.</t>
  </si>
  <si>
    <t>Stawka VAT</t>
  </si>
  <si>
    <t>Wartość VAT</t>
  </si>
  <si>
    <t>Wartość brutto</t>
  </si>
  <si>
    <t>Wartość netto</t>
  </si>
  <si>
    <t>2. Niniejszym oświadczamy, że:</t>
  </si>
  <si>
    <t>• złożona przez nas oferta spełnia wszystkie wymogi dotyczące przedmiotu zapytania,</t>
  </si>
  <si>
    <r>
      <t>·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Tahoma"/>
        <family val="2"/>
        <charset val="238"/>
      </rPr>
      <t>przedmiot oferty jest zgodny z przedmiotem zamówienia,</t>
    </r>
  </si>
  <si>
    <r>
      <t>·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ahoma"/>
        <family val="2"/>
        <charset val="238"/>
      </rPr>
      <t>nazwiska i stanowiska osób, z którymi można kontaktować się w celu uzyskania dalszych informacji: – p. [……………………………………………………….], tel. [……………………], adres e-mail [……………………………………………………………………..].</t>
    </r>
  </si>
  <si>
    <t xml:space="preserve">• zapoznaliśmy się ze specyfikacją istotnych warunków zamówienia i akceptujemy jej treść  oraz zdobyliśmy konieczne informacje do przygotowania oferty,
</t>
  </si>
  <si>
    <r>
      <t>3</t>
    </r>
    <r>
      <rPr>
        <b/>
        <u/>
        <sz val="10"/>
        <color theme="1"/>
        <rFont val="Tahoma"/>
        <family val="2"/>
        <charset val="238"/>
      </rPr>
      <t>. Wraz z ofertą składamy następujące dokumenty:</t>
    </r>
  </si>
  <si>
    <t xml:space="preserve">         (miejscowości i data) </t>
  </si>
  <si>
    <t>…………………………………………………</t>
  </si>
  <si>
    <t>…………………………………………………………………………………….</t>
  </si>
  <si>
    <r>
      <t>a)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1  - Szczegółowy opis przedmiotu zamówienia,</t>
    </r>
  </si>
  <si>
    <r>
      <t>b)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3 - Wzór Umowy</t>
    </r>
  </si>
  <si>
    <t>Ja/My nizej podpisany/i</t>
  </si>
  <si>
    <t>……………………………………………………………………………………………………………………………………………</t>
  </si>
  <si>
    <t>działajac w imeiniu i na rzecz</t>
  </si>
  <si>
    <t>…………………………………………………………………………………………………………………………………………..</t>
  </si>
  <si>
    <t>składam/y niniejszą ofertę: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</si>
  <si>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>akceptujemy wzór Umowy</t>
    </r>
    <r>
      <rPr>
        <b/>
        <sz val="10"/>
        <color theme="1"/>
        <rFont val="Tahoma"/>
        <family val="2"/>
        <charset val="238"/>
      </rPr>
      <t xml:space="preserve"> </t>
    </r>
    <r>
      <rPr>
        <sz val="10"/>
        <color theme="1"/>
        <rFont val="Tahoma"/>
        <family val="2"/>
        <charset val="238"/>
      </rPr>
      <t>i w razie wybrania naszej oferty, zobowiązujemy się do podpisania Umowy w miejscu i  terminie wskazanym przez Zamawiającego;</t>
    </r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</si>
  <si>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</si>
  <si>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</si>
  <si>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</si>
  <si>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</si>
  <si>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</si>
  <si>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</si>
  <si>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</si>
  <si>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</si>
  <si>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</si>
  <si>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</si>
  <si>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</si>
  <si>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</si>
  <si>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</si>
  <si>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</si>
  <si>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</si>
  <si>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</si>
  <si>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</si>
  <si>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</si>
  <si>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</si>
  <si>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</si>
  <si>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</si>
  <si>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</si>
  <si>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</si>
  <si>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</si>
  <si>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</si>
  <si>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</si>
  <si>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</si>
  <si>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</si>
  <si>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</si>
  <si>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</si>
  <si>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</si>
  <si>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</si>
  <si>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</si>
  <si>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</si>
  <si>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</si>
  <si>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</si>
  <si>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</si>
  <si>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</si>
  <si>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</si>
  <si>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</si>
  <si>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</si>
  <si>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</si>
  <si>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</si>
  <si>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</si>
  <si>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</si>
  <si>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</si>
  <si>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</si>
  <si>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</si>
  <si>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</si>
  <si>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</si>
  <si>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</si>
  <si>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 xml:space="preserve">Odpowiadając na zapytanie: zakup i dostawa pozostałych artykułów spożywczych                                                                                                        </t>
  </si>
  <si>
    <r>
      <t xml:space="preserve">Dotyczy zapytania ofertowego </t>
    </r>
    <r>
      <rPr>
        <b/>
        <sz val="11"/>
        <color rgb="FF333333"/>
        <rFont val="Tahoma"/>
        <family val="2"/>
        <charset val="238"/>
      </rPr>
      <t xml:space="preserve">na </t>
    </r>
    <r>
      <rPr>
        <b/>
        <sz val="11"/>
        <color theme="1"/>
        <rFont val="Tahoma"/>
        <family val="2"/>
        <charset val="238"/>
      </rPr>
      <t>zakup i dostawę pozostałych artykułów spożywczych do Żłobka "HOCKI KLOCKI"</t>
    </r>
  </si>
  <si>
    <t>Biszkopty bezcukrowe</t>
  </si>
  <si>
    <t>Bułka tarta</t>
  </si>
  <si>
    <t>Ciasteczka typu „be-be” lub „petit beurre”</t>
  </si>
  <si>
    <t>Cukier</t>
  </si>
  <si>
    <t>Filet z makreli w pomidorach</t>
  </si>
  <si>
    <t>Kasza pęczak</t>
  </si>
  <si>
    <t>Kaszka manna</t>
  </si>
  <si>
    <t>Makaron gwiazdki</t>
  </si>
  <si>
    <t>Makaron muszelki</t>
  </si>
  <si>
    <t>Makaron nitka rosołowa</t>
  </si>
  <si>
    <t xml:space="preserve">Makaron świderki </t>
  </si>
  <si>
    <t xml:space="preserve">Mąka wrocławska </t>
  </si>
  <si>
    <t>Mąka ziemniaczana</t>
  </si>
  <si>
    <t>Miód</t>
  </si>
  <si>
    <t>Olej rzepakowy</t>
  </si>
  <si>
    <t>Oliwa z oliwek</t>
  </si>
  <si>
    <t>Płatki owsiane</t>
  </si>
  <si>
    <t>66.</t>
  </si>
  <si>
    <t>Proszek do pieczenia</t>
  </si>
  <si>
    <t>67.</t>
  </si>
  <si>
    <t>68.</t>
  </si>
  <si>
    <t>69.</t>
  </si>
  <si>
    <t>70.</t>
  </si>
  <si>
    <t>71.</t>
  </si>
  <si>
    <t>72.</t>
  </si>
  <si>
    <t>73.</t>
  </si>
  <si>
    <t>Ryż paraboliczny</t>
  </si>
  <si>
    <t>74.</t>
  </si>
  <si>
    <t>75.</t>
  </si>
  <si>
    <t>76.</t>
  </si>
  <si>
    <t>77.</t>
  </si>
  <si>
    <t>Sól jodowana</t>
  </si>
  <si>
    <t xml:space="preserve">(pieczęć i podpis Wykonawcy lub osoby uprawnionej do reprezentowania Wykonawcy)                             </t>
  </si>
  <si>
    <t xml:space="preserve"> </t>
  </si>
  <si>
    <t>• posiadamy wiedzę i umiejętności niezbędne do wykonywania działalności objętej przedmiotem zamówienia, posiadamy wiedzę i doświadczenie dysponujemy odpowiednim potencjałem technicznym oraz osobami zdolnymi do wykonania  znajdujemy się w sytuacji ekonomicznej i finansowej zapewniającej wykonanie zamówienia,</t>
  </si>
  <si>
    <t>• nie jesteśmy powiązani osobowo lub kapitałowo z Zamawiającym, tzn. nie jesteśmy z Zamawiającym lub osobami upoważnionymi do zaciągania zobowiązań w imieniu Zamawiającego lub osobami wykonującymi w imieniu Zamawiającego czynności związanych z przygotowaniem i przeprowadzeniem procedury wyboru Wykonawcy a Wykonawcą,</t>
  </si>
  <si>
    <t>puszka</t>
  </si>
  <si>
    <t>szt.</t>
  </si>
  <si>
    <t>kg.</t>
  </si>
  <si>
    <t>Cukier puder</t>
  </si>
  <si>
    <t>Cukier waniliowy</t>
  </si>
  <si>
    <t>słoik</t>
  </si>
  <si>
    <t>Groch łuskany</t>
  </si>
  <si>
    <t>butelka</t>
  </si>
  <si>
    <t>l</t>
  </si>
  <si>
    <t>Filet z makreli w oleju</t>
  </si>
  <si>
    <t>Kasza bulgur</t>
  </si>
  <si>
    <t>Kasza gryczana niepalona</t>
  </si>
  <si>
    <t>Kasza jaglana</t>
  </si>
  <si>
    <t>op.</t>
  </si>
  <si>
    <t>Makaron zacierka</t>
  </si>
  <si>
    <t>kg</t>
  </si>
  <si>
    <t>Nasiona chia</t>
  </si>
  <si>
    <t>op</t>
  </si>
  <si>
    <t>kulki</t>
  </si>
  <si>
    <t>Jogurt typu greckiego "Piątuś" malinowy</t>
  </si>
  <si>
    <t>78.</t>
  </si>
  <si>
    <t>Soczewica czerwona sucha</t>
  </si>
  <si>
    <t>79.</t>
  </si>
  <si>
    <t>Soczewica zielona sucha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</si>
  <si>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</si>
  <si>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</si>
  <si>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</si>
  <si>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</si>
  <si>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</si>
  <si>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</si>
  <si>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</si>
  <si>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</si>
  <si>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</si>
  <si>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</si>
  <si>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</si>
  <si>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</si>
  <si>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</si>
  <si>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</si>
  <si>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</si>
  <si>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</si>
  <si>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</si>
  <si>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Ananas plastry w syropie op = 0,565 kg</t>
  </si>
  <si>
    <t>Brzoskwinie połówki w syropie op = 0,850 kg</t>
  </si>
  <si>
    <t>Budyń o smaku śmietankowym/waniliowym op = 1,02kg</t>
  </si>
  <si>
    <t>Chrzan tarty 0,9 l</t>
  </si>
  <si>
    <t>Cieciorka w puszce op = 400 g</t>
  </si>
  <si>
    <t>Cynamon op = 20 g</t>
  </si>
  <si>
    <t>Daktyle suszone niesiarkowane</t>
  </si>
  <si>
    <t>Drożdże</t>
  </si>
  <si>
    <t>Fasola biała/czerwona konserwowa op = 400 g</t>
  </si>
  <si>
    <t>Galaretka o smaku żurawinowym op = 1,2 kg</t>
  </si>
  <si>
    <t>Jogurt wegański ALPRO op = 0,4 kg</t>
  </si>
  <si>
    <t>Kakao gorzkie o obniż. zaw. tłuszczu op = 0,15 kg</t>
  </si>
  <si>
    <t>Kasza jęczmienna wiejska</t>
  </si>
  <si>
    <t>Kawa zbożowa INKA op = 0,15 kg</t>
  </si>
  <si>
    <t>Ketchup op. 0,275-0,450 kg</t>
  </si>
  <si>
    <t>Komosa ryżowa ekspandowana</t>
  </si>
  <si>
    <t>Koncentrat pomidorowy op = 4,5 kg</t>
  </si>
  <si>
    <t>Majonez op = 0,7 litra</t>
  </si>
  <si>
    <t>Marmolada wieloowocowa op = 330 g</t>
  </si>
  <si>
    <t>Mus II śniadanie w tubce</t>
  </si>
  <si>
    <t>Mus owocowy, owocowo-warzywny</t>
  </si>
  <si>
    <t>Musztarda stołowa op = 0,9 kg</t>
  </si>
  <si>
    <t>Napój roślinny sojowy/owsiany</t>
  </si>
  <si>
    <t>Pomidory suszone w oleju op = 220 g</t>
  </si>
  <si>
    <t>Przyprawa bazylia op=0,3 kg</t>
  </si>
  <si>
    <t>Przyprawa do piernika op = 20 g</t>
  </si>
  <si>
    <t>Przyprawa imbir mielony op= 20 g</t>
  </si>
  <si>
    <t>Przyprawa liść laurowy op. 0,5 kg</t>
  </si>
  <si>
    <t>Przyprawa lubczyk op. 0,25 kg</t>
  </si>
  <si>
    <t>Przyprawa majeranek op = 0,5 kg</t>
  </si>
  <si>
    <t>Przyprawa oregano op = 0,25 kg</t>
  </si>
  <si>
    <t>Przyprawa papryka słodka op. 0,5 kg</t>
  </si>
  <si>
    <t>Przyprawa papryka wędzona op = 0,5 kg</t>
  </si>
  <si>
    <t>Przyprawa pieprz mielony op = 1 kg</t>
  </si>
  <si>
    <t>Przyprawa sypka typu „vegeta” bez glutaminianu sodu op = 1,5 kg</t>
  </si>
  <si>
    <t>Przyprawa ziele angielskie op = 0,7 kg</t>
  </si>
  <si>
    <t>Przyprawa zioła prowansalskie op = 0,25 kg</t>
  </si>
  <si>
    <t>Rodzynki suszone niesiarkowane</t>
  </si>
  <si>
    <t>Ryż basmati</t>
  </si>
  <si>
    <t>Ryż dziki</t>
  </si>
  <si>
    <t>Ryż jaśminowy</t>
  </si>
  <si>
    <t>Ser mascarpone 1 op = 250 g</t>
  </si>
  <si>
    <t>Ser mozzarella kulki 1 op = 125 g</t>
  </si>
  <si>
    <t>Ser mozzarella wiórki 1 op = 2 kg</t>
  </si>
  <si>
    <t>Ser wegański</t>
  </si>
  <si>
    <t>Serek wiejski op = 500 g</t>
  </si>
  <si>
    <t>Siemię lniane mielone</t>
  </si>
  <si>
    <t>Soda oczyszczona op = 70 g</t>
  </si>
  <si>
    <t>Żurawina suszona niesiarkowana</t>
  </si>
  <si>
    <t>Chrupki kukurydziane, podłużne pałeczki</t>
  </si>
  <si>
    <t>Znak: 21/2024/ŻK/POZOSTAŁE ART. SPOŻYWCZE</t>
  </si>
  <si>
    <t>Zakup pozostałych artykułów spożywczych na okres 01.09.2024 r. - 31.12.2024 r.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</si>
  <si>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 xml:space="preserve">zrealizujemy przedmiot zamówienia we wskazanym terminie, tj. </t>
    </r>
    <r>
      <rPr>
        <b/>
        <sz val="10"/>
        <color theme="1"/>
        <rFont val="Tahoma"/>
        <family val="2"/>
        <charset val="238"/>
      </rPr>
      <t>od 01.09.2024 r. do 31.12.2024 r.</t>
    </r>
  </si>
  <si>
    <t>Dżem owocowy op=290 g</t>
  </si>
  <si>
    <t>Herbata czarna op=200 torebek</t>
  </si>
  <si>
    <t>Herbata dzika róża w torebkach op=20 torebek</t>
  </si>
  <si>
    <t>Herbata malinowa w torebkach op=20 torebek</t>
  </si>
  <si>
    <t>Herbata miętowa w torebkach op=20 torebek</t>
  </si>
  <si>
    <t>Herbata owoce leśne/poziomka w torebkach op=20 torebek</t>
  </si>
  <si>
    <t>Herbata wiśniowa w torebkach op=20 torebek</t>
  </si>
  <si>
    <t>Herbata żurawinowa w torebkach op=20 torebek</t>
  </si>
  <si>
    <t>Kisiel o smaku żurawinowym op=1,3 kg</t>
  </si>
  <si>
    <t>Koncentrat barszczu w butelce szklanej op=300 ml</t>
  </si>
  <si>
    <t>Konfitura malinowa/owoce leśne op = 240 g</t>
  </si>
  <si>
    <t>Kukurydza konserwowa op = 330 g</t>
  </si>
  <si>
    <t>Margaryna do pieczywa op = 0,45 kg</t>
  </si>
  <si>
    <t>Pomidory bez skórki w soku pomidorowym op. 2,65kg</t>
  </si>
  <si>
    <t>Powidła śliwkowe op = 290 g</t>
  </si>
  <si>
    <t>Przyprawa pieprz mielony biały op = 1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</si>
</sst>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2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color rgb="FF333333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1"/>
      <color theme="1"/>
      <name val="Tahoma"/>
      <family val="2"/>
      <charset val="238"/>
    </font>
    <font>
      <sz val="11"/>
      <color theme="1"/>
      <name val="Symbol"/>
      <family val="1"/>
      <charset val="2"/>
    </font>
    <font>
      <sz val="10"/>
      <color rgb="FF000000"/>
      <name val="Tahoma"/>
      <family val="2"/>
      <charset val="238"/>
    </font>
    <font>
      <sz val="10"/>
      <color theme="1"/>
      <name val="Symbol"/>
      <family val="1"/>
      <charset val="2"/>
    </font>
    <font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0"/>
      <color theme="1"/>
      <name val="Tahoma"/>
      <family val="2"/>
      <charset val="238"/>
    </font>
    <font>
      <b/>
      <u/>
      <sz val="10"/>
      <color theme="1"/>
      <name val="Tahoma"/>
      <family val="2"/>
      <charset val="238"/>
    </font>
    <font>
      <i/>
      <sz val="9"/>
      <color theme="1"/>
      <name val="Tahoma"/>
      <family val="2"/>
      <charset val="238"/>
    </font>
    <font>
      <i/>
      <sz val="10"/>
      <color rgb="FF00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D8D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44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5" fillId="5" borderId="0">
      <alignment horizontal="center" vertical="center"/>
    </xf>
    <xf numFmtId="0" fontId="1" fillId="0" borderId="0"/>
    <xf numFmtId="0" fontId="6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9" fillId="0" borderId="0">
      <alignment horizontal="left" vertical="top"/>
    </xf>
    <xf numFmtId="0" fontId="9" fillId="0" borderId="0">
      <alignment horizontal="right" vertical="top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6" fillId="0" borderId="0">
      <alignment horizontal="center" vertical="top"/>
    </xf>
    <xf numFmtId="0" fontId="8" fillId="0" borderId="0">
      <alignment horizontal="center" vertical="center"/>
    </xf>
    <xf numFmtId="0" fontId="8" fillId="0" borderId="0">
      <alignment horizontal="left"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9" fontId="2" fillId="0" borderId="0" applyFont="0" applyFill="0" applyBorder="0" applyAlignment="0" applyProtection="0"/>
  </cellStyleXfs>
  <cellXfs count="69">
    <xf numFmtId="0" fontId="0" fillId="0" borderId="0" xfId="0"/>
    <xf numFmtId="0" fontId="4" fillId="0" borderId="0" xfId="0" applyFont="1" applyFill="1" applyAlignment="1"/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44" fontId="4" fillId="2" borderId="0" xfId="1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5" fillId="0" borderId="0" xfId="0" applyFont="1" applyAlignment="1"/>
    <xf numFmtId="0" fontId="0" fillId="0" borderId="0" xfId="0" applyAlignment="1">
      <alignment horizontal="left" vertical="top"/>
    </xf>
    <xf numFmtId="0" fontId="25" fillId="0" borderId="0" xfId="0" applyFont="1" applyAlignment="1">
      <alignment vertical="center"/>
    </xf>
    <xf numFmtId="0" fontId="25" fillId="0" borderId="0" xfId="0" applyFont="1"/>
    <xf numFmtId="0" fontId="0" fillId="0" borderId="0" xfId="0" applyAlignment="1"/>
    <xf numFmtId="0" fontId="14" fillId="0" borderId="0" xfId="0" applyFont="1" applyAlignment="1"/>
    <xf numFmtId="0" fontId="4" fillId="3" borderId="3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0" fillId="0" borderId="0" xfId="0" applyFill="1"/>
    <xf numFmtId="0" fontId="14" fillId="0" borderId="0" xfId="0" applyFont="1" applyFill="1"/>
    <xf numFmtId="0" fontId="0" fillId="0" borderId="0" xfId="0" applyFill="1" applyAlignment="1">
      <alignment vertical="center"/>
    </xf>
    <xf numFmtId="0" fontId="19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9" fillId="0" borderId="4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44" fontId="14" fillId="0" borderId="1" xfId="1" applyFont="1" applyBorder="1" applyAlignment="1">
      <alignment vertical="center" wrapText="1"/>
    </xf>
    <xf numFmtId="9" fontId="14" fillId="0" borderId="1" xfId="24" applyFont="1" applyBorder="1" applyAlignment="1">
      <alignment vertical="center"/>
    </xf>
    <xf numFmtId="44" fontId="14" fillId="0" borderId="1" xfId="1" applyFont="1" applyBorder="1" applyAlignment="1">
      <alignment vertical="center"/>
    </xf>
    <xf numFmtId="0" fontId="23" fillId="0" borderId="5" xfId="0" applyFont="1" applyBorder="1" applyAlignment="1">
      <alignment horizontal="center" vertical="center"/>
    </xf>
    <xf numFmtId="0" fontId="26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 wrapText="1"/>
    </xf>
    <xf numFmtId="44" fontId="14" fillId="0" borderId="5" xfId="1" applyFont="1" applyBorder="1" applyAlignment="1">
      <alignment vertical="center" wrapText="1"/>
    </xf>
    <xf numFmtId="9" fontId="14" fillId="0" borderId="5" xfId="24" applyFont="1" applyBorder="1" applyAlignment="1">
      <alignment vertical="center"/>
    </xf>
    <xf numFmtId="44" fontId="14" fillId="0" borderId="5" xfId="1" applyFont="1" applyBorder="1" applyAlignment="1">
      <alignment vertical="center"/>
    </xf>
    <xf numFmtId="44" fontId="14" fillId="0" borderId="4" xfId="1" applyFont="1" applyBorder="1" applyAlignment="1">
      <alignment vertical="center" wrapText="1"/>
    </xf>
    <xf numFmtId="0" fontId="14" fillId="0" borderId="4" xfId="0" applyFont="1" applyBorder="1" applyAlignment="1">
      <alignment horizontal="center" vertical="center" wrapText="1"/>
    </xf>
    <xf numFmtId="9" fontId="14" fillId="0" borderId="4" xfId="24" applyFont="1" applyBorder="1" applyAlignment="1">
      <alignment vertical="center"/>
    </xf>
    <xf numFmtId="44" fontId="14" fillId="0" borderId="4" xfId="1" applyFont="1" applyBorder="1" applyAlignment="1">
      <alignment vertical="center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4" borderId="0" xfId="0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</cellXfs>
  <cellStyles count="25">
    <cellStyle name="Normalny" xfId="0" builtinId="0"/>
    <cellStyle name="Normalny 2" xfId="2"/>
    <cellStyle name="Normalny 3" xfId="5"/>
    <cellStyle name="Procentowy" xfId="24" builtinId="5"/>
    <cellStyle name="S0" xfId="6"/>
    <cellStyle name="S1" xfId="7"/>
    <cellStyle name="S10" xfId="8"/>
    <cellStyle name="S11" xfId="9"/>
    <cellStyle name="S12" xfId="10"/>
    <cellStyle name="S13" xfId="11"/>
    <cellStyle name="S14" xfId="12"/>
    <cellStyle name="S15" xfId="13"/>
    <cellStyle name="S16" xfId="14"/>
    <cellStyle name="S17" xfId="15"/>
    <cellStyle name="S18" xfId="16"/>
    <cellStyle name="S2" xfId="17"/>
    <cellStyle name="S3" xfId="4"/>
    <cellStyle name="S4" xfId="18"/>
    <cellStyle name="S5" xfId="19"/>
    <cellStyle name="S6" xfId="20"/>
    <cellStyle name="S7" xfId="21"/>
    <cellStyle name="S8" xfId="22"/>
    <cellStyle name="S9" xfId="23"/>
    <cellStyle name="Walutowy" xfId="1" builtinId="4"/>
    <cellStyle name="Walu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170"/>
  <sheetViews>
    <sheetView tabSelected="1" topLeftCell="A9" zoomScaleNormal="100" workbookViewId="0">
      <selection activeCell="E143" sqref="E143"/>
    </sheetView>
  </sheetViews>
  <sheetFormatPr defaultRowHeight="14.25"/>
  <cols>
    <col min="2" max="2" width="13.25" customWidth="1"/>
    <col min="3" max="3" width="41.75" customWidth="1"/>
    <col min="4" max="4" width="11.25" customWidth="1"/>
    <col min="5" max="5" width="10.875" customWidth="1"/>
    <col min="6" max="6" width="10.5" customWidth="1"/>
    <col min="7" max="7" width="11.5" customWidth="1"/>
    <col min="8" max="8" width="11.125" customWidth="1"/>
    <col min="9" max="9" width="10.875" customWidth="1"/>
    <col min="10" max="10" width="11.125" customWidth="1"/>
    <col min="11" max="11" width="23.625" customWidth="1"/>
    <col min="17" max="17" width="8.75" style="35"/>
  </cols>
  <sheetData>
    <row r="2" spans="2:17">
      <c r="G2" s="2" t="s">
        <v>230</v>
      </c>
    </row>
    <row r="3" spans="2:17">
      <c r="G3" s="3"/>
    </row>
    <row r="4" spans="2:17">
      <c r="G4" s="2" t="s">
        <v>12</v>
      </c>
    </row>
    <row r="5" spans="2:17">
      <c r="G5" s="2"/>
    </row>
    <row r="6" spans="2:17">
      <c r="G6" s="2"/>
    </row>
    <row r="7" spans="2:17" ht="15">
      <c r="C7" s="61" t="s">
        <v>13</v>
      </c>
      <c r="D7" s="61"/>
      <c r="E7" s="61"/>
      <c r="G7" s="2"/>
    </row>
    <row r="8" spans="2:17">
      <c r="G8" s="2"/>
    </row>
    <row r="9" spans="2:17">
      <c r="B9" s="62" t="s">
        <v>102</v>
      </c>
      <c r="C9" s="62"/>
      <c r="D9" s="62"/>
      <c r="E9" s="62"/>
      <c r="F9" s="62"/>
      <c r="G9" s="2"/>
    </row>
    <row r="10" spans="2:17">
      <c r="B10" s="62"/>
      <c r="C10" s="62"/>
      <c r="D10" s="62"/>
      <c r="E10" s="62"/>
      <c r="F10" s="62"/>
      <c r="G10" s="2"/>
    </row>
    <row r="11" spans="2:17">
      <c r="B11" s="62"/>
      <c r="C11" s="62"/>
      <c r="D11" s="62"/>
      <c r="E11" s="62"/>
      <c r="F11" s="62"/>
      <c r="G11" s="2"/>
    </row>
    <row r="12" spans="2:17">
      <c r="B12" s="7"/>
      <c r="C12" s="7"/>
      <c r="D12" s="7"/>
      <c r="E12" s="7"/>
      <c r="F12" s="7"/>
      <c r="G12" s="2"/>
    </row>
    <row r="13" spans="2:17">
      <c r="B13" s="7"/>
      <c r="C13" s="7"/>
      <c r="D13" s="7"/>
      <c r="E13" s="7"/>
      <c r="F13" s="7"/>
      <c r="G13" s="2"/>
    </row>
    <row r="14" spans="2:17">
      <c r="G14" s="2"/>
    </row>
    <row r="15" spans="2:17" s="6" customFormat="1" ht="24.95" customHeight="1">
      <c r="B15" s="5" t="s">
        <v>14</v>
      </c>
      <c r="C15" s="19" t="s">
        <v>15</v>
      </c>
      <c r="D15" s="5"/>
      <c r="Q15" s="36"/>
    </row>
    <row r="16" spans="2:17" s="6" customFormat="1" ht="24.95" customHeight="1">
      <c r="B16" s="5" t="s">
        <v>16</v>
      </c>
      <c r="C16" s="19" t="s">
        <v>15</v>
      </c>
      <c r="D16" s="5"/>
      <c r="G16" s="5"/>
      <c r="Q16" s="36"/>
    </row>
    <row r="17" spans="2:17" s="6" customFormat="1" ht="24.95" customHeight="1">
      <c r="B17" s="5" t="s">
        <v>17</v>
      </c>
      <c r="C17" s="19" t="s">
        <v>15</v>
      </c>
      <c r="E17" s="5"/>
      <c r="H17" s="5"/>
      <c r="Q17" s="36"/>
    </row>
    <row r="18" spans="2:17" s="6" customFormat="1" ht="24.95" customHeight="1">
      <c r="B18" s="5" t="s">
        <v>18</v>
      </c>
      <c r="C18" s="19" t="s">
        <v>15</v>
      </c>
      <c r="K18" s="9"/>
      <c r="L18" s="9"/>
      <c r="M18" s="9"/>
      <c r="Q18" s="36"/>
    </row>
    <row r="19" spans="2:17" s="6" customFormat="1" ht="24.95" customHeight="1">
      <c r="B19" s="5" t="s">
        <v>19</v>
      </c>
      <c r="C19" s="19" t="s">
        <v>15</v>
      </c>
      <c r="D19" s="5"/>
      <c r="K19" s="9"/>
      <c r="L19" s="9"/>
      <c r="M19" s="9"/>
      <c r="Q19" s="36"/>
    </row>
    <row r="20" spans="2:17" s="6" customFormat="1" ht="24.95" customHeight="1">
      <c r="B20" s="5"/>
      <c r="C20" s="5"/>
      <c r="D20" s="5"/>
      <c r="K20" s="9"/>
      <c r="L20" s="9"/>
      <c r="M20" s="9"/>
      <c r="Q20" s="36"/>
    </row>
    <row r="21" spans="2:17">
      <c r="G21" s="2"/>
      <c r="K21" s="9"/>
      <c r="L21" s="9"/>
      <c r="M21" s="9"/>
    </row>
    <row r="22" spans="2:17">
      <c r="G22" s="2"/>
      <c r="K22" s="9"/>
      <c r="L22" s="9"/>
      <c r="M22" s="9"/>
    </row>
    <row r="23" spans="2:17">
      <c r="B23" s="63" t="s">
        <v>20</v>
      </c>
      <c r="C23" s="63"/>
      <c r="K23" s="9"/>
      <c r="L23" s="9"/>
      <c r="M23" s="9"/>
    </row>
    <row r="24" spans="2:17">
      <c r="B24" s="8"/>
      <c r="C24" s="8"/>
    </row>
    <row r="25" spans="2:17" ht="24.95" customHeight="1">
      <c r="B25" s="5" t="s">
        <v>101</v>
      </c>
      <c r="C25" s="5"/>
      <c r="D25" s="5"/>
      <c r="E25" s="5"/>
    </row>
    <row r="26" spans="2:17" ht="24.95" customHeight="1">
      <c r="B26" s="5" t="s">
        <v>44</v>
      </c>
      <c r="C26" s="5"/>
      <c r="D26" s="5"/>
      <c r="E26" s="5"/>
    </row>
    <row r="27" spans="2:17" ht="36" customHeight="1">
      <c r="B27" s="19" t="s">
        <v>45</v>
      </c>
      <c r="C27" s="5"/>
      <c r="D27" s="5"/>
      <c r="E27" s="5"/>
    </row>
    <row r="28" spans="2:17" ht="29.25" customHeight="1">
      <c r="B28" s="5" t="s">
        <v>46</v>
      </c>
      <c r="C28" s="5"/>
      <c r="D28" s="5"/>
      <c r="E28" s="5"/>
    </row>
    <row r="29" spans="2:17" ht="33" customHeight="1">
      <c r="B29" s="19" t="s">
        <v>47</v>
      </c>
      <c r="C29" s="5"/>
      <c r="D29" s="5"/>
      <c r="E29" s="5"/>
    </row>
    <row r="30" spans="2:17" ht="18.75" customHeight="1">
      <c r="B30" s="19"/>
      <c r="C30" s="5"/>
      <c r="D30" s="5"/>
      <c r="E30" s="5"/>
    </row>
    <row r="31" spans="2:17">
      <c r="B31" s="5" t="s">
        <v>48</v>
      </c>
    </row>
    <row r="35" spans="2:17" ht="24" customHeight="1">
      <c r="B35" s="1"/>
      <c r="C35" s="64" t="s">
        <v>231</v>
      </c>
      <c r="D35" s="64"/>
      <c r="E35" s="64"/>
      <c r="F35" s="64"/>
      <c r="G35" s="64"/>
      <c r="H35" s="64"/>
    </row>
    <row r="38" spans="2:17" s="4" customFormat="1" ht="30.75" customHeight="1">
      <c r="B38" s="10" t="s">
        <v>0</v>
      </c>
      <c r="C38" s="20" t="s">
        <v>1</v>
      </c>
      <c r="D38" s="10" t="s">
        <v>4</v>
      </c>
      <c r="E38" s="10" t="s">
        <v>2</v>
      </c>
      <c r="F38" s="20" t="s">
        <v>3</v>
      </c>
      <c r="G38" s="12" t="s">
        <v>32</v>
      </c>
      <c r="H38" s="12" t="s">
        <v>29</v>
      </c>
      <c r="I38" s="12" t="s">
        <v>30</v>
      </c>
      <c r="J38" s="12" t="s">
        <v>31</v>
      </c>
      <c r="Q38" s="37"/>
    </row>
    <row r="39" spans="2:17" s="4" customFormat="1" ht="28.15" customHeight="1">
      <c r="B39" s="26" t="s">
        <v>5</v>
      </c>
      <c r="C39" s="27" t="s">
        <v>180</v>
      </c>
      <c r="D39" s="26" t="s">
        <v>139</v>
      </c>
      <c r="E39" s="42"/>
      <c r="F39" s="23">
        <v>11</v>
      </c>
      <c r="G39" s="42">
        <f t="shared" ref="G39:G102" si="0">E39*F39</f>
        <v>0</v>
      </c>
      <c r="H39" s="43"/>
      <c r="I39" s="44">
        <f t="shared" ref="I39:I102" si="1">G39*H39</f>
        <v>0</v>
      </c>
      <c r="J39" s="44">
        <f t="shared" ref="J39:J102" si="2">G39+I39</f>
        <v>0</v>
      </c>
      <c r="L39" s="33"/>
      <c r="M39" s="33"/>
      <c r="N39" s="33"/>
      <c r="O39" s="33"/>
      <c r="P39" s="33"/>
      <c r="Q39" s="37"/>
    </row>
    <row r="40" spans="2:17" s="4" customFormat="1" ht="28.15" customHeight="1">
      <c r="B40" s="28" t="s">
        <v>6</v>
      </c>
      <c r="C40" s="38" t="s">
        <v>103</v>
      </c>
      <c r="D40" s="29" t="s">
        <v>152</v>
      </c>
      <c r="E40" s="42"/>
      <c r="F40" s="23">
        <v>32</v>
      </c>
      <c r="G40" s="42">
        <f t="shared" si="0"/>
        <v>0</v>
      </c>
      <c r="H40" s="43"/>
      <c r="I40" s="44">
        <f t="shared" si="1"/>
        <v>0</v>
      </c>
      <c r="J40" s="44">
        <f t="shared" si="2"/>
        <v>0</v>
      </c>
      <c r="L40" s="33"/>
      <c r="M40" s="33"/>
      <c r="N40" s="33"/>
      <c r="O40" s="33"/>
      <c r="P40" s="33"/>
      <c r="Q40" s="37"/>
    </row>
    <row r="41" spans="2:17" s="4" customFormat="1" ht="28.15" customHeight="1">
      <c r="B41" s="26" t="s">
        <v>7</v>
      </c>
      <c r="C41" s="38" t="s">
        <v>181</v>
      </c>
      <c r="D41" s="29" t="s">
        <v>139</v>
      </c>
      <c r="E41" s="42"/>
      <c r="F41" s="23">
        <v>7</v>
      </c>
      <c r="G41" s="42">
        <f t="shared" si="0"/>
        <v>0</v>
      </c>
      <c r="H41" s="43"/>
      <c r="I41" s="44">
        <f t="shared" si="1"/>
        <v>0</v>
      </c>
      <c r="J41" s="44">
        <f t="shared" si="2"/>
        <v>0</v>
      </c>
      <c r="L41" s="33"/>
      <c r="M41" s="33"/>
      <c r="N41" s="33"/>
      <c r="O41" s="33"/>
      <c r="P41" s="33"/>
      <c r="Q41" s="37"/>
    </row>
    <row r="42" spans="2:17" s="4" customFormat="1" ht="28.15" customHeight="1">
      <c r="B42" s="28" t="s">
        <v>8</v>
      </c>
      <c r="C42" s="38" t="s">
        <v>182</v>
      </c>
      <c r="D42" s="29" t="s">
        <v>152</v>
      </c>
      <c r="E42" s="42"/>
      <c r="F42" s="23">
        <v>6</v>
      </c>
      <c r="G42" s="42">
        <f t="shared" si="0"/>
        <v>0</v>
      </c>
      <c r="H42" s="43"/>
      <c r="I42" s="44">
        <f t="shared" si="1"/>
        <v>0</v>
      </c>
      <c r="J42" s="44">
        <f t="shared" si="2"/>
        <v>0</v>
      </c>
      <c r="L42" s="33"/>
      <c r="M42" s="33"/>
      <c r="N42" s="33"/>
      <c r="O42" s="33"/>
      <c r="P42" s="33"/>
      <c r="Q42" s="37"/>
    </row>
    <row r="43" spans="2:17" s="4" customFormat="1" ht="28.15" customHeight="1">
      <c r="B43" s="26" t="s">
        <v>9</v>
      </c>
      <c r="C43" s="38" t="s">
        <v>104</v>
      </c>
      <c r="D43" s="29" t="s">
        <v>141</v>
      </c>
      <c r="E43" s="42"/>
      <c r="F43" s="23">
        <v>10</v>
      </c>
      <c r="G43" s="42">
        <f t="shared" si="0"/>
        <v>0</v>
      </c>
      <c r="H43" s="43"/>
      <c r="I43" s="44">
        <f t="shared" si="1"/>
        <v>0</v>
      </c>
      <c r="J43" s="44">
        <f t="shared" si="2"/>
        <v>0</v>
      </c>
      <c r="L43" s="33"/>
      <c r="M43" s="33"/>
      <c r="N43" s="33"/>
      <c r="O43" s="33"/>
      <c r="P43" s="33"/>
      <c r="Q43" s="37"/>
    </row>
    <row r="44" spans="2:17" s="4" customFormat="1" ht="28.15" customHeight="1">
      <c r="B44" s="28" t="s">
        <v>10</v>
      </c>
      <c r="C44" s="38" t="s">
        <v>183</v>
      </c>
      <c r="D44" s="29" t="s">
        <v>152</v>
      </c>
      <c r="E44" s="42"/>
      <c r="F44" s="25">
        <v>1</v>
      </c>
      <c r="G44" s="42">
        <f t="shared" si="0"/>
        <v>0</v>
      </c>
      <c r="H44" s="43"/>
      <c r="I44" s="44">
        <f t="shared" si="1"/>
        <v>0</v>
      </c>
      <c r="J44" s="44">
        <f t="shared" si="2"/>
        <v>0</v>
      </c>
      <c r="L44" s="33"/>
      <c r="M44" s="33"/>
      <c r="N44" s="33"/>
      <c r="O44" s="33"/>
      <c r="P44" s="33"/>
      <c r="Q44" s="37"/>
    </row>
    <row r="45" spans="2:17" s="4" customFormat="1" ht="28.15" customHeight="1">
      <c r="B45" s="26" t="s">
        <v>21</v>
      </c>
      <c r="C45" s="38" t="s">
        <v>105</v>
      </c>
      <c r="D45" s="29" t="s">
        <v>152</v>
      </c>
      <c r="E45" s="42"/>
      <c r="F45" s="25">
        <v>96</v>
      </c>
      <c r="G45" s="42">
        <f t="shared" si="0"/>
        <v>0</v>
      </c>
      <c r="H45" s="43"/>
      <c r="I45" s="44">
        <f t="shared" si="1"/>
        <v>0</v>
      </c>
      <c r="J45" s="44">
        <f t="shared" si="2"/>
        <v>0</v>
      </c>
      <c r="L45" s="33"/>
      <c r="M45" s="33"/>
      <c r="N45" s="33"/>
      <c r="O45" s="33"/>
      <c r="P45" s="33"/>
      <c r="Q45" s="37"/>
    </row>
    <row r="46" spans="2:17" s="4" customFormat="1" ht="28.15" customHeight="1">
      <c r="B46" s="28" t="s">
        <v>22</v>
      </c>
      <c r="C46" s="38" t="s">
        <v>184</v>
      </c>
      <c r="D46" s="29" t="s">
        <v>139</v>
      </c>
      <c r="E46" s="42"/>
      <c r="F46" s="25">
        <v>20</v>
      </c>
      <c r="G46" s="42">
        <f t="shared" si="0"/>
        <v>0</v>
      </c>
      <c r="H46" s="43"/>
      <c r="I46" s="44">
        <f t="shared" si="1"/>
        <v>0</v>
      </c>
      <c r="J46" s="44">
        <f t="shared" si="2"/>
        <v>0</v>
      </c>
      <c r="L46" s="33"/>
      <c r="M46" s="33"/>
      <c r="N46" s="33"/>
      <c r="O46" s="33"/>
      <c r="P46" s="33"/>
      <c r="Q46" s="37"/>
    </row>
    <row r="47" spans="2:17" s="4" customFormat="1" ht="28.15" customHeight="1">
      <c r="B47" s="26" t="s">
        <v>23</v>
      </c>
      <c r="C47" s="38" t="s">
        <v>106</v>
      </c>
      <c r="D47" s="29" t="s">
        <v>141</v>
      </c>
      <c r="E47" s="42"/>
      <c r="F47" s="23">
        <v>49</v>
      </c>
      <c r="G47" s="42">
        <f t="shared" si="0"/>
        <v>0</v>
      </c>
      <c r="H47" s="43"/>
      <c r="I47" s="44">
        <f t="shared" si="1"/>
        <v>0</v>
      </c>
      <c r="J47" s="44">
        <f t="shared" si="2"/>
        <v>0</v>
      </c>
      <c r="L47" s="33"/>
      <c r="M47" s="33"/>
      <c r="N47" s="33"/>
      <c r="O47" s="33"/>
      <c r="P47" s="33"/>
      <c r="Q47" s="37"/>
    </row>
    <row r="48" spans="2:17" s="4" customFormat="1" ht="28.15" customHeight="1">
      <c r="B48" s="28" t="s">
        <v>24</v>
      </c>
      <c r="C48" s="38" t="s">
        <v>142</v>
      </c>
      <c r="D48" s="29" t="s">
        <v>141</v>
      </c>
      <c r="E48" s="42"/>
      <c r="F48" s="23">
        <v>1.5</v>
      </c>
      <c r="G48" s="42">
        <f t="shared" si="0"/>
        <v>0</v>
      </c>
      <c r="H48" s="43"/>
      <c r="I48" s="44">
        <f t="shared" si="1"/>
        <v>0</v>
      </c>
      <c r="J48" s="44">
        <f t="shared" si="2"/>
        <v>0</v>
      </c>
      <c r="L48" s="33"/>
      <c r="M48" s="33"/>
      <c r="N48" s="33"/>
      <c r="O48" s="33"/>
      <c r="P48" s="33"/>
      <c r="Q48" s="37"/>
    </row>
    <row r="49" spans="2:17" s="4" customFormat="1" ht="28.15" customHeight="1">
      <c r="B49" s="26" t="s">
        <v>25</v>
      </c>
      <c r="C49" s="38" t="s">
        <v>143</v>
      </c>
      <c r="D49" s="29" t="s">
        <v>141</v>
      </c>
      <c r="E49" s="42"/>
      <c r="F49" s="23">
        <v>3</v>
      </c>
      <c r="G49" s="42">
        <f t="shared" si="0"/>
        <v>0</v>
      </c>
      <c r="H49" s="43"/>
      <c r="I49" s="44">
        <f t="shared" si="1"/>
        <v>0</v>
      </c>
      <c r="J49" s="44">
        <f t="shared" si="2"/>
        <v>0</v>
      </c>
      <c r="L49" s="33"/>
      <c r="M49" s="33"/>
      <c r="N49" s="33"/>
      <c r="O49" s="33"/>
      <c r="P49" s="33"/>
      <c r="Q49" s="37"/>
    </row>
    <row r="50" spans="2:17" s="4" customFormat="1" ht="28.15" customHeight="1">
      <c r="B50" s="28" t="s">
        <v>26</v>
      </c>
      <c r="C50" s="38" t="s">
        <v>185</v>
      </c>
      <c r="D50" s="29" t="s">
        <v>152</v>
      </c>
      <c r="E50" s="42"/>
      <c r="F50" s="23">
        <v>17</v>
      </c>
      <c r="G50" s="42">
        <f t="shared" si="0"/>
        <v>0</v>
      </c>
      <c r="H50" s="43"/>
      <c r="I50" s="44">
        <f t="shared" si="1"/>
        <v>0</v>
      </c>
      <c r="J50" s="44">
        <f t="shared" si="2"/>
        <v>0</v>
      </c>
      <c r="L50" s="33"/>
      <c r="M50" s="33"/>
      <c r="N50" s="33"/>
      <c r="O50" s="33"/>
      <c r="P50" s="33"/>
      <c r="Q50" s="37"/>
    </row>
    <row r="51" spans="2:17" s="4" customFormat="1" ht="28.15" customHeight="1">
      <c r="B51" s="26" t="s">
        <v>27</v>
      </c>
      <c r="C51" s="38" t="s">
        <v>186</v>
      </c>
      <c r="D51" s="29" t="s">
        <v>141</v>
      </c>
      <c r="E51" s="42"/>
      <c r="F51" s="23">
        <v>2</v>
      </c>
      <c r="G51" s="42">
        <f t="shared" si="0"/>
        <v>0</v>
      </c>
      <c r="H51" s="43"/>
      <c r="I51" s="44">
        <f t="shared" si="1"/>
        <v>0</v>
      </c>
      <c r="J51" s="44">
        <f t="shared" si="2"/>
        <v>0</v>
      </c>
      <c r="L51" s="33"/>
      <c r="M51" s="33"/>
      <c r="N51" s="33"/>
      <c r="O51" s="33"/>
      <c r="P51" s="33"/>
      <c r="Q51" s="37"/>
    </row>
    <row r="52" spans="2:17" s="4" customFormat="1" ht="28.15" customHeight="1">
      <c r="B52" s="28" t="s">
        <v>28</v>
      </c>
      <c r="C52" s="38" t="s">
        <v>187</v>
      </c>
      <c r="D52" s="29" t="s">
        <v>154</v>
      </c>
      <c r="E52" s="42"/>
      <c r="F52" s="23">
        <v>0.5</v>
      </c>
      <c r="G52" s="42">
        <f t="shared" si="0"/>
        <v>0</v>
      </c>
      <c r="H52" s="43"/>
      <c r="I52" s="44">
        <f t="shared" si="1"/>
        <v>0</v>
      </c>
      <c r="J52" s="44">
        <f t="shared" si="2"/>
        <v>0</v>
      </c>
      <c r="L52" s="33"/>
      <c r="M52" s="33"/>
      <c r="N52" s="33"/>
      <c r="O52" s="33"/>
      <c r="P52" s="33"/>
      <c r="Q52" s="37"/>
    </row>
    <row r="53" spans="2:17" s="4" customFormat="1" ht="28.15" customHeight="1">
      <c r="B53" s="26" t="s">
        <v>50</v>
      </c>
      <c r="C53" s="38" t="s">
        <v>233</v>
      </c>
      <c r="D53" s="29" t="s">
        <v>144</v>
      </c>
      <c r="E53" s="42"/>
      <c r="F53" s="23">
        <v>60</v>
      </c>
      <c r="G53" s="42">
        <f t="shared" si="0"/>
        <v>0</v>
      </c>
      <c r="H53" s="43"/>
      <c r="I53" s="44">
        <f t="shared" si="1"/>
        <v>0</v>
      </c>
      <c r="J53" s="44">
        <f t="shared" si="2"/>
        <v>0</v>
      </c>
      <c r="L53" s="33"/>
      <c r="M53" s="33"/>
      <c r="N53" s="33"/>
      <c r="O53" s="33"/>
      <c r="P53" s="33"/>
      <c r="Q53" s="37"/>
    </row>
    <row r="54" spans="2:17" s="4" customFormat="1" ht="28.15" customHeight="1">
      <c r="B54" s="28" t="s">
        <v>51</v>
      </c>
      <c r="C54" s="38" t="s">
        <v>188</v>
      </c>
      <c r="D54" s="29" t="s">
        <v>156</v>
      </c>
      <c r="E54" s="42"/>
      <c r="F54" s="23">
        <v>17</v>
      </c>
      <c r="G54" s="42">
        <f t="shared" si="0"/>
        <v>0</v>
      </c>
      <c r="H54" s="43"/>
      <c r="I54" s="44">
        <f t="shared" si="1"/>
        <v>0</v>
      </c>
      <c r="J54" s="44">
        <f t="shared" si="2"/>
        <v>0</v>
      </c>
      <c r="L54" s="33"/>
      <c r="M54" s="33"/>
      <c r="N54" s="33"/>
      <c r="O54" s="33"/>
      <c r="P54" s="33"/>
      <c r="Q54" s="37"/>
    </row>
    <row r="55" spans="2:17" s="4" customFormat="1" ht="28.15" customHeight="1">
      <c r="B55" s="26" t="s">
        <v>52</v>
      </c>
      <c r="C55" s="38" t="s">
        <v>148</v>
      </c>
      <c r="D55" s="29" t="s">
        <v>139</v>
      </c>
      <c r="E55" s="42"/>
      <c r="F55" s="23">
        <v>40</v>
      </c>
      <c r="G55" s="42">
        <f t="shared" si="0"/>
        <v>0</v>
      </c>
      <c r="H55" s="43"/>
      <c r="I55" s="44">
        <f t="shared" si="1"/>
        <v>0</v>
      </c>
      <c r="J55" s="44">
        <f t="shared" si="2"/>
        <v>0</v>
      </c>
      <c r="L55" s="33"/>
      <c r="M55" s="33"/>
      <c r="N55" s="33"/>
      <c r="O55" s="33"/>
      <c r="P55" s="33"/>
      <c r="Q55" s="37"/>
    </row>
    <row r="56" spans="2:17" s="4" customFormat="1" ht="28.15" customHeight="1">
      <c r="B56" s="28" t="s">
        <v>53</v>
      </c>
      <c r="C56" s="38" t="s">
        <v>107</v>
      </c>
      <c r="D56" s="29" t="s">
        <v>139</v>
      </c>
      <c r="E56" s="42"/>
      <c r="F56" s="23">
        <v>5</v>
      </c>
      <c r="G56" s="42">
        <f t="shared" si="0"/>
        <v>0</v>
      </c>
      <c r="H56" s="43"/>
      <c r="I56" s="44">
        <f t="shared" si="1"/>
        <v>0</v>
      </c>
      <c r="J56" s="44">
        <f t="shared" si="2"/>
        <v>0</v>
      </c>
      <c r="L56" s="33"/>
      <c r="M56" s="33"/>
      <c r="N56" s="33"/>
      <c r="O56" s="33"/>
      <c r="P56" s="33"/>
      <c r="Q56" s="37"/>
    </row>
    <row r="57" spans="2:17" s="4" customFormat="1" ht="28.15" customHeight="1">
      <c r="B57" s="26" t="s">
        <v>54</v>
      </c>
      <c r="C57" s="38" t="s">
        <v>189</v>
      </c>
      <c r="D57" s="29" t="s">
        <v>152</v>
      </c>
      <c r="E57" s="42"/>
      <c r="F57" s="23">
        <v>6</v>
      </c>
      <c r="G57" s="42">
        <f t="shared" si="0"/>
        <v>0</v>
      </c>
      <c r="H57" s="43"/>
      <c r="I57" s="44">
        <f t="shared" si="1"/>
        <v>0</v>
      </c>
      <c r="J57" s="44">
        <f t="shared" si="2"/>
        <v>0</v>
      </c>
      <c r="L57" s="33"/>
      <c r="M57" s="33"/>
      <c r="N57" s="33"/>
      <c r="O57" s="33"/>
      <c r="P57" s="33"/>
      <c r="Q57" s="37"/>
    </row>
    <row r="58" spans="2:17" s="4" customFormat="1" ht="28.15" customHeight="1">
      <c r="B58" s="28" t="s">
        <v>55</v>
      </c>
      <c r="C58" s="38" t="s">
        <v>145</v>
      </c>
      <c r="D58" s="29" t="s">
        <v>141</v>
      </c>
      <c r="E58" s="42"/>
      <c r="F58" s="23">
        <v>6</v>
      </c>
      <c r="G58" s="42">
        <f t="shared" si="0"/>
        <v>0</v>
      </c>
      <c r="H58" s="43"/>
      <c r="I58" s="44">
        <f t="shared" si="1"/>
        <v>0</v>
      </c>
      <c r="J58" s="44">
        <f t="shared" si="2"/>
        <v>0</v>
      </c>
      <c r="L58" s="33"/>
      <c r="M58" s="33"/>
      <c r="N58" s="33"/>
      <c r="O58" s="33"/>
      <c r="P58" s="33"/>
      <c r="Q58" s="37"/>
    </row>
    <row r="59" spans="2:17" s="4" customFormat="1" ht="28.15" customHeight="1">
      <c r="B59" s="26" t="s">
        <v>56</v>
      </c>
      <c r="C59" s="67" t="s">
        <v>234</v>
      </c>
      <c r="D59" s="29" t="s">
        <v>156</v>
      </c>
      <c r="E59" s="42"/>
      <c r="F59" s="23">
        <v>1</v>
      </c>
      <c r="G59" s="42">
        <f t="shared" si="0"/>
        <v>0</v>
      </c>
      <c r="H59" s="43"/>
      <c r="I59" s="44">
        <f t="shared" si="1"/>
        <v>0</v>
      </c>
      <c r="J59" s="44">
        <f t="shared" si="2"/>
        <v>0</v>
      </c>
      <c r="L59" s="33"/>
      <c r="M59" s="33"/>
      <c r="N59" s="33"/>
      <c r="O59" s="33"/>
      <c r="P59" s="33"/>
      <c r="Q59" s="37"/>
    </row>
    <row r="60" spans="2:17" s="4" customFormat="1" ht="28.15" customHeight="1">
      <c r="B60" s="28" t="s">
        <v>57</v>
      </c>
      <c r="C60" s="67" t="s">
        <v>235</v>
      </c>
      <c r="D60" s="29" t="s">
        <v>156</v>
      </c>
      <c r="E60" s="42"/>
      <c r="F60" s="23">
        <v>5</v>
      </c>
      <c r="G60" s="42">
        <f t="shared" si="0"/>
        <v>0</v>
      </c>
      <c r="H60" s="43"/>
      <c r="I60" s="44">
        <f t="shared" si="1"/>
        <v>0</v>
      </c>
      <c r="J60" s="44">
        <f t="shared" si="2"/>
        <v>0</v>
      </c>
      <c r="L60" s="33"/>
      <c r="M60" s="33"/>
      <c r="N60" s="33"/>
      <c r="O60" s="33"/>
      <c r="P60" s="33"/>
      <c r="Q60" s="37"/>
    </row>
    <row r="61" spans="2:17" s="4" customFormat="1" ht="28.15" customHeight="1">
      <c r="B61" s="26" t="s">
        <v>58</v>
      </c>
      <c r="C61" s="67" t="s">
        <v>236</v>
      </c>
      <c r="D61" s="29" t="s">
        <v>156</v>
      </c>
      <c r="E61" s="42"/>
      <c r="F61" s="23">
        <v>20</v>
      </c>
      <c r="G61" s="42">
        <f t="shared" si="0"/>
        <v>0</v>
      </c>
      <c r="H61" s="43"/>
      <c r="I61" s="44">
        <f t="shared" si="1"/>
        <v>0</v>
      </c>
      <c r="J61" s="44">
        <f t="shared" si="2"/>
        <v>0</v>
      </c>
      <c r="L61" s="33"/>
      <c r="M61" s="33"/>
      <c r="N61" s="33"/>
      <c r="O61" s="33"/>
      <c r="P61" s="33"/>
      <c r="Q61" s="37"/>
    </row>
    <row r="62" spans="2:17" s="4" customFormat="1" ht="28.15" customHeight="1">
      <c r="B62" s="28" t="s">
        <v>59</v>
      </c>
      <c r="C62" s="67" t="s">
        <v>237</v>
      </c>
      <c r="D62" s="29" t="s">
        <v>156</v>
      </c>
      <c r="E62" s="42"/>
      <c r="F62" s="23">
        <v>1</v>
      </c>
      <c r="G62" s="42">
        <f t="shared" si="0"/>
        <v>0</v>
      </c>
      <c r="H62" s="43"/>
      <c r="I62" s="44">
        <f t="shared" si="1"/>
        <v>0</v>
      </c>
      <c r="J62" s="44">
        <f t="shared" si="2"/>
        <v>0</v>
      </c>
      <c r="L62" s="33"/>
      <c r="M62" s="33"/>
      <c r="N62" s="33"/>
      <c r="O62" s="33"/>
      <c r="P62" s="33"/>
      <c r="Q62" s="37"/>
    </row>
    <row r="63" spans="2:17" s="4" customFormat="1" ht="28.15" customHeight="1">
      <c r="B63" s="26" t="s">
        <v>60</v>
      </c>
      <c r="C63" s="67" t="s">
        <v>238</v>
      </c>
      <c r="D63" s="29" t="s">
        <v>156</v>
      </c>
      <c r="E63" s="42"/>
      <c r="F63" s="23">
        <v>21</v>
      </c>
      <c r="G63" s="42">
        <f t="shared" si="0"/>
        <v>0</v>
      </c>
      <c r="H63" s="43"/>
      <c r="I63" s="44">
        <f t="shared" si="1"/>
        <v>0</v>
      </c>
      <c r="J63" s="44">
        <f t="shared" si="2"/>
        <v>0</v>
      </c>
      <c r="L63" s="33"/>
      <c r="M63" s="33"/>
      <c r="N63" s="33"/>
      <c r="O63" s="33"/>
      <c r="P63" s="33"/>
      <c r="Q63" s="37"/>
    </row>
    <row r="64" spans="2:17" s="4" customFormat="1" ht="28.15" customHeight="1">
      <c r="B64" s="28" t="s">
        <v>61</v>
      </c>
      <c r="C64" s="67" t="s">
        <v>239</v>
      </c>
      <c r="D64" s="29" t="s">
        <v>156</v>
      </c>
      <c r="E64" s="42"/>
      <c r="F64" s="23">
        <v>8</v>
      </c>
      <c r="G64" s="42">
        <f t="shared" si="0"/>
        <v>0</v>
      </c>
      <c r="H64" s="43"/>
      <c r="I64" s="44">
        <f t="shared" si="1"/>
        <v>0</v>
      </c>
      <c r="J64" s="44">
        <f t="shared" si="2"/>
        <v>0</v>
      </c>
      <c r="L64" s="33"/>
      <c r="M64" s="33"/>
      <c r="N64" s="33"/>
      <c r="O64" s="33"/>
      <c r="P64" s="33"/>
      <c r="Q64" s="37"/>
    </row>
    <row r="65" spans="2:17" s="4" customFormat="1" ht="28.15" customHeight="1">
      <c r="B65" s="26" t="s">
        <v>62</v>
      </c>
      <c r="C65" s="67" t="s">
        <v>240</v>
      </c>
      <c r="D65" s="29" t="s">
        <v>156</v>
      </c>
      <c r="E65" s="42"/>
      <c r="F65" s="23">
        <v>13</v>
      </c>
      <c r="G65" s="42">
        <f t="shared" si="0"/>
        <v>0</v>
      </c>
      <c r="H65" s="43"/>
      <c r="I65" s="44">
        <f t="shared" si="1"/>
        <v>0</v>
      </c>
      <c r="J65" s="44">
        <f t="shared" si="2"/>
        <v>0</v>
      </c>
      <c r="L65" s="33"/>
      <c r="M65" s="33"/>
      <c r="N65" s="33"/>
      <c r="O65" s="33"/>
      <c r="P65" s="33"/>
      <c r="Q65" s="37"/>
    </row>
    <row r="66" spans="2:17" s="4" customFormat="1" ht="28.15" customHeight="1">
      <c r="B66" s="28" t="s">
        <v>63</v>
      </c>
      <c r="C66" s="38" t="s">
        <v>158</v>
      </c>
      <c r="D66" s="29" t="s">
        <v>152</v>
      </c>
      <c r="E66" s="42"/>
      <c r="F66" s="23">
        <v>235</v>
      </c>
      <c r="G66" s="42">
        <f t="shared" si="0"/>
        <v>0</v>
      </c>
      <c r="H66" s="43"/>
      <c r="I66" s="44">
        <f t="shared" si="1"/>
        <v>0</v>
      </c>
      <c r="J66" s="44">
        <f t="shared" si="2"/>
        <v>0</v>
      </c>
      <c r="L66" s="33"/>
      <c r="M66" s="33"/>
      <c r="N66" s="33"/>
      <c r="O66" s="33"/>
      <c r="P66" s="33"/>
      <c r="Q66" s="37"/>
    </row>
    <row r="67" spans="2:17" s="4" customFormat="1" ht="28.15" customHeight="1">
      <c r="B67" s="26" t="s">
        <v>64</v>
      </c>
      <c r="C67" s="39" t="s">
        <v>190</v>
      </c>
      <c r="D67" s="24" t="s">
        <v>156</v>
      </c>
      <c r="E67" s="42"/>
      <c r="F67" s="23">
        <v>25</v>
      </c>
      <c r="G67" s="42">
        <f t="shared" si="0"/>
        <v>0</v>
      </c>
      <c r="H67" s="43"/>
      <c r="I67" s="44">
        <f t="shared" si="1"/>
        <v>0</v>
      </c>
      <c r="J67" s="44">
        <f t="shared" si="2"/>
        <v>0</v>
      </c>
      <c r="L67" s="33"/>
      <c r="M67" s="33"/>
      <c r="N67" s="33"/>
      <c r="O67" s="33"/>
      <c r="P67" s="33"/>
      <c r="Q67" s="37"/>
    </row>
    <row r="68" spans="2:17" s="4" customFormat="1" ht="28.15" customHeight="1">
      <c r="B68" s="28" t="s">
        <v>65</v>
      </c>
      <c r="C68" s="38" t="s">
        <v>191</v>
      </c>
      <c r="D68" s="29" t="s">
        <v>152</v>
      </c>
      <c r="E68" s="42"/>
      <c r="F68" s="23">
        <v>10</v>
      </c>
      <c r="G68" s="42">
        <f t="shared" si="0"/>
        <v>0</v>
      </c>
      <c r="H68" s="43"/>
      <c r="I68" s="44">
        <f t="shared" si="1"/>
        <v>0</v>
      </c>
      <c r="J68" s="44">
        <f t="shared" si="2"/>
        <v>0</v>
      </c>
      <c r="L68" s="33"/>
      <c r="M68" s="33"/>
      <c r="N68" s="33"/>
      <c r="O68" s="33"/>
      <c r="P68" s="33"/>
      <c r="Q68" s="37"/>
    </row>
    <row r="69" spans="2:17" s="4" customFormat="1" ht="28.15" customHeight="1">
      <c r="B69" s="26" t="s">
        <v>66</v>
      </c>
      <c r="C69" s="38" t="s">
        <v>149</v>
      </c>
      <c r="D69" s="29" t="s">
        <v>141</v>
      </c>
      <c r="E69" s="42"/>
      <c r="F69" s="23">
        <v>20</v>
      </c>
      <c r="G69" s="42">
        <f t="shared" si="0"/>
        <v>0</v>
      </c>
      <c r="H69" s="43"/>
      <c r="I69" s="44">
        <f t="shared" si="1"/>
        <v>0</v>
      </c>
      <c r="J69" s="44">
        <f t="shared" si="2"/>
        <v>0</v>
      </c>
      <c r="L69" s="33"/>
      <c r="M69" s="33"/>
      <c r="N69" s="33"/>
      <c r="O69" s="33"/>
      <c r="P69" s="33"/>
      <c r="Q69" s="37"/>
    </row>
    <row r="70" spans="2:17" s="4" customFormat="1" ht="28.15" customHeight="1">
      <c r="B70" s="28" t="s">
        <v>67</v>
      </c>
      <c r="C70" s="38" t="s">
        <v>150</v>
      </c>
      <c r="D70" s="29" t="s">
        <v>141</v>
      </c>
      <c r="E70" s="42"/>
      <c r="F70" s="23">
        <v>1</v>
      </c>
      <c r="G70" s="42">
        <f t="shared" si="0"/>
        <v>0</v>
      </c>
      <c r="H70" s="43"/>
      <c r="I70" s="44">
        <f t="shared" si="1"/>
        <v>0</v>
      </c>
      <c r="J70" s="44">
        <f t="shared" si="2"/>
        <v>0</v>
      </c>
      <c r="L70" s="33"/>
      <c r="M70" s="33"/>
      <c r="N70" s="33"/>
      <c r="O70" s="33"/>
      <c r="P70" s="33"/>
      <c r="Q70" s="37"/>
    </row>
    <row r="71" spans="2:17" s="4" customFormat="1" ht="28.15" customHeight="1">
      <c r="B71" s="26" t="s">
        <v>68</v>
      </c>
      <c r="C71" s="38" t="s">
        <v>151</v>
      </c>
      <c r="D71" s="29" t="s">
        <v>141</v>
      </c>
      <c r="E71" s="42"/>
      <c r="F71" s="23">
        <v>5</v>
      </c>
      <c r="G71" s="42">
        <f t="shared" si="0"/>
        <v>0</v>
      </c>
      <c r="H71" s="43"/>
      <c r="I71" s="44">
        <f t="shared" si="1"/>
        <v>0</v>
      </c>
      <c r="J71" s="44">
        <f t="shared" si="2"/>
        <v>0</v>
      </c>
      <c r="L71" s="33"/>
      <c r="M71" s="33"/>
      <c r="N71" s="33"/>
      <c r="O71" s="33"/>
      <c r="P71" s="33"/>
      <c r="Q71" s="37"/>
    </row>
    <row r="72" spans="2:17" s="4" customFormat="1" ht="28.15" customHeight="1">
      <c r="B72" s="28" t="s">
        <v>69</v>
      </c>
      <c r="C72" s="38" t="s">
        <v>192</v>
      </c>
      <c r="D72" s="29" t="s">
        <v>141</v>
      </c>
      <c r="E72" s="42"/>
      <c r="F72" s="23">
        <v>15</v>
      </c>
      <c r="G72" s="42">
        <f t="shared" si="0"/>
        <v>0</v>
      </c>
      <c r="H72" s="43"/>
      <c r="I72" s="44">
        <f t="shared" si="1"/>
        <v>0</v>
      </c>
      <c r="J72" s="44">
        <f t="shared" si="2"/>
        <v>0</v>
      </c>
      <c r="L72" s="33"/>
      <c r="M72" s="33"/>
      <c r="N72" s="33"/>
      <c r="O72" s="33"/>
      <c r="P72" s="33"/>
      <c r="Q72" s="37"/>
    </row>
    <row r="73" spans="2:17" s="4" customFormat="1" ht="28.15" customHeight="1">
      <c r="B73" s="26" t="s">
        <v>70</v>
      </c>
      <c r="C73" s="38" t="s">
        <v>108</v>
      </c>
      <c r="D73" s="29" t="s">
        <v>141</v>
      </c>
      <c r="E73" s="42"/>
      <c r="F73" s="23">
        <v>15</v>
      </c>
      <c r="G73" s="42">
        <f t="shared" si="0"/>
        <v>0</v>
      </c>
      <c r="H73" s="43"/>
      <c r="I73" s="44">
        <f t="shared" si="1"/>
        <v>0</v>
      </c>
      <c r="J73" s="44">
        <f t="shared" si="2"/>
        <v>0</v>
      </c>
      <c r="L73" s="33"/>
      <c r="M73" s="33"/>
      <c r="N73" s="33"/>
      <c r="O73" s="33"/>
      <c r="P73" s="33"/>
      <c r="Q73" s="37"/>
    </row>
    <row r="74" spans="2:17" s="4" customFormat="1" ht="28.15" customHeight="1">
      <c r="B74" s="28" t="s">
        <v>71</v>
      </c>
      <c r="C74" s="38" t="s">
        <v>109</v>
      </c>
      <c r="D74" s="29" t="s">
        <v>141</v>
      </c>
      <c r="E74" s="42"/>
      <c r="F74" s="23">
        <v>5</v>
      </c>
      <c r="G74" s="42">
        <f t="shared" si="0"/>
        <v>0</v>
      </c>
      <c r="H74" s="43"/>
      <c r="I74" s="44">
        <f t="shared" si="1"/>
        <v>0</v>
      </c>
      <c r="J74" s="44">
        <f t="shared" si="2"/>
        <v>0</v>
      </c>
      <c r="L74" s="33"/>
      <c r="M74" s="33"/>
      <c r="N74" s="33"/>
      <c r="O74" s="33"/>
      <c r="P74" s="33"/>
      <c r="Q74" s="37"/>
    </row>
    <row r="75" spans="2:17" s="4" customFormat="1" ht="28.15" customHeight="1">
      <c r="B75" s="26" t="s">
        <v>72</v>
      </c>
      <c r="C75" s="38" t="s">
        <v>193</v>
      </c>
      <c r="D75" s="29" t="s">
        <v>152</v>
      </c>
      <c r="E75" s="42"/>
      <c r="F75" s="23">
        <v>1</v>
      </c>
      <c r="G75" s="42">
        <f t="shared" si="0"/>
        <v>0</v>
      </c>
      <c r="H75" s="43"/>
      <c r="I75" s="44">
        <f t="shared" si="1"/>
        <v>0</v>
      </c>
      <c r="J75" s="44">
        <f t="shared" si="2"/>
        <v>0</v>
      </c>
      <c r="L75" s="33"/>
      <c r="M75" s="33"/>
      <c r="N75" s="33"/>
      <c r="O75" s="33"/>
      <c r="P75" s="33"/>
      <c r="Q75" s="37"/>
    </row>
    <row r="76" spans="2:17" s="4" customFormat="1" ht="28.15" customHeight="1">
      <c r="B76" s="28" t="s">
        <v>73</v>
      </c>
      <c r="C76" s="38" t="s">
        <v>194</v>
      </c>
      <c r="D76" s="29" t="s">
        <v>152</v>
      </c>
      <c r="E76" s="42"/>
      <c r="F76" s="23">
        <v>8</v>
      </c>
      <c r="G76" s="42">
        <f t="shared" si="0"/>
        <v>0</v>
      </c>
      <c r="H76" s="43"/>
      <c r="I76" s="44">
        <f t="shared" si="1"/>
        <v>0</v>
      </c>
      <c r="J76" s="44">
        <f t="shared" si="2"/>
        <v>0</v>
      </c>
      <c r="L76" s="33"/>
      <c r="M76" s="33"/>
      <c r="N76" s="33"/>
      <c r="O76" s="33"/>
      <c r="P76" s="33"/>
      <c r="Q76" s="37"/>
    </row>
    <row r="77" spans="2:17" s="4" customFormat="1" ht="28.15" customHeight="1">
      <c r="B77" s="26" t="s">
        <v>74</v>
      </c>
      <c r="C77" s="38" t="s">
        <v>241</v>
      </c>
      <c r="D77" s="29" t="s">
        <v>152</v>
      </c>
      <c r="E77" s="42"/>
      <c r="F77" s="23">
        <v>1</v>
      </c>
      <c r="G77" s="42">
        <f t="shared" si="0"/>
        <v>0</v>
      </c>
      <c r="H77" s="43"/>
      <c r="I77" s="44">
        <f t="shared" si="1"/>
        <v>0</v>
      </c>
      <c r="J77" s="44">
        <f t="shared" si="2"/>
        <v>0</v>
      </c>
      <c r="L77" s="33"/>
      <c r="M77" s="33"/>
      <c r="N77" s="33"/>
      <c r="O77" s="33"/>
      <c r="P77" s="33"/>
      <c r="Q77" s="37"/>
    </row>
    <row r="78" spans="2:17" s="4" customFormat="1" ht="28.15" customHeight="1">
      <c r="B78" s="28" t="s">
        <v>75</v>
      </c>
      <c r="C78" s="38" t="s">
        <v>195</v>
      </c>
      <c r="D78" s="29" t="s">
        <v>154</v>
      </c>
      <c r="E78" s="42"/>
      <c r="F78" s="23">
        <v>1</v>
      </c>
      <c r="G78" s="42">
        <f t="shared" si="0"/>
        <v>0</v>
      </c>
      <c r="H78" s="43"/>
      <c r="I78" s="44">
        <f t="shared" si="1"/>
        <v>0</v>
      </c>
      <c r="J78" s="44">
        <f t="shared" si="2"/>
        <v>0</v>
      </c>
      <c r="L78" s="33"/>
      <c r="M78" s="33"/>
      <c r="N78" s="33"/>
      <c r="O78" s="33"/>
      <c r="P78" s="33"/>
      <c r="Q78" s="37"/>
    </row>
    <row r="79" spans="2:17" s="4" customFormat="1" ht="28.15" customHeight="1">
      <c r="B79" s="26" t="s">
        <v>76</v>
      </c>
      <c r="C79" s="67" t="s">
        <v>242</v>
      </c>
      <c r="D79" s="29" t="s">
        <v>146</v>
      </c>
      <c r="E79" s="42"/>
      <c r="F79" s="23">
        <v>20</v>
      </c>
      <c r="G79" s="42">
        <f t="shared" si="0"/>
        <v>0</v>
      </c>
      <c r="H79" s="43"/>
      <c r="I79" s="44">
        <f t="shared" si="1"/>
        <v>0</v>
      </c>
      <c r="J79" s="44">
        <f t="shared" si="2"/>
        <v>0</v>
      </c>
      <c r="L79" s="33"/>
      <c r="M79" s="33"/>
      <c r="N79" s="33"/>
      <c r="O79" s="33"/>
      <c r="P79" s="33"/>
      <c r="Q79" s="37"/>
    </row>
    <row r="80" spans="2:17" s="4" customFormat="1" ht="28.15" customHeight="1">
      <c r="B80" s="28" t="s">
        <v>77</v>
      </c>
      <c r="C80" s="38" t="s">
        <v>196</v>
      </c>
      <c r="D80" s="29" t="s">
        <v>139</v>
      </c>
      <c r="E80" s="42"/>
      <c r="F80" s="23">
        <v>8</v>
      </c>
      <c r="G80" s="42">
        <f t="shared" si="0"/>
        <v>0</v>
      </c>
      <c r="H80" s="43"/>
      <c r="I80" s="44">
        <f t="shared" si="1"/>
        <v>0</v>
      </c>
      <c r="J80" s="44">
        <f t="shared" si="2"/>
        <v>0</v>
      </c>
      <c r="L80" s="33"/>
      <c r="M80" s="33"/>
      <c r="N80" s="33"/>
      <c r="O80" s="33"/>
      <c r="P80" s="33"/>
      <c r="Q80" s="37"/>
    </row>
    <row r="81" spans="2:17" s="4" customFormat="1" ht="28.15" customHeight="1">
      <c r="B81" s="26" t="s">
        <v>78</v>
      </c>
      <c r="C81" s="38" t="s">
        <v>243</v>
      </c>
      <c r="D81" s="29" t="s">
        <v>144</v>
      </c>
      <c r="E81" s="42"/>
      <c r="F81" s="23">
        <v>35</v>
      </c>
      <c r="G81" s="42">
        <f t="shared" si="0"/>
        <v>0</v>
      </c>
      <c r="H81" s="43"/>
      <c r="I81" s="44">
        <f t="shared" si="1"/>
        <v>0</v>
      </c>
      <c r="J81" s="44">
        <f t="shared" si="2"/>
        <v>0</v>
      </c>
      <c r="L81" s="33"/>
      <c r="M81" s="33"/>
      <c r="N81" s="33"/>
      <c r="O81" s="33"/>
      <c r="P81" s="33"/>
      <c r="Q81" s="37"/>
    </row>
    <row r="82" spans="2:17" s="4" customFormat="1" ht="28.15" customHeight="1">
      <c r="B82" s="28" t="s">
        <v>79</v>
      </c>
      <c r="C82" s="38" t="s">
        <v>244</v>
      </c>
      <c r="D82" s="29" t="s">
        <v>139</v>
      </c>
      <c r="E82" s="42"/>
      <c r="F82" s="23">
        <v>3</v>
      </c>
      <c r="G82" s="42">
        <f t="shared" si="0"/>
        <v>0</v>
      </c>
      <c r="H82" s="43"/>
      <c r="I82" s="44">
        <f t="shared" si="1"/>
        <v>0</v>
      </c>
      <c r="J82" s="44">
        <f t="shared" si="2"/>
        <v>0</v>
      </c>
      <c r="L82" s="33"/>
      <c r="M82" s="33"/>
      <c r="N82" s="33"/>
      <c r="O82" s="33"/>
      <c r="P82" s="33"/>
      <c r="Q82" s="37"/>
    </row>
    <row r="83" spans="2:17" s="4" customFormat="1" ht="28.15" customHeight="1">
      <c r="B83" s="26" t="s">
        <v>80</v>
      </c>
      <c r="C83" s="38" t="s">
        <v>197</v>
      </c>
      <c r="D83" s="29" t="s">
        <v>144</v>
      </c>
      <c r="E83" s="42"/>
      <c r="F83" s="23">
        <v>3</v>
      </c>
      <c r="G83" s="42">
        <f t="shared" si="0"/>
        <v>0</v>
      </c>
      <c r="H83" s="43"/>
      <c r="I83" s="44">
        <f t="shared" si="1"/>
        <v>0</v>
      </c>
      <c r="J83" s="44">
        <f t="shared" si="2"/>
        <v>0</v>
      </c>
      <c r="L83" s="33"/>
      <c r="M83" s="33"/>
      <c r="N83" s="33"/>
      <c r="O83" s="33"/>
      <c r="P83" s="33"/>
      <c r="Q83" s="37"/>
    </row>
    <row r="84" spans="2:17" s="4" customFormat="1" ht="28.15" customHeight="1">
      <c r="B84" s="28" t="s">
        <v>81</v>
      </c>
      <c r="C84" s="39" t="s">
        <v>110</v>
      </c>
      <c r="D84" s="41" t="s">
        <v>141</v>
      </c>
      <c r="E84" s="42"/>
      <c r="F84" s="23">
        <v>1</v>
      </c>
      <c r="G84" s="42">
        <f t="shared" si="0"/>
        <v>0</v>
      </c>
      <c r="H84" s="43"/>
      <c r="I84" s="44">
        <f t="shared" si="1"/>
        <v>0</v>
      </c>
      <c r="J84" s="44">
        <f t="shared" si="2"/>
        <v>0</v>
      </c>
      <c r="L84" s="33"/>
      <c r="M84" s="33"/>
      <c r="N84" s="33"/>
      <c r="O84" s="33"/>
      <c r="P84" s="33"/>
      <c r="Q84" s="37"/>
    </row>
    <row r="85" spans="2:17" s="4" customFormat="1" ht="28.15" customHeight="1">
      <c r="B85" s="26" t="s">
        <v>82</v>
      </c>
      <c r="C85" s="38" t="s">
        <v>111</v>
      </c>
      <c r="D85" s="29" t="s">
        <v>141</v>
      </c>
      <c r="E85" s="42"/>
      <c r="F85" s="23">
        <v>26</v>
      </c>
      <c r="G85" s="42">
        <f t="shared" si="0"/>
        <v>0</v>
      </c>
      <c r="H85" s="43"/>
      <c r="I85" s="44">
        <f t="shared" si="1"/>
        <v>0</v>
      </c>
      <c r="J85" s="44">
        <f t="shared" si="2"/>
        <v>0</v>
      </c>
      <c r="L85" s="33"/>
      <c r="M85" s="33"/>
      <c r="N85" s="33"/>
      <c r="O85" s="33"/>
      <c r="P85" s="33"/>
      <c r="Q85" s="37"/>
    </row>
    <row r="86" spans="2:17" s="4" customFormat="1" ht="28.15" customHeight="1">
      <c r="B86" s="28" t="s">
        <v>83</v>
      </c>
      <c r="C86" s="38" t="s">
        <v>112</v>
      </c>
      <c r="D86" s="30" t="s">
        <v>141</v>
      </c>
      <c r="E86" s="42"/>
      <c r="F86" s="23">
        <v>8</v>
      </c>
      <c r="G86" s="42">
        <f t="shared" si="0"/>
        <v>0</v>
      </c>
      <c r="H86" s="43"/>
      <c r="I86" s="44">
        <f t="shared" si="1"/>
        <v>0</v>
      </c>
      <c r="J86" s="44">
        <f t="shared" si="2"/>
        <v>0</v>
      </c>
      <c r="L86" s="33"/>
      <c r="M86" s="33"/>
      <c r="N86" s="33"/>
      <c r="O86" s="33"/>
      <c r="P86" s="33"/>
      <c r="Q86" s="37"/>
    </row>
    <row r="87" spans="2:17" s="4" customFormat="1" ht="28.15" customHeight="1">
      <c r="B87" s="26" t="s">
        <v>84</v>
      </c>
      <c r="C87" s="38" t="s">
        <v>113</v>
      </c>
      <c r="D87" s="29" t="s">
        <v>141</v>
      </c>
      <c r="E87" s="42"/>
      <c r="F87" s="23">
        <v>34</v>
      </c>
      <c r="G87" s="42">
        <f t="shared" si="0"/>
        <v>0</v>
      </c>
      <c r="H87" s="43"/>
      <c r="I87" s="44">
        <f t="shared" si="1"/>
        <v>0</v>
      </c>
      <c r="J87" s="44">
        <f t="shared" si="2"/>
        <v>0</v>
      </c>
      <c r="L87" s="33"/>
      <c r="M87" s="33"/>
      <c r="N87" s="33"/>
      <c r="O87" s="33"/>
      <c r="P87" s="33"/>
      <c r="Q87" s="37"/>
    </row>
    <row r="88" spans="2:17" s="4" customFormat="1" ht="28.15" customHeight="1">
      <c r="B88" s="28" t="s">
        <v>85</v>
      </c>
      <c r="C88" s="38" t="s">
        <v>153</v>
      </c>
      <c r="D88" s="29" t="s">
        <v>141</v>
      </c>
      <c r="E88" s="42"/>
      <c r="F88" s="23">
        <v>15</v>
      </c>
      <c r="G88" s="42">
        <f t="shared" si="0"/>
        <v>0</v>
      </c>
      <c r="H88" s="43"/>
      <c r="I88" s="44">
        <f t="shared" si="1"/>
        <v>0</v>
      </c>
      <c r="J88" s="44">
        <f t="shared" si="2"/>
        <v>0</v>
      </c>
      <c r="L88" s="33"/>
      <c r="M88" s="33"/>
      <c r="N88" s="33"/>
      <c r="O88" s="33"/>
      <c r="P88" s="33"/>
      <c r="Q88" s="37"/>
    </row>
    <row r="89" spans="2:17" s="4" customFormat="1" ht="28.15" customHeight="1">
      <c r="B89" s="26" t="s">
        <v>86</v>
      </c>
      <c r="C89" s="38" t="s">
        <v>245</v>
      </c>
      <c r="D89" s="29" t="s">
        <v>156</v>
      </c>
      <c r="E89" s="42"/>
      <c r="F89" s="23">
        <v>10</v>
      </c>
      <c r="G89" s="42">
        <f t="shared" si="0"/>
        <v>0</v>
      </c>
      <c r="H89" s="43"/>
      <c r="I89" s="44">
        <f t="shared" si="1"/>
        <v>0</v>
      </c>
      <c r="J89" s="44">
        <f t="shared" si="2"/>
        <v>0</v>
      </c>
      <c r="L89" s="33"/>
      <c r="M89" s="33"/>
      <c r="N89" s="33"/>
      <c r="O89" s="33"/>
      <c r="P89" s="33"/>
      <c r="Q89" s="37"/>
    </row>
    <row r="90" spans="2:17" s="4" customFormat="1" ht="28.15" customHeight="1">
      <c r="B90" s="28" t="s">
        <v>87</v>
      </c>
      <c r="C90" s="38" t="s">
        <v>198</v>
      </c>
      <c r="D90" s="29" t="s">
        <v>144</v>
      </c>
      <c r="E90" s="42"/>
      <c r="F90" s="23">
        <v>3</v>
      </c>
      <c r="G90" s="42">
        <f t="shared" si="0"/>
        <v>0</v>
      </c>
      <c r="H90" s="43"/>
      <c r="I90" s="44">
        <f t="shared" si="1"/>
        <v>0</v>
      </c>
      <c r="J90" s="44">
        <f t="shared" si="2"/>
        <v>0</v>
      </c>
      <c r="L90" s="33"/>
      <c r="M90" s="33"/>
      <c r="N90" s="33"/>
      <c r="O90" s="33"/>
      <c r="P90" s="33"/>
      <c r="Q90" s="37"/>
    </row>
    <row r="91" spans="2:17" s="4" customFormat="1" ht="28.15" customHeight="1">
      <c r="B91" s="26" t="s">
        <v>88</v>
      </c>
      <c r="C91" s="38" t="s">
        <v>114</v>
      </c>
      <c r="D91" s="29" t="s">
        <v>141</v>
      </c>
      <c r="E91" s="42"/>
      <c r="F91" s="23">
        <v>100</v>
      </c>
      <c r="G91" s="42">
        <f t="shared" si="0"/>
        <v>0</v>
      </c>
      <c r="H91" s="43"/>
      <c r="I91" s="44">
        <f t="shared" si="1"/>
        <v>0</v>
      </c>
      <c r="J91" s="44">
        <f t="shared" si="2"/>
        <v>0</v>
      </c>
      <c r="L91" s="33"/>
      <c r="M91" s="33"/>
      <c r="N91" s="33"/>
      <c r="O91" s="33"/>
      <c r="P91" s="33"/>
      <c r="Q91" s="37"/>
    </row>
    <row r="92" spans="2:17" s="4" customFormat="1" ht="28.15" customHeight="1">
      <c r="B92" s="28" t="s">
        <v>89</v>
      </c>
      <c r="C92" s="38" t="s">
        <v>115</v>
      </c>
      <c r="D92" s="29" t="s">
        <v>141</v>
      </c>
      <c r="E92" s="42"/>
      <c r="F92" s="23">
        <v>1</v>
      </c>
      <c r="G92" s="42">
        <f t="shared" si="0"/>
        <v>0</v>
      </c>
      <c r="H92" s="43"/>
      <c r="I92" s="44">
        <f t="shared" si="1"/>
        <v>0</v>
      </c>
      <c r="J92" s="44">
        <f t="shared" si="2"/>
        <v>0</v>
      </c>
      <c r="L92" s="33"/>
      <c r="M92" s="33"/>
      <c r="N92" s="33"/>
      <c r="O92" s="33"/>
      <c r="P92" s="33"/>
      <c r="Q92" s="37"/>
    </row>
    <row r="93" spans="2:17" s="4" customFormat="1" ht="28.15" customHeight="1">
      <c r="B93" s="26" t="s">
        <v>90</v>
      </c>
      <c r="C93" s="38" t="s">
        <v>116</v>
      </c>
      <c r="D93" s="29" t="s">
        <v>147</v>
      </c>
      <c r="E93" s="42"/>
      <c r="F93" s="23">
        <v>5</v>
      </c>
      <c r="G93" s="42">
        <f t="shared" si="0"/>
        <v>0</v>
      </c>
      <c r="H93" s="43"/>
      <c r="I93" s="44">
        <f t="shared" si="1"/>
        <v>0</v>
      </c>
      <c r="J93" s="44">
        <f t="shared" si="2"/>
        <v>0</v>
      </c>
      <c r="L93" s="33"/>
      <c r="M93" s="33"/>
      <c r="N93" s="33"/>
      <c r="O93" s="33"/>
      <c r="P93" s="33"/>
      <c r="Q93" s="37"/>
    </row>
    <row r="94" spans="2:17" s="4" customFormat="1" ht="28.15" customHeight="1">
      <c r="B94" s="28" t="s">
        <v>91</v>
      </c>
      <c r="C94" s="38" t="s">
        <v>199</v>
      </c>
      <c r="D94" s="29" t="s">
        <v>140</v>
      </c>
      <c r="E94" s="42"/>
      <c r="F94" s="23">
        <v>100</v>
      </c>
      <c r="G94" s="42">
        <f t="shared" si="0"/>
        <v>0</v>
      </c>
      <c r="H94" s="43"/>
      <c r="I94" s="44">
        <f t="shared" si="1"/>
        <v>0</v>
      </c>
      <c r="J94" s="44">
        <f t="shared" si="2"/>
        <v>0</v>
      </c>
      <c r="L94" s="33"/>
      <c r="M94" s="33"/>
      <c r="N94" s="33"/>
      <c r="O94" s="33"/>
      <c r="P94" s="33"/>
      <c r="Q94" s="37"/>
    </row>
    <row r="95" spans="2:17" s="4" customFormat="1" ht="28.15" customHeight="1">
      <c r="B95" s="26" t="s">
        <v>92</v>
      </c>
      <c r="C95" s="38" t="s">
        <v>200</v>
      </c>
      <c r="D95" s="29" t="s">
        <v>140</v>
      </c>
      <c r="E95" s="42"/>
      <c r="F95" s="23">
        <v>200</v>
      </c>
      <c r="G95" s="42">
        <f t="shared" si="0"/>
        <v>0</v>
      </c>
      <c r="H95" s="43"/>
      <c r="I95" s="44">
        <f t="shared" si="1"/>
        <v>0</v>
      </c>
      <c r="J95" s="44">
        <f t="shared" si="2"/>
        <v>0</v>
      </c>
      <c r="L95" s="33"/>
      <c r="M95" s="33"/>
      <c r="N95" s="33"/>
      <c r="O95" s="33"/>
      <c r="P95" s="33"/>
      <c r="Q95" s="37"/>
    </row>
    <row r="96" spans="2:17" s="4" customFormat="1" ht="28.15" customHeight="1">
      <c r="B96" s="28" t="s">
        <v>93</v>
      </c>
      <c r="C96" s="38" t="s">
        <v>201</v>
      </c>
      <c r="D96" s="29" t="s">
        <v>152</v>
      </c>
      <c r="E96" s="42"/>
      <c r="F96" s="23">
        <v>2</v>
      </c>
      <c r="G96" s="42">
        <f t="shared" si="0"/>
        <v>0</v>
      </c>
      <c r="H96" s="43"/>
      <c r="I96" s="44">
        <f t="shared" si="1"/>
        <v>0</v>
      </c>
      <c r="J96" s="44">
        <f t="shared" si="2"/>
        <v>0</v>
      </c>
      <c r="L96" s="33"/>
      <c r="M96" s="33"/>
      <c r="N96" s="33"/>
      <c r="O96" s="33"/>
      <c r="P96" s="33"/>
      <c r="Q96" s="37"/>
    </row>
    <row r="97" spans="2:17" s="4" customFormat="1" ht="28.15" customHeight="1">
      <c r="B97" s="26" t="s">
        <v>94</v>
      </c>
      <c r="C97" s="38" t="s">
        <v>202</v>
      </c>
      <c r="D97" s="29" t="s">
        <v>147</v>
      </c>
      <c r="E97" s="42"/>
      <c r="F97" s="23">
        <v>120</v>
      </c>
      <c r="G97" s="42">
        <f t="shared" si="0"/>
        <v>0</v>
      </c>
      <c r="H97" s="43"/>
      <c r="I97" s="44">
        <f t="shared" si="1"/>
        <v>0</v>
      </c>
      <c r="J97" s="44">
        <f t="shared" si="2"/>
        <v>0</v>
      </c>
      <c r="L97" s="33"/>
      <c r="M97" s="33"/>
      <c r="N97" s="33"/>
      <c r="O97" s="33"/>
      <c r="P97" s="33"/>
      <c r="Q97" s="37"/>
    </row>
    <row r="98" spans="2:17" s="4" customFormat="1" ht="28.15" customHeight="1">
      <c r="B98" s="28" t="s">
        <v>95</v>
      </c>
      <c r="C98" s="38" t="s">
        <v>155</v>
      </c>
      <c r="D98" s="29" t="s">
        <v>154</v>
      </c>
      <c r="E98" s="42"/>
      <c r="F98" s="23">
        <v>3</v>
      </c>
      <c r="G98" s="42">
        <f t="shared" si="0"/>
        <v>0</v>
      </c>
      <c r="H98" s="43"/>
      <c r="I98" s="44">
        <f t="shared" si="1"/>
        <v>0</v>
      </c>
      <c r="J98" s="44">
        <f t="shared" si="2"/>
        <v>0</v>
      </c>
      <c r="L98" s="33"/>
      <c r="M98" s="33"/>
      <c r="N98" s="33"/>
      <c r="O98" s="33"/>
      <c r="P98" s="33"/>
      <c r="Q98" s="37"/>
    </row>
    <row r="99" spans="2:17" s="4" customFormat="1" ht="28.15" customHeight="1">
      <c r="B99" s="26" t="s">
        <v>96</v>
      </c>
      <c r="C99" s="38" t="s">
        <v>117</v>
      </c>
      <c r="D99" s="29" t="s">
        <v>147</v>
      </c>
      <c r="E99" s="42"/>
      <c r="F99" s="23">
        <v>100</v>
      </c>
      <c r="G99" s="42">
        <f t="shared" si="0"/>
        <v>0</v>
      </c>
      <c r="H99" s="43"/>
      <c r="I99" s="44">
        <f t="shared" si="1"/>
        <v>0</v>
      </c>
      <c r="J99" s="44">
        <f t="shared" si="2"/>
        <v>0</v>
      </c>
      <c r="L99" s="33"/>
      <c r="M99" s="33"/>
      <c r="N99" s="33"/>
      <c r="O99" s="33"/>
      <c r="P99" s="33"/>
      <c r="Q99" s="37"/>
    </row>
    <row r="100" spans="2:17" s="4" customFormat="1" ht="28.15" customHeight="1">
      <c r="B100" s="28" t="s">
        <v>97</v>
      </c>
      <c r="C100" s="38" t="s">
        <v>118</v>
      </c>
      <c r="D100" s="29" t="s">
        <v>147</v>
      </c>
      <c r="E100" s="42"/>
      <c r="F100" s="23">
        <v>5</v>
      </c>
      <c r="G100" s="42">
        <f t="shared" si="0"/>
        <v>0</v>
      </c>
      <c r="H100" s="43"/>
      <c r="I100" s="44">
        <f t="shared" si="1"/>
        <v>0</v>
      </c>
      <c r="J100" s="44">
        <f t="shared" si="2"/>
        <v>0</v>
      </c>
      <c r="L100" s="33"/>
      <c r="M100" s="33"/>
      <c r="N100" s="33"/>
      <c r="O100" s="33"/>
      <c r="P100" s="33"/>
      <c r="Q100" s="37"/>
    </row>
    <row r="101" spans="2:17" s="4" customFormat="1" ht="28.15" customHeight="1">
      <c r="B101" s="26" t="s">
        <v>98</v>
      </c>
      <c r="C101" s="38" t="s">
        <v>119</v>
      </c>
      <c r="D101" s="29" t="s">
        <v>141</v>
      </c>
      <c r="E101" s="42"/>
      <c r="F101" s="23">
        <v>15</v>
      </c>
      <c r="G101" s="42">
        <f t="shared" si="0"/>
        <v>0</v>
      </c>
      <c r="H101" s="43"/>
      <c r="I101" s="44">
        <f t="shared" si="1"/>
        <v>0</v>
      </c>
      <c r="J101" s="44">
        <f t="shared" si="2"/>
        <v>0</v>
      </c>
      <c r="L101" s="33"/>
      <c r="M101" s="33"/>
      <c r="N101" s="33"/>
      <c r="O101" s="33"/>
      <c r="P101" s="33"/>
      <c r="Q101" s="37"/>
    </row>
    <row r="102" spans="2:17" s="4" customFormat="1" ht="28.15" customHeight="1">
      <c r="B102" s="28" t="s">
        <v>99</v>
      </c>
      <c r="C102" s="38" t="s">
        <v>246</v>
      </c>
      <c r="D102" s="29" t="s">
        <v>139</v>
      </c>
      <c r="E102" s="42"/>
      <c r="F102" s="23">
        <v>16</v>
      </c>
      <c r="G102" s="42">
        <f t="shared" si="0"/>
        <v>0</v>
      </c>
      <c r="H102" s="43"/>
      <c r="I102" s="44">
        <f t="shared" si="1"/>
        <v>0</v>
      </c>
      <c r="J102" s="44">
        <f t="shared" si="2"/>
        <v>0</v>
      </c>
      <c r="L102" s="33"/>
      <c r="M102" s="33"/>
      <c r="N102" s="33"/>
      <c r="O102" s="33"/>
      <c r="P102" s="33"/>
      <c r="Q102" s="37"/>
    </row>
    <row r="103" spans="2:17" s="4" customFormat="1" ht="28.15" customHeight="1">
      <c r="B103" s="26" t="s">
        <v>100</v>
      </c>
      <c r="C103" s="38" t="s">
        <v>203</v>
      </c>
      <c r="D103" s="29" t="s">
        <v>144</v>
      </c>
      <c r="E103" s="42"/>
      <c r="F103" s="23">
        <v>22</v>
      </c>
      <c r="G103" s="42">
        <f t="shared" ref="G103:G136" si="3">E103*F103</f>
        <v>0</v>
      </c>
      <c r="H103" s="43"/>
      <c r="I103" s="44">
        <f t="shared" ref="I103:I136" si="4">G103*H103</f>
        <v>0</v>
      </c>
      <c r="J103" s="44">
        <f t="shared" ref="J103:J136" si="5">G103+I103</f>
        <v>0</v>
      </c>
      <c r="L103" s="33"/>
      <c r="M103" s="33"/>
      <c r="N103" s="33"/>
      <c r="O103" s="33"/>
      <c r="P103" s="33"/>
      <c r="Q103" s="37"/>
    </row>
    <row r="104" spans="2:17" s="4" customFormat="1" ht="28.15" customHeight="1">
      <c r="B104" s="28" t="s">
        <v>120</v>
      </c>
      <c r="C104" s="38" t="s">
        <v>247</v>
      </c>
      <c r="D104" s="29" t="s">
        <v>144</v>
      </c>
      <c r="E104" s="42"/>
      <c r="F104" s="23">
        <v>22</v>
      </c>
      <c r="G104" s="42">
        <f t="shared" si="3"/>
        <v>0</v>
      </c>
      <c r="H104" s="43"/>
      <c r="I104" s="44">
        <f t="shared" si="4"/>
        <v>0</v>
      </c>
      <c r="J104" s="44">
        <f t="shared" si="5"/>
        <v>0</v>
      </c>
      <c r="L104" s="33"/>
      <c r="M104" s="33"/>
      <c r="N104" s="33"/>
      <c r="O104" s="33"/>
      <c r="P104" s="33"/>
      <c r="Q104" s="37"/>
    </row>
    <row r="105" spans="2:17" s="4" customFormat="1" ht="28.15" customHeight="1">
      <c r="B105" s="26" t="s">
        <v>122</v>
      </c>
      <c r="C105" s="38" t="s">
        <v>121</v>
      </c>
      <c r="D105" s="29" t="s">
        <v>141</v>
      </c>
      <c r="E105" s="42"/>
      <c r="F105" s="23">
        <v>1</v>
      </c>
      <c r="G105" s="42">
        <f t="shared" si="3"/>
        <v>0</v>
      </c>
      <c r="H105" s="43"/>
      <c r="I105" s="44">
        <f t="shared" si="4"/>
        <v>0</v>
      </c>
      <c r="J105" s="44">
        <f t="shared" si="5"/>
        <v>0</v>
      </c>
      <c r="L105" s="33"/>
      <c r="M105" s="33"/>
      <c r="N105" s="33"/>
      <c r="O105" s="33"/>
      <c r="P105" s="33"/>
      <c r="Q105" s="37"/>
    </row>
    <row r="106" spans="2:17" s="4" customFormat="1" ht="28.15" customHeight="1">
      <c r="B106" s="28" t="s">
        <v>123</v>
      </c>
      <c r="C106" s="38" t="s">
        <v>204</v>
      </c>
      <c r="D106" s="29" t="s">
        <v>152</v>
      </c>
      <c r="E106" s="42"/>
      <c r="F106" s="23">
        <v>1</v>
      </c>
      <c r="G106" s="42">
        <f t="shared" si="3"/>
        <v>0</v>
      </c>
      <c r="H106" s="43"/>
      <c r="I106" s="44">
        <f t="shared" si="4"/>
        <v>0</v>
      </c>
      <c r="J106" s="44">
        <f t="shared" si="5"/>
        <v>0</v>
      </c>
      <c r="L106" s="33"/>
      <c r="M106" s="33"/>
      <c r="N106" s="33"/>
      <c r="O106" s="33"/>
      <c r="P106" s="33"/>
      <c r="Q106" s="37"/>
    </row>
    <row r="107" spans="2:17" s="4" customFormat="1" ht="28.15" customHeight="1">
      <c r="B107" s="26" t="s">
        <v>124</v>
      </c>
      <c r="C107" s="38" t="s">
        <v>205</v>
      </c>
      <c r="D107" s="29" t="s">
        <v>152</v>
      </c>
      <c r="E107" s="42"/>
      <c r="F107" s="23">
        <v>6</v>
      </c>
      <c r="G107" s="42">
        <f t="shared" si="3"/>
        <v>0</v>
      </c>
      <c r="H107" s="43"/>
      <c r="I107" s="44">
        <f t="shared" si="4"/>
        <v>0</v>
      </c>
      <c r="J107" s="44">
        <f t="shared" si="5"/>
        <v>0</v>
      </c>
      <c r="L107" s="33"/>
      <c r="M107" s="33"/>
      <c r="N107" s="33"/>
      <c r="O107" s="33"/>
      <c r="P107" s="33"/>
      <c r="Q107" s="37"/>
    </row>
    <row r="108" spans="2:17" s="4" customFormat="1" ht="28.15" customHeight="1">
      <c r="B108" s="28" t="s">
        <v>125</v>
      </c>
      <c r="C108" s="38" t="s">
        <v>206</v>
      </c>
      <c r="D108" s="29" t="s">
        <v>152</v>
      </c>
      <c r="E108" s="42"/>
      <c r="F108" s="23">
        <v>1</v>
      </c>
      <c r="G108" s="42">
        <f t="shared" si="3"/>
        <v>0</v>
      </c>
      <c r="H108" s="43"/>
      <c r="I108" s="44">
        <f t="shared" si="4"/>
        <v>0</v>
      </c>
      <c r="J108" s="44">
        <f t="shared" si="5"/>
        <v>0</v>
      </c>
      <c r="L108" s="33"/>
      <c r="M108" s="33"/>
      <c r="N108" s="33"/>
      <c r="O108" s="33"/>
      <c r="P108" s="33"/>
      <c r="Q108" s="37"/>
    </row>
    <row r="109" spans="2:17" ht="28.15" customHeight="1">
      <c r="B109" s="26" t="s">
        <v>126</v>
      </c>
      <c r="C109" s="38" t="s">
        <v>207</v>
      </c>
      <c r="D109" s="29" t="s">
        <v>152</v>
      </c>
      <c r="E109" s="42"/>
      <c r="F109" s="23">
        <v>1</v>
      </c>
      <c r="G109" s="42">
        <f t="shared" si="3"/>
        <v>0</v>
      </c>
      <c r="H109" s="43"/>
      <c r="I109" s="44">
        <f t="shared" si="4"/>
        <v>0</v>
      </c>
      <c r="J109" s="44">
        <f t="shared" si="5"/>
        <v>0</v>
      </c>
      <c r="L109" s="33"/>
      <c r="M109" s="33"/>
      <c r="N109" s="33"/>
      <c r="O109" s="33"/>
      <c r="P109" s="33"/>
      <c r="Q109" s="37"/>
    </row>
    <row r="110" spans="2:17" ht="28.15" customHeight="1">
      <c r="B110" s="28" t="s">
        <v>127</v>
      </c>
      <c r="C110" s="38" t="s">
        <v>208</v>
      </c>
      <c r="D110" s="29" t="s">
        <v>152</v>
      </c>
      <c r="E110" s="42"/>
      <c r="F110" s="23">
        <v>1</v>
      </c>
      <c r="G110" s="42">
        <f t="shared" si="3"/>
        <v>0</v>
      </c>
      <c r="H110" s="43"/>
      <c r="I110" s="44">
        <f t="shared" si="4"/>
        <v>0</v>
      </c>
      <c r="J110" s="44">
        <f t="shared" si="5"/>
        <v>0</v>
      </c>
      <c r="L110" s="33"/>
      <c r="M110" s="33"/>
      <c r="N110" s="33"/>
      <c r="O110" s="33"/>
      <c r="P110" s="33"/>
      <c r="Q110" s="37"/>
    </row>
    <row r="111" spans="2:17" ht="28.15" customHeight="1">
      <c r="B111" s="26" t="s">
        <v>128</v>
      </c>
      <c r="C111" s="38" t="s">
        <v>209</v>
      </c>
      <c r="D111" s="29" t="s">
        <v>156</v>
      </c>
      <c r="E111" s="42"/>
      <c r="F111" s="23">
        <v>1</v>
      </c>
      <c r="G111" s="42">
        <f t="shared" si="3"/>
        <v>0</v>
      </c>
      <c r="H111" s="43"/>
      <c r="I111" s="44">
        <f t="shared" si="4"/>
        <v>0</v>
      </c>
      <c r="J111" s="44">
        <f t="shared" si="5"/>
        <v>0</v>
      </c>
      <c r="L111" s="33"/>
      <c r="M111" s="33"/>
      <c r="N111" s="33"/>
      <c r="O111" s="33"/>
      <c r="P111" s="33"/>
      <c r="Q111" s="37"/>
    </row>
    <row r="112" spans="2:17" ht="28.15" customHeight="1">
      <c r="B112" s="28" t="s">
        <v>130</v>
      </c>
      <c r="C112" s="38" t="s">
        <v>210</v>
      </c>
      <c r="D112" s="29" t="s">
        <v>152</v>
      </c>
      <c r="E112" s="42"/>
      <c r="F112" s="23">
        <v>1</v>
      </c>
      <c r="G112" s="42">
        <f t="shared" si="3"/>
        <v>0</v>
      </c>
      <c r="H112" s="43"/>
      <c r="I112" s="44">
        <f t="shared" si="4"/>
        <v>0</v>
      </c>
      <c r="J112" s="44">
        <f t="shared" si="5"/>
        <v>0</v>
      </c>
      <c r="L112" s="33"/>
      <c r="M112" s="33"/>
      <c r="N112" s="33"/>
      <c r="O112" s="33"/>
      <c r="P112" s="33"/>
      <c r="Q112" s="37"/>
    </row>
    <row r="113" spans="2:17" ht="28.15" customHeight="1">
      <c r="B113" s="26" t="s">
        <v>131</v>
      </c>
      <c r="C113" s="38" t="s">
        <v>211</v>
      </c>
      <c r="D113" s="29" t="s">
        <v>152</v>
      </c>
      <c r="E113" s="42"/>
      <c r="F113" s="23">
        <v>1</v>
      </c>
      <c r="G113" s="42">
        <f t="shared" si="3"/>
        <v>0</v>
      </c>
      <c r="H113" s="43"/>
      <c r="I113" s="44">
        <f t="shared" si="4"/>
        <v>0</v>
      </c>
      <c r="J113" s="44">
        <f t="shared" si="5"/>
        <v>0</v>
      </c>
      <c r="L113" s="33"/>
      <c r="M113" s="33"/>
      <c r="N113" s="33"/>
      <c r="O113" s="33"/>
      <c r="P113" s="33"/>
      <c r="Q113" s="37"/>
    </row>
    <row r="114" spans="2:17" ht="28.15" customHeight="1">
      <c r="B114" s="28" t="s">
        <v>132</v>
      </c>
      <c r="C114" s="38" t="s">
        <v>212</v>
      </c>
      <c r="D114" s="29" t="s">
        <v>152</v>
      </c>
      <c r="E114" s="42"/>
      <c r="F114" s="23">
        <v>1</v>
      </c>
      <c r="G114" s="42">
        <f t="shared" si="3"/>
        <v>0</v>
      </c>
      <c r="H114" s="43"/>
      <c r="I114" s="44">
        <f t="shared" si="4"/>
        <v>0</v>
      </c>
      <c r="J114" s="44">
        <f t="shared" si="5"/>
        <v>0</v>
      </c>
      <c r="L114" s="33"/>
      <c r="M114" s="33"/>
      <c r="N114" s="33"/>
      <c r="O114" s="33"/>
      <c r="P114" s="33"/>
      <c r="Q114" s="37"/>
    </row>
    <row r="115" spans="2:17" ht="28.15" customHeight="1">
      <c r="B115" s="26" t="s">
        <v>133</v>
      </c>
      <c r="C115" s="38" t="s">
        <v>213</v>
      </c>
      <c r="D115" s="29" t="s">
        <v>152</v>
      </c>
      <c r="E115" s="42"/>
      <c r="F115" s="23">
        <v>1</v>
      </c>
      <c r="G115" s="42">
        <f t="shared" si="3"/>
        <v>0</v>
      </c>
      <c r="H115" s="43"/>
      <c r="I115" s="44">
        <f t="shared" si="4"/>
        <v>0</v>
      </c>
      <c r="J115" s="44">
        <f t="shared" si="5"/>
        <v>0</v>
      </c>
      <c r="L115" s="33"/>
      <c r="M115" s="33"/>
      <c r="N115" s="33"/>
      <c r="O115" s="33"/>
      <c r="P115" s="33"/>
      <c r="Q115" s="37"/>
    </row>
    <row r="116" spans="2:17" ht="28.15" customHeight="1">
      <c r="B116" s="28" t="s">
        <v>159</v>
      </c>
      <c r="C116" s="67" t="s">
        <v>248</v>
      </c>
      <c r="D116" s="29" t="s">
        <v>156</v>
      </c>
      <c r="E116" s="68"/>
      <c r="F116" s="29">
        <v>1</v>
      </c>
      <c r="G116" s="42">
        <f t="shared" si="3"/>
        <v>0</v>
      </c>
      <c r="H116" s="43"/>
      <c r="I116" s="44">
        <f t="shared" si="4"/>
        <v>0</v>
      </c>
      <c r="J116" s="44">
        <f t="shared" si="5"/>
        <v>0</v>
      </c>
      <c r="L116" s="33"/>
      <c r="M116" s="33"/>
      <c r="N116" s="33"/>
      <c r="O116" s="33"/>
      <c r="P116" s="33"/>
      <c r="Q116" s="37"/>
    </row>
    <row r="117" spans="2:17" ht="28.15" customHeight="1">
      <c r="B117" s="26" t="s">
        <v>161</v>
      </c>
      <c r="C117" s="38" t="s">
        <v>214</v>
      </c>
      <c r="D117" s="29" t="s">
        <v>152</v>
      </c>
      <c r="E117" s="42"/>
      <c r="F117" s="23">
        <v>5</v>
      </c>
      <c r="G117" s="42">
        <f t="shared" si="3"/>
        <v>0</v>
      </c>
      <c r="H117" s="43"/>
      <c r="I117" s="44">
        <f t="shared" si="4"/>
        <v>0</v>
      </c>
      <c r="J117" s="44">
        <f t="shared" si="5"/>
        <v>0</v>
      </c>
      <c r="L117" s="33"/>
      <c r="M117" s="33"/>
      <c r="N117" s="33"/>
      <c r="O117" s="33"/>
      <c r="P117" s="33"/>
      <c r="Q117" s="37"/>
    </row>
    <row r="118" spans="2:17" ht="28.15" customHeight="1">
      <c r="B118" s="28" t="s">
        <v>163</v>
      </c>
      <c r="C118" s="38" t="s">
        <v>215</v>
      </c>
      <c r="D118" s="29" t="s">
        <v>152</v>
      </c>
      <c r="E118" s="42"/>
      <c r="F118" s="23">
        <v>1</v>
      </c>
      <c r="G118" s="42">
        <f t="shared" si="3"/>
        <v>0</v>
      </c>
      <c r="H118" s="43"/>
      <c r="I118" s="44">
        <f t="shared" si="4"/>
        <v>0</v>
      </c>
      <c r="J118" s="44">
        <f t="shared" si="5"/>
        <v>0</v>
      </c>
      <c r="L118" s="33"/>
      <c r="M118" s="33"/>
      <c r="N118" s="33"/>
      <c r="O118" s="33"/>
      <c r="P118" s="33"/>
      <c r="Q118" s="37"/>
    </row>
    <row r="119" spans="2:17" ht="28.15" customHeight="1">
      <c r="B119" s="26" t="s">
        <v>164</v>
      </c>
      <c r="C119" s="38" t="s">
        <v>216</v>
      </c>
      <c r="D119" s="29" t="s">
        <v>152</v>
      </c>
      <c r="E119" s="42"/>
      <c r="F119" s="23">
        <v>1</v>
      </c>
      <c r="G119" s="42">
        <f t="shared" si="3"/>
        <v>0</v>
      </c>
      <c r="H119" s="43"/>
      <c r="I119" s="44">
        <f t="shared" si="4"/>
        <v>0</v>
      </c>
      <c r="J119" s="44">
        <f t="shared" si="5"/>
        <v>0</v>
      </c>
      <c r="L119" s="33"/>
      <c r="M119" s="33"/>
      <c r="N119" s="33"/>
      <c r="O119" s="33"/>
      <c r="P119" s="33"/>
      <c r="Q119" s="37"/>
    </row>
    <row r="120" spans="2:17" ht="28.15" customHeight="1">
      <c r="B120" s="28" t="s">
        <v>165</v>
      </c>
      <c r="C120" s="38" t="s">
        <v>217</v>
      </c>
      <c r="D120" s="29" t="s">
        <v>141</v>
      </c>
      <c r="E120" s="42"/>
      <c r="F120" s="23">
        <v>3</v>
      </c>
      <c r="G120" s="42">
        <f t="shared" si="3"/>
        <v>0</v>
      </c>
      <c r="H120" s="43"/>
      <c r="I120" s="44">
        <f t="shared" si="4"/>
        <v>0</v>
      </c>
      <c r="J120" s="44">
        <f t="shared" si="5"/>
        <v>0</v>
      </c>
      <c r="L120" s="33"/>
      <c r="M120" s="33"/>
      <c r="N120" s="33"/>
      <c r="O120" s="33"/>
      <c r="P120" s="33"/>
      <c r="Q120" s="37"/>
    </row>
    <row r="121" spans="2:17" ht="28.15" customHeight="1">
      <c r="B121" s="26" t="s">
        <v>166</v>
      </c>
      <c r="C121" s="38" t="s">
        <v>218</v>
      </c>
      <c r="D121" s="29" t="s">
        <v>141</v>
      </c>
      <c r="E121" s="42"/>
      <c r="F121" s="23">
        <v>2</v>
      </c>
      <c r="G121" s="42">
        <f t="shared" si="3"/>
        <v>0</v>
      </c>
      <c r="H121" s="43"/>
      <c r="I121" s="44">
        <f t="shared" si="4"/>
        <v>0</v>
      </c>
      <c r="J121" s="44">
        <f t="shared" si="5"/>
        <v>0</v>
      </c>
      <c r="L121" s="33"/>
      <c r="M121" s="33"/>
      <c r="N121" s="33"/>
      <c r="O121" s="33"/>
      <c r="P121" s="33"/>
      <c r="Q121" s="37"/>
    </row>
    <row r="122" spans="2:17" ht="28.15" customHeight="1">
      <c r="B122" s="28" t="s">
        <v>167</v>
      </c>
      <c r="C122" s="38" t="s">
        <v>219</v>
      </c>
      <c r="D122" s="29" t="s">
        <v>141</v>
      </c>
      <c r="E122" s="42"/>
      <c r="F122" s="23">
        <v>2</v>
      </c>
      <c r="G122" s="42">
        <f t="shared" si="3"/>
        <v>0</v>
      </c>
      <c r="H122" s="43"/>
      <c r="I122" s="44">
        <f t="shared" si="4"/>
        <v>0</v>
      </c>
      <c r="J122" s="44">
        <f t="shared" si="5"/>
        <v>0</v>
      </c>
      <c r="L122" s="33"/>
      <c r="M122" s="33"/>
      <c r="N122" s="33"/>
      <c r="O122" s="33"/>
      <c r="P122" s="33"/>
      <c r="Q122" s="37"/>
    </row>
    <row r="123" spans="2:17" s="4" customFormat="1" ht="28.15" customHeight="1">
      <c r="B123" s="26" t="s">
        <v>168</v>
      </c>
      <c r="C123" s="38" t="s">
        <v>220</v>
      </c>
      <c r="D123" s="29" t="s">
        <v>141</v>
      </c>
      <c r="E123" s="42"/>
      <c r="F123" s="23">
        <v>2</v>
      </c>
      <c r="G123" s="42">
        <f t="shared" si="3"/>
        <v>0</v>
      </c>
      <c r="H123" s="43"/>
      <c r="I123" s="44">
        <f t="shared" si="4"/>
        <v>0</v>
      </c>
      <c r="J123" s="44">
        <f t="shared" si="5"/>
        <v>0</v>
      </c>
      <c r="L123" s="33"/>
      <c r="M123" s="33"/>
      <c r="N123" s="33"/>
      <c r="O123" s="33"/>
      <c r="P123" s="33"/>
      <c r="Q123" s="37"/>
    </row>
    <row r="124" spans="2:17" s="4" customFormat="1" ht="28.15" customHeight="1">
      <c r="B124" s="28" t="s">
        <v>169</v>
      </c>
      <c r="C124" s="38" t="s">
        <v>129</v>
      </c>
      <c r="D124" s="29" t="s">
        <v>141</v>
      </c>
      <c r="E124" s="42"/>
      <c r="F124" s="23">
        <v>28</v>
      </c>
      <c r="G124" s="42">
        <f t="shared" si="3"/>
        <v>0</v>
      </c>
      <c r="H124" s="43"/>
      <c r="I124" s="44">
        <f t="shared" si="4"/>
        <v>0</v>
      </c>
      <c r="J124" s="44">
        <f t="shared" si="5"/>
        <v>0</v>
      </c>
      <c r="L124" s="33"/>
      <c r="M124" s="33"/>
      <c r="N124" s="33"/>
      <c r="O124" s="33"/>
      <c r="P124" s="33"/>
      <c r="Q124" s="37"/>
    </row>
    <row r="125" spans="2:17" s="14" customFormat="1" ht="28.15" customHeight="1">
      <c r="B125" s="26" t="s">
        <v>170</v>
      </c>
      <c r="C125" s="38" t="s">
        <v>221</v>
      </c>
      <c r="D125" s="29" t="s">
        <v>154</v>
      </c>
      <c r="E125" s="42"/>
      <c r="F125" s="23">
        <v>3</v>
      </c>
      <c r="G125" s="42">
        <f t="shared" si="3"/>
        <v>0</v>
      </c>
      <c r="H125" s="43"/>
      <c r="I125" s="44">
        <f t="shared" si="4"/>
        <v>0</v>
      </c>
      <c r="J125" s="44">
        <f t="shared" si="5"/>
        <v>0</v>
      </c>
      <c r="L125" s="33"/>
      <c r="M125" s="33"/>
      <c r="N125" s="33"/>
      <c r="O125" s="33"/>
      <c r="P125" s="33"/>
      <c r="Q125" s="37"/>
    </row>
    <row r="126" spans="2:17" s="14" customFormat="1" ht="28.15" customHeight="1">
      <c r="B126" s="28" t="s">
        <v>171</v>
      </c>
      <c r="C126" s="38" t="s">
        <v>222</v>
      </c>
      <c r="D126" s="29" t="s">
        <v>157</v>
      </c>
      <c r="E126" s="42"/>
      <c r="F126" s="23">
        <v>60</v>
      </c>
      <c r="G126" s="42">
        <f t="shared" si="3"/>
        <v>0</v>
      </c>
      <c r="H126" s="43"/>
      <c r="I126" s="44">
        <f t="shared" si="4"/>
        <v>0</v>
      </c>
      <c r="J126" s="44">
        <f t="shared" si="5"/>
        <v>0</v>
      </c>
      <c r="L126" s="33"/>
      <c r="M126" s="33"/>
      <c r="N126" s="33"/>
      <c r="O126" s="33"/>
      <c r="P126" s="33"/>
      <c r="Q126" s="37"/>
    </row>
    <row r="127" spans="2:17" s="14" customFormat="1" ht="28.15" customHeight="1">
      <c r="B127" s="26" t="s">
        <v>172</v>
      </c>
      <c r="C127" s="38" t="s">
        <v>223</v>
      </c>
      <c r="D127" s="29" t="s">
        <v>154</v>
      </c>
      <c r="E127" s="42"/>
      <c r="F127" s="23">
        <v>4</v>
      </c>
      <c r="G127" s="42">
        <f t="shared" si="3"/>
        <v>0</v>
      </c>
      <c r="H127" s="43"/>
      <c r="I127" s="44">
        <f t="shared" si="4"/>
        <v>0</v>
      </c>
      <c r="J127" s="44">
        <f t="shared" si="5"/>
        <v>0</v>
      </c>
      <c r="L127" s="33"/>
      <c r="M127" s="33"/>
      <c r="N127" s="33"/>
      <c r="O127" s="33"/>
      <c r="P127" s="33"/>
      <c r="Q127" s="37"/>
    </row>
    <row r="128" spans="2:17" s="14" customFormat="1" ht="28.15" customHeight="1">
      <c r="B128" s="28" t="s">
        <v>173</v>
      </c>
      <c r="C128" s="38" t="s">
        <v>224</v>
      </c>
      <c r="D128" s="29" t="s">
        <v>154</v>
      </c>
      <c r="E128" s="42"/>
      <c r="F128" s="23">
        <v>1</v>
      </c>
      <c r="G128" s="42">
        <f t="shared" si="3"/>
        <v>0</v>
      </c>
      <c r="H128" s="43"/>
      <c r="I128" s="44">
        <f t="shared" si="4"/>
        <v>0</v>
      </c>
      <c r="J128" s="44">
        <f t="shared" si="5"/>
        <v>0</v>
      </c>
      <c r="L128" s="33"/>
      <c r="M128" s="33"/>
      <c r="N128" s="33"/>
      <c r="O128" s="33"/>
      <c r="P128" s="33"/>
      <c r="Q128" s="37"/>
    </row>
    <row r="129" spans="2:17" s="14" customFormat="1" ht="28.15" customHeight="1">
      <c r="B129" s="26" t="s">
        <v>174</v>
      </c>
      <c r="C129" s="38" t="s">
        <v>225</v>
      </c>
      <c r="D129" s="29" t="s">
        <v>140</v>
      </c>
      <c r="E129" s="42"/>
      <c r="F129" s="23">
        <v>15</v>
      </c>
      <c r="G129" s="42">
        <f t="shared" si="3"/>
        <v>0</v>
      </c>
      <c r="H129" s="43"/>
      <c r="I129" s="44">
        <f t="shared" si="4"/>
        <v>0</v>
      </c>
      <c r="J129" s="44">
        <f t="shared" si="5"/>
        <v>0</v>
      </c>
      <c r="L129" s="33"/>
      <c r="M129" s="33"/>
      <c r="N129" s="33"/>
      <c r="O129" s="33"/>
      <c r="P129" s="33"/>
      <c r="Q129" s="37"/>
    </row>
    <row r="130" spans="2:17" s="14" customFormat="1" ht="28.15" customHeight="1">
      <c r="B130" s="28" t="s">
        <v>175</v>
      </c>
      <c r="C130" s="38" t="s">
        <v>226</v>
      </c>
      <c r="D130" s="29" t="s">
        <v>154</v>
      </c>
      <c r="E130" s="42"/>
      <c r="F130" s="23">
        <v>1</v>
      </c>
      <c r="G130" s="42">
        <f t="shared" si="3"/>
        <v>0</v>
      </c>
      <c r="H130" s="43"/>
      <c r="I130" s="44">
        <f t="shared" si="4"/>
        <v>0</v>
      </c>
      <c r="J130" s="44">
        <f t="shared" si="5"/>
        <v>0</v>
      </c>
      <c r="L130" s="33"/>
      <c r="M130" s="33"/>
      <c r="N130" s="33"/>
      <c r="O130" s="33"/>
      <c r="P130" s="33"/>
      <c r="Q130" s="37"/>
    </row>
    <row r="131" spans="2:17" s="14" customFormat="1" ht="28.15" customHeight="1">
      <c r="B131" s="26" t="s">
        <v>176</v>
      </c>
      <c r="C131" s="38" t="s">
        <v>160</v>
      </c>
      <c r="D131" s="29" t="s">
        <v>154</v>
      </c>
      <c r="E131" s="42"/>
      <c r="F131" s="23">
        <v>15</v>
      </c>
      <c r="G131" s="42">
        <f t="shared" si="3"/>
        <v>0</v>
      </c>
      <c r="H131" s="43"/>
      <c r="I131" s="44">
        <f t="shared" si="4"/>
        <v>0</v>
      </c>
      <c r="J131" s="44">
        <f t="shared" si="5"/>
        <v>0</v>
      </c>
      <c r="L131" s="33"/>
      <c r="M131" s="33"/>
      <c r="N131" s="33"/>
      <c r="O131" s="33"/>
      <c r="P131" s="33"/>
      <c r="Q131" s="37"/>
    </row>
    <row r="132" spans="2:17" s="14" customFormat="1" ht="28.15" customHeight="1">
      <c r="B132" s="28" t="s">
        <v>177</v>
      </c>
      <c r="C132" s="38" t="s">
        <v>162</v>
      </c>
      <c r="D132" s="29" t="s">
        <v>154</v>
      </c>
      <c r="E132" s="42"/>
      <c r="F132" s="23">
        <v>1</v>
      </c>
      <c r="G132" s="42">
        <f t="shared" si="3"/>
        <v>0</v>
      </c>
      <c r="H132" s="43"/>
      <c r="I132" s="44">
        <f t="shared" si="4"/>
        <v>0</v>
      </c>
      <c r="J132" s="44">
        <f t="shared" si="5"/>
        <v>0</v>
      </c>
      <c r="L132" s="33"/>
      <c r="M132" s="33"/>
      <c r="N132" s="33"/>
      <c r="O132" s="33"/>
      <c r="P132" s="33"/>
      <c r="Q132" s="37"/>
    </row>
    <row r="133" spans="2:17" s="14" customFormat="1" ht="28.15" customHeight="1">
      <c r="B133" s="26" t="s">
        <v>178</v>
      </c>
      <c r="C133" s="38" t="s">
        <v>227</v>
      </c>
      <c r="D133" s="29" t="s">
        <v>152</v>
      </c>
      <c r="E133" s="42"/>
      <c r="F133" s="23">
        <v>12</v>
      </c>
      <c r="G133" s="42">
        <f t="shared" si="3"/>
        <v>0</v>
      </c>
      <c r="H133" s="43"/>
      <c r="I133" s="44">
        <f t="shared" si="4"/>
        <v>0</v>
      </c>
      <c r="J133" s="44">
        <f t="shared" si="5"/>
        <v>0</v>
      </c>
      <c r="L133" s="33"/>
      <c r="M133" s="33"/>
      <c r="N133" s="33"/>
      <c r="O133" s="33"/>
      <c r="P133" s="33"/>
      <c r="Q133" s="37"/>
    </row>
    <row r="134" spans="2:17" s="14" customFormat="1" ht="28.15" customHeight="1">
      <c r="B134" s="28" t="s">
        <v>179</v>
      </c>
      <c r="C134" s="38" t="s">
        <v>134</v>
      </c>
      <c r="D134" s="29" t="s">
        <v>141</v>
      </c>
      <c r="E134" s="42"/>
      <c r="F134" s="23">
        <v>18</v>
      </c>
      <c r="G134" s="42">
        <f t="shared" si="3"/>
        <v>0</v>
      </c>
      <c r="H134" s="43"/>
      <c r="I134" s="44">
        <f t="shared" si="4"/>
        <v>0</v>
      </c>
      <c r="J134" s="44">
        <f t="shared" si="5"/>
        <v>0</v>
      </c>
      <c r="L134" s="33"/>
      <c r="M134" s="33"/>
      <c r="N134" s="33"/>
      <c r="O134" s="33"/>
      <c r="P134" s="33"/>
      <c r="Q134" s="37"/>
    </row>
    <row r="135" spans="2:17" s="14" customFormat="1" ht="28.15" customHeight="1" thickBot="1">
      <c r="B135" s="31">
        <v>97</v>
      </c>
      <c r="C135" s="40" t="s">
        <v>228</v>
      </c>
      <c r="D135" s="32" t="s">
        <v>141</v>
      </c>
      <c r="E135" s="51"/>
      <c r="F135" s="52">
        <v>5</v>
      </c>
      <c r="G135" s="51">
        <f t="shared" si="3"/>
        <v>0</v>
      </c>
      <c r="H135" s="53"/>
      <c r="I135" s="54">
        <f t="shared" si="4"/>
        <v>0</v>
      </c>
      <c r="J135" s="54">
        <f t="shared" si="5"/>
        <v>0</v>
      </c>
      <c r="L135" s="33"/>
      <c r="M135" s="33"/>
      <c r="N135" s="33"/>
      <c r="O135" s="33"/>
      <c r="P135" s="33"/>
      <c r="Q135" s="37"/>
    </row>
    <row r="136" spans="2:17" s="4" customFormat="1" ht="28.15" customHeight="1">
      <c r="B136" s="45">
        <v>98</v>
      </c>
      <c r="C136" s="46" t="s">
        <v>229</v>
      </c>
      <c r="D136" s="47" t="s">
        <v>156</v>
      </c>
      <c r="E136" s="48"/>
      <c r="F136" s="47">
        <v>16</v>
      </c>
      <c r="G136" s="48">
        <f t="shared" si="3"/>
        <v>0</v>
      </c>
      <c r="H136" s="49"/>
      <c r="I136" s="50">
        <f t="shared" si="4"/>
        <v>0</v>
      </c>
      <c r="J136" s="50">
        <f t="shared" si="5"/>
        <v>0</v>
      </c>
      <c r="L136" s="33"/>
      <c r="M136" s="33"/>
      <c r="N136" s="33"/>
      <c r="O136" s="33"/>
      <c r="P136" s="33"/>
      <c r="Q136" s="37"/>
    </row>
    <row r="137" spans="2:17" ht="28.5" customHeight="1">
      <c r="B137" s="65" t="s">
        <v>11</v>
      </c>
      <c r="C137" s="66"/>
      <c r="D137" s="65"/>
      <c r="E137" s="65"/>
      <c r="F137" s="66"/>
      <c r="G137" s="11">
        <f>SUM(G39:G136)</f>
        <v>0</v>
      </c>
      <c r="H137" s="11"/>
      <c r="I137" s="11">
        <f>SUM(I39:I136)</f>
        <v>0</v>
      </c>
      <c r="J137" s="11">
        <f>SUM(J39:J136)</f>
        <v>0</v>
      </c>
      <c r="L137" s="34"/>
      <c r="M137" s="34"/>
      <c r="N137" s="34"/>
      <c r="O137" s="34"/>
      <c r="P137" s="34"/>
    </row>
    <row r="138" spans="2:17">
      <c r="L138" s="34"/>
      <c r="M138" s="34"/>
      <c r="N138" s="34"/>
      <c r="O138" s="34"/>
      <c r="P138" s="34"/>
    </row>
    <row r="139" spans="2:17">
      <c r="L139" s="34"/>
      <c r="M139" s="34"/>
      <c r="N139" s="34"/>
      <c r="O139" s="34"/>
      <c r="P139" s="34"/>
    </row>
    <row r="140" spans="2:17">
      <c r="L140" s="34"/>
      <c r="M140" s="34"/>
      <c r="N140" s="34"/>
      <c r="O140" s="34"/>
      <c r="P140" s="34"/>
    </row>
    <row r="141" spans="2:17">
      <c r="L141" s="34"/>
      <c r="M141" s="34"/>
      <c r="N141" s="34"/>
      <c r="O141" s="34"/>
      <c r="P141" s="34"/>
    </row>
    <row r="146" spans="2:11">
      <c r="B146" s="59" t="s">
        <v>33</v>
      </c>
      <c r="C146" s="59"/>
    </row>
    <row r="147" spans="2:11">
      <c r="K147" s="16"/>
    </row>
    <row r="148" spans="2:11" ht="32.450000000000003" customHeight="1">
      <c r="B148" s="60" t="s">
        <v>34</v>
      </c>
      <c r="C148" s="60"/>
      <c r="D148" s="60"/>
      <c r="E148" s="60"/>
      <c r="F148" s="60"/>
      <c r="G148" s="21"/>
      <c r="H148" s="21"/>
      <c r="I148" s="21"/>
      <c r="J148" s="22"/>
    </row>
    <row r="149" spans="2:11" ht="34.9" customHeight="1">
      <c r="B149" s="21" t="s">
        <v>232</v>
      </c>
      <c r="C149" s="21"/>
      <c r="D149" s="21"/>
      <c r="E149" s="21"/>
      <c r="F149" s="21"/>
      <c r="G149" s="21"/>
      <c r="H149" s="21"/>
      <c r="I149" s="21"/>
      <c r="J149" s="22"/>
    </row>
    <row r="150" spans="2:11" ht="24.6" customHeight="1">
      <c r="B150" s="56" t="s">
        <v>37</v>
      </c>
      <c r="C150" s="56"/>
      <c r="D150" s="56"/>
      <c r="E150" s="56"/>
      <c r="F150" s="56"/>
      <c r="G150" s="56"/>
      <c r="H150" s="56"/>
      <c r="I150" s="56"/>
      <c r="J150" s="56"/>
    </row>
    <row r="151" spans="2:11" ht="24.6" customHeight="1">
      <c r="B151" s="57" t="s">
        <v>35</v>
      </c>
      <c r="C151" s="57"/>
      <c r="D151" s="57"/>
      <c r="E151" s="57"/>
      <c r="F151" s="57"/>
      <c r="G151" s="57"/>
      <c r="H151" s="57"/>
      <c r="I151" s="21"/>
      <c r="J151" s="22"/>
    </row>
    <row r="152" spans="2:11" ht="40.15" customHeight="1">
      <c r="B152" s="56" t="s">
        <v>137</v>
      </c>
      <c r="C152" s="56"/>
      <c r="D152" s="56"/>
      <c r="E152" s="56"/>
      <c r="F152" s="56"/>
      <c r="G152" s="56"/>
      <c r="H152" s="56"/>
      <c r="I152" s="56"/>
      <c r="J152" s="56"/>
    </row>
    <row r="153" spans="2:11" ht="42.6" customHeight="1">
      <c r="B153" s="56" t="s">
        <v>138</v>
      </c>
      <c r="C153" s="56"/>
      <c r="D153" s="56"/>
      <c r="E153" s="56"/>
      <c r="F153" s="56"/>
      <c r="G153" s="56"/>
      <c r="H153" s="56"/>
      <c r="I153" s="56"/>
      <c r="J153" s="56"/>
    </row>
    <row r="154" spans="2:11" ht="24.6" customHeight="1">
      <c r="B154" s="57" t="s">
        <v>49</v>
      </c>
      <c r="C154" s="57"/>
      <c r="D154" s="57"/>
      <c r="E154" s="57"/>
      <c r="F154" s="57"/>
      <c r="G154" s="57"/>
      <c r="H154" s="57"/>
      <c r="I154" s="57"/>
      <c r="J154" s="57"/>
    </row>
    <row r="155" spans="2:11" ht="41.45" customHeight="1">
      <c r="B155" s="58" t="s">
        <v>36</v>
      </c>
      <c r="C155" s="58"/>
      <c r="D155" s="58"/>
      <c r="E155" s="58"/>
      <c r="F155" s="58"/>
      <c r="G155" s="58"/>
      <c r="H155" s="58"/>
      <c r="I155" s="58"/>
      <c r="J155" s="58"/>
    </row>
    <row r="156" spans="2:11">
      <c r="B156" s="13"/>
      <c r="C156" s="13"/>
      <c r="D156" s="13"/>
      <c r="E156" s="13"/>
      <c r="F156" s="13"/>
      <c r="G156" s="13"/>
      <c r="H156" s="13"/>
      <c r="I156" s="13"/>
    </row>
    <row r="157" spans="2:11">
      <c r="B157" s="13"/>
      <c r="C157" s="13"/>
      <c r="D157" s="13"/>
      <c r="E157" s="13"/>
      <c r="F157" s="13"/>
      <c r="G157" s="13"/>
      <c r="H157" s="13"/>
      <c r="I157" s="13"/>
    </row>
    <row r="158" spans="2:11">
      <c r="B158" s="59" t="s">
        <v>38</v>
      </c>
      <c r="C158" s="59"/>
      <c r="D158" s="59"/>
      <c r="E158" s="13"/>
      <c r="F158" s="13"/>
      <c r="G158" s="13"/>
      <c r="H158" s="13"/>
      <c r="I158" s="13"/>
    </row>
    <row r="160" spans="2:11">
      <c r="B160" s="55" t="s">
        <v>42</v>
      </c>
      <c r="C160" s="55"/>
      <c r="D160" s="55"/>
      <c r="E160" s="55"/>
      <c r="F160" s="55"/>
      <c r="G160" s="55"/>
    </row>
    <row r="161" spans="2:8">
      <c r="B161" s="15"/>
      <c r="C161" s="15"/>
      <c r="D161" s="15"/>
      <c r="E161" s="15"/>
      <c r="F161" s="15"/>
      <c r="G161" s="15"/>
    </row>
    <row r="162" spans="2:8">
      <c r="B162" s="55" t="s">
        <v>43</v>
      </c>
      <c r="C162" s="55"/>
      <c r="D162" s="55"/>
      <c r="E162" s="55"/>
      <c r="F162" s="55"/>
      <c r="G162" s="55"/>
    </row>
    <row r="163" spans="2:8">
      <c r="B163" s="15"/>
      <c r="C163" s="15"/>
      <c r="D163" s="15"/>
      <c r="E163" s="15"/>
      <c r="F163" s="15"/>
      <c r="G163" s="15"/>
    </row>
    <row r="165" spans="2:8">
      <c r="E165" s="18"/>
      <c r="F165" s="18"/>
      <c r="G165" s="18"/>
      <c r="H165" s="18"/>
    </row>
    <row r="166" spans="2:8">
      <c r="E166" s="18"/>
      <c r="F166" s="18"/>
      <c r="G166" s="18"/>
      <c r="H166" s="18"/>
    </row>
    <row r="167" spans="2:8">
      <c r="E167" s="18"/>
      <c r="F167" s="18"/>
      <c r="G167" s="18"/>
      <c r="H167" s="18"/>
    </row>
    <row r="168" spans="2:8">
      <c r="B168" t="s">
        <v>40</v>
      </c>
      <c r="D168" t="s">
        <v>41</v>
      </c>
    </row>
    <row r="169" spans="2:8">
      <c r="B169" s="17" t="s">
        <v>39</v>
      </c>
      <c r="D169" s="16" t="s">
        <v>135</v>
      </c>
    </row>
    <row r="170" spans="2:8">
      <c r="E170" s="16" t="s">
        <v>136</v>
      </c>
    </row>
  </sheetData>
  <mergeCells count="16">
    <mergeCell ref="C7:E7"/>
    <mergeCell ref="B9:F11"/>
    <mergeCell ref="B23:C23"/>
    <mergeCell ref="C35:H35"/>
    <mergeCell ref="B137:F137"/>
    <mergeCell ref="B146:C146"/>
    <mergeCell ref="B148:F148"/>
    <mergeCell ref="B150:J150"/>
    <mergeCell ref="B151:H151"/>
    <mergeCell ref="B160:G160"/>
    <mergeCell ref="B162:G162"/>
    <mergeCell ref="B152:J152"/>
    <mergeCell ref="B153:J153"/>
    <mergeCell ref="B154:J154"/>
    <mergeCell ref="B155:J155"/>
    <mergeCell ref="B158:D158"/>
  </mergeCells>
  <pageMargins left="0.7" right="0.7" top="0.75" bottom="0.75" header="0.3" footer="0.3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</dc:creator>
  <cp:lastModifiedBy>Intendent</cp:lastModifiedBy>
  <cp:lastPrinted>2023-11-24T08:28:39Z</cp:lastPrinted>
  <dcterms:created xsi:type="dcterms:W3CDTF">2020-05-24T09:53:44Z</dcterms:created>
  <dcterms:modified xsi:type="dcterms:W3CDTF">2024-06-21T05:29:17Z</dcterms:modified>
</cp:coreProperties>
</file>