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liki\DZIAL_ZP\_Maria\2023\145_2023 robotyka (MZ)\145_2023 strona SWZ\"/>
    </mc:Choice>
  </mc:AlternateContent>
  <bookViews>
    <workbookView xWindow="0" yWindow="0" windowWidth="21570" windowHeight="8085"/>
  </bookViews>
  <sheets>
    <sheet name="FAC" sheetId="5" r:id="rId1"/>
  </sheets>
  <definedNames>
    <definedName name="_xlnm.Print_Titles" localSheetId="0">FAC!#REF!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 l="1"/>
  <c r="J19" i="5" s="1"/>
  <c r="H18" i="5"/>
  <c r="H19" i="5" s="1"/>
  <c r="G18" i="5"/>
  <c r="J13" i="5"/>
  <c r="J14" i="5" s="1"/>
  <c r="H13" i="5"/>
  <c r="H14" i="5" s="1"/>
  <c r="G13" i="5"/>
  <c r="H8" i="5"/>
  <c r="H9" i="5" s="1"/>
  <c r="G8" i="5"/>
  <c r="J8" i="5" l="1"/>
  <c r="J9" i="5" s="1"/>
  <c r="H3" i="5" l="1"/>
  <c r="J3" i="5" s="1"/>
  <c r="J4" i="5" s="1"/>
  <c r="G3" i="5"/>
  <c r="H4" i="5" l="1"/>
</calcChain>
</file>

<file path=xl/sharedStrings.xml><?xml version="1.0" encoding="utf-8"?>
<sst xmlns="http://schemas.openxmlformats.org/spreadsheetml/2006/main" count="64" uniqueCount="24">
  <si>
    <t>Asortyment</t>
  </si>
  <si>
    <t>Producent, nazwa handlowa, nr katalogowy produktu</t>
  </si>
  <si>
    <t>Cena jednostkowa /za 1 szt./ netto w zł</t>
  </si>
  <si>
    <t>Cena jednostkowa /za 1 szt./ brutto w zł</t>
  </si>
  <si>
    <t>Wartość netto w zł</t>
  </si>
  <si>
    <t>Wartość brutto w zł</t>
  </si>
  <si>
    <t>LP</t>
  </si>
  <si>
    <t>Stawka VAT (%) *</t>
  </si>
  <si>
    <t>1.</t>
  </si>
  <si>
    <t>Ilość</t>
  </si>
  <si>
    <t>jednostka miary</t>
  </si>
  <si>
    <t>szt.</t>
  </si>
  <si>
    <t>Razem Pakiet 1</t>
  </si>
  <si>
    <t>`---</t>
  </si>
  <si>
    <t>Razem Pakiet 2</t>
  </si>
  <si>
    <t>Razem Pakiet 3</t>
  </si>
  <si>
    <t>Razem Pakiet 4</t>
  </si>
  <si>
    <t>Pakiet 1 - Bieżnia rehabilitacyjna</t>
  </si>
  <si>
    <t>Bieżnia rehabilitacyjna</t>
  </si>
  <si>
    <t>Pakiet 2 - Bieżnia rehabilitacyjna do analizy chodu oraz obciążenia</t>
  </si>
  <si>
    <t>Bieżnia rehabilitacyjna do analizy chodu oraz obciążenia</t>
  </si>
  <si>
    <t>Pakiet 3 - Mobilny robot rehabilitacyjny kończyn dolnych</t>
  </si>
  <si>
    <t>Mobilny robot rehabilitacyjny kończyn dolnych</t>
  </si>
  <si>
    <t>Pakiet 4 - Mobilny robot rehabilitacyjny kończyn dolnych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</si>
</sst>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</cellStyleXfs>
  <cellXfs count="23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43" fontId="6" fillId="0" borderId="2" xfId="0" applyNumberFormat="1" applyFont="1" applyBorder="1" applyAlignment="1">
      <alignment vertical="center"/>
    </xf>
    <xf numFmtId="9" fontId="6" fillId="0" borderId="2" xfId="0" applyNumberFormat="1" applyFont="1" applyBorder="1" applyAlignment="1">
      <alignment vertical="center"/>
    </xf>
    <xf numFmtId="43" fontId="6" fillId="0" borderId="3" xfId="0" applyNumberFormat="1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43" fontId="6" fillId="0" borderId="5" xfId="0" applyNumberFormat="1" applyFont="1" applyBorder="1" applyAlignment="1">
      <alignment vertical="center"/>
    </xf>
    <xf numFmtId="43" fontId="6" fillId="0" borderId="5" xfId="0" applyNumberFormat="1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5">
    <cellStyle name="Dziesiętny 8" xfId="2"/>
    <cellStyle name="Normalny" xfId="0" builtinId="0"/>
    <cellStyle name="Normalny 2" xfId="1"/>
    <cellStyle name="Normalny 5" xfId="4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20" zoomScaleNormal="120" zoomScaleSheetLayoutView="120" workbookViewId="0">
      <selection activeCell="B18" sqref="B18"/>
    </sheetView>
  </sheetViews>
  <sheetFormatPr defaultRowHeight="12" x14ac:dyDescent="0.2"/>
  <cols>
    <col min="1" max="1" width="4" style="13" customWidth="1"/>
    <col min="2" max="2" width="45" style="14" customWidth="1"/>
    <col min="3" max="3" width="8.85546875" style="14" customWidth="1"/>
    <col min="4" max="4" width="8.7109375" style="15" customWidth="1"/>
    <col min="5" max="5" width="19" style="12" customWidth="1"/>
    <col min="6" max="6" width="13.42578125" style="12" customWidth="1"/>
    <col min="7" max="7" width="14" style="12" customWidth="1"/>
    <col min="8" max="8" width="11.7109375" style="12" customWidth="1"/>
    <col min="9" max="9" width="7.28515625" style="12" customWidth="1"/>
    <col min="10" max="10" width="11.85546875" style="12" customWidth="1"/>
    <col min="11" max="16384" width="9.140625" style="12"/>
  </cols>
  <sheetData>
    <row r="1" spans="1:10" ht="12.75" thickBot="1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8.75" thickBot="1" x14ac:dyDescent="0.25">
      <c r="A2" s="1" t="s">
        <v>6</v>
      </c>
      <c r="B2" s="2" t="s">
        <v>0</v>
      </c>
      <c r="C2" s="2" t="s">
        <v>10</v>
      </c>
      <c r="D2" s="2" t="s">
        <v>9</v>
      </c>
      <c r="E2" s="2" t="s">
        <v>1</v>
      </c>
      <c r="F2" s="3" t="s">
        <v>2</v>
      </c>
      <c r="G2" s="3" t="s">
        <v>3</v>
      </c>
      <c r="H2" s="3" t="s">
        <v>4</v>
      </c>
      <c r="I2" s="3" t="s">
        <v>7</v>
      </c>
      <c r="J2" s="4" t="s">
        <v>5</v>
      </c>
    </row>
    <row r="3" spans="1:10" ht="12.75" thickBot="1" x14ac:dyDescent="0.25">
      <c r="A3" s="5" t="s">
        <v>8</v>
      </c>
      <c r="B3" s="6" t="s">
        <v>18</v>
      </c>
      <c r="C3" s="7" t="s">
        <v>11</v>
      </c>
      <c r="D3" s="7">
        <v>1</v>
      </c>
      <c r="E3" s="8"/>
      <c r="F3" s="9"/>
      <c r="G3" s="9">
        <f>ROUND(F3*I3+F3,2)</f>
        <v>0</v>
      </c>
      <c r="H3" s="9">
        <f>D3*F3</f>
        <v>0</v>
      </c>
      <c r="I3" s="10"/>
      <c r="J3" s="11">
        <f>ROUND(H3+H3*I3,2)</f>
        <v>0</v>
      </c>
    </row>
    <row r="4" spans="1:10" ht="12.75" thickBot="1" x14ac:dyDescent="0.25">
      <c r="A4" s="16"/>
      <c r="B4" s="16"/>
      <c r="C4" s="16"/>
      <c r="D4" s="16"/>
      <c r="E4" s="16"/>
      <c r="F4" s="21" t="s">
        <v>12</v>
      </c>
      <c r="G4" s="22"/>
      <c r="H4" s="17">
        <f>SUM(H3)</f>
        <v>0</v>
      </c>
      <c r="I4" s="18" t="s">
        <v>13</v>
      </c>
      <c r="J4" s="19">
        <f>SUM(J3)</f>
        <v>0</v>
      </c>
    </row>
    <row r="6" spans="1:10" ht="12.75" thickBot="1" x14ac:dyDescent="0.25">
      <c r="A6" s="20" t="s">
        <v>19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48.75" thickBot="1" x14ac:dyDescent="0.25">
      <c r="A7" s="1" t="s">
        <v>6</v>
      </c>
      <c r="B7" s="2" t="s">
        <v>0</v>
      </c>
      <c r="C7" s="2" t="s">
        <v>10</v>
      </c>
      <c r="D7" s="2" t="s">
        <v>9</v>
      </c>
      <c r="E7" s="2" t="s">
        <v>1</v>
      </c>
      <c r="F7" s="3" t="s">
        <v>2</v>
      </c>
      <c r="G7" s="3" t="s">
        <v>3</v>
      </c>
      <c r="H7" s="3" t="s">
        <v>4</v>
      </c>
      <c r="I7" s="3" t="s">
        <v>7</v>
      </c>
      <c r="J7" s="4" t="s">
        <v>5</v>
      </c>
    </row>
    <row r="8" spans="1:10" ht="24.75" thickBot="1" x14ac:dyDescent="0.25">
      <c r="A8" s="5" t="s">
        <v>8</v>
      </c>
      <c r="B8" s="6" t="s">
        <v>20</v>
      </c>
      <c r="C8" s="7" t="s">
        <v>11</v>
      </c>
      <c r="D8" s="7">
        <v>1</v>
      </c>
      <c r="E8" s="8"/>
      <c r="F8" s="9"/>
      <c r="G8" s="9">
        <f>ROUND(F8*I8+F8,2)</f>
        <v>0</v>
      </c>
      <c r="H8" s="9">
        <f>D8*F8</f>
        <v>0</v>
      </c>
      <c r="I8" s="10"/>
      <c r="J8" s="11">
        <f>ROUND(H8+H8*I8,2)</f>
        <v>0</v>
      </c>
    </row>
    <row r="9" spans="1:10" ht="12.75" thickBot="1" x14ac:dyDescent="0.25">
      <c r="A9" s="16"/>
      <c r="B9" s="16"/>
      <c r="C9" s="16"/>
      <c r="D9" s="16"/>
      <c r="E9" s="16"/>
      <c r="F9" s="21" t="s">
        <v>14</v>
      </c>
      <c r="G9" s="22"/>
      <c r="H9" s="17">
        <f>SUM(H8)</f>
        <v>0</v>
      </c>
      <c r="I9" s="18" t="s">
        <v>13</v>
      </c>
      <c r="J9" s="19">
        <f>SUM(J8)</f>
        <v>0</v>
      </c>
    </row>
    <row r="11" spans="1:10" ht="12.75" thickBot="1" x14ac:dyDescent="0.25">
      <c r="A11" s="20" t="s">
        <v>21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48.75" thickBot="1" x14ac:dyDescent="0.25">
      <c r="A12" s="1" t="s">
        <v>6</v>
      </c>
      <c r="B12" s="2" t="s">
        <v>0</v>
      </c>
      <c r="C12" s="2" t="s">
        <v>10</v>
      </c>
      <c r="D12" s="2" t="s">
        <v>9</v>
      </c>
      <c r="E12" s="2" t="s">
        <v>1</v>
      </c>
      <c r="F12" s="3" t="s">
        <v>2</v>
      </c>
      <c r="G12" s="3" t="s">
        <v>3</v>
      </c>
      <c r="H12" s="3" t="s">
        <v>4</v>
      </c>
      <c r="I12" s="3" t="s">
        <v>7</v>
      </c>
      <c r="J12" s="4" t="s">
        <v>5</v>
      </c>
    </row>
    <row r="13" spans="1:10" ht="12.75" thickBot="1" x14ac:dyDescent="0.25">
      <c r="A13" s="5" t="s">
        <v>8</v>
      </c>
      <c r="B13" s="6" t="s">
        <v>22</v>
      </c>
      <c r="C13" s="7" t="s">
        <v>11</v>
      </c>
      <c r="D13" s="7">
        <v>1</v>
      </c>
      <c r="E13" s="8"/>
      <c r="F13" s="9"/>
      <c r="G13" s="9">
        <f>ROUND(F13*I13+F13,2)</f>
        <v>0</v>
      </c>
      <c r="H13" s="9">
        <f>D13*F13</f>
        <v>0</v>
      </c>
      <c r="I13" s="10"/>
      <c r="J13" s="11">
        <f>ROUND(H13+H13*I13,2)</f>
        <v>0</v>
      </c>
    </row>
    <row r="14" spans="1:10" ht="12.75" thickBot="1" x14ac:dyDescent="0.25">
      <c r="A14" s="16"/>
      <c r="B14" s="16"/>
      <c r="C14" s="16"/>
      <c r="D14" s="16"/>
      <c r="E14" s="16"/>
      <c r="F14" s="21" t="s">
        <v>15</v>
      </c>
      <c r="G14" s="22"/>
      <c r="H14" s="17">
        <f>SUM(H13)</f>
        <v>0</v>
      </c>
      <c r="I14" s="18" t="s">
        <v>13</v>
      </c>
      <c r="J14" s="19">
        <f>SUM(J13)</f>
        <v>0</v>
      </c>
    </row>
    <row r="16" spans="1:10" ht="12.75" thickBot="1" x14ac:dyDescent="0.25">
      <c r="A16" s="20" t="s">
        <v>23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48.75" thickBot="1" x14ac:dyDescent="0.25">
      <c r="A17" s="1" t="s">
        <v>6</v>
      </c>
      <c r="B17" s="2" t="s">
        <v>0</v>
      </c>
      <c r="C17" s="2" t="s">
        <v>10</v>
      </c>
      <c r="D17" s="2" t="s">
        <v>9</v>
      </c>
      <c r="E17" s="2" t="s">
        <v>1</v>
      </c>
      <c r="F17" s="3" t="s">
        <v>2</v>
      </c>
      <c r="G17" s="3" t="s">
        <v>3</v>
      </c>
      <c r="H17" s="3" t="s">
        <v>4</v>
      </c>
      <c r="I17" s="3" t="s">
        <v>7</v>
      </c>
      <c r="J17" s="4" t="s">
        <v>5</v>
      </c>
    </row>
    <row r="18" spans="1:10" ht="12.75" thickBot="1" x14ac:dyDescent="0.25">
      <c r="A18" s="5" t="s">
        <v>8</v>
      </c>
      <c r="B18" s="6" t="s">
        <v>22</v>
      </c>
      <c r="C18" s="7" t="s">
        <v>11</v>
      </c>
      <c r="D18" s="7">
        <v>1</v>
      </c>
      <c r="E18" s="8"/>
      <c r="F18" s="9"/>
      <c r="G18" s="9">
        <f>ROUND(F18*I18+F18,2)</f>
        <v>0</v>
      </c>
      <c r="H18" s="9">
        <f>D18*F18</f>
        <v>0</v>
      </c>
      <c r="I18" s="10"/>
      <c r="J18" s="11">
        <f>ROUND(H18+H18*I18,2)</f>
        <v>0</v>
      </c>
    </row>
    <row r="19" spans="1:10" ht="12.75" thickBot="1" x14ac:dyDescent="0.25">
      <c r="A19" s="16"/>
      <c r="B19" s="16"/>
      <c r="C19" s="16"/>
      <c r="D19" s="16"/>
      <c r="E19" s="16"/>
      <c r="F19" s="21" t="s">
        <v>16</v>
      </c>
      <c r="G19" s="22"/>
      <c r="H19" s="17">
        <f>SUM(H18)</f>
        <v>0</v>
      </c>
      <c r="I19" s="18" t="s">
        <v>13</v>
      </c>
      <c r="J19" s="19">
        <f>SUM(J18)</f>
        <v>0</v>
      </c>
    </row>
  </sheetData>
  <mergeCells count="8">
    <mergeCell ref="F14:G14"/>
    <mergeCell ref="A16:J16"/>
    <mergeCell ref="F19:G19"/>
    <mergeCell ref="A1:J1"/>
    <mergeCell ref="F4:G4"/>
    <mergeCell ref="A6:J6"/>
    <mergeCell ref="F9:G9"/>
    <mergeCell ref="A11:J11"/>
  </mergeCells>
  <pageMargins left="0.19685039370078741" right="0.19685039370078741" top="0.39370078740157483" bottom="0.78740157480314965" header="0.19685039370078741" footer="0.19685039370078741"/>
  <pageSetup paperSize="9" orientation="landscape" horizontalDpi="300" verticalDpi="300" r:id="rId1"/>
  <headerFooter>
    <oddHeader>&amp;L&amp;9 145/TP/ZP/D/2023&amp;C&amp;9FORMULARZ ASORTYMENTOWO-CENOWY&amp;R&amp;9Załącznik nr 2 do SWZ</oddHeader>
    <oddFooter>&amp;L&amp;9strona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Kuśmierczyk-Trzcinka</dc:creator>
  <cp:lastModifiedBy>Maria Dyl-Niedźwiecka</cp:lastModifiedBy>
  <cp:lastPrinted>2021-09-15T07:38:25Z</cp:lastPrinted>
  <dcterms:created xsi:type="dcterms:W3CDTF">2015-07-24T06:56:29Z</dcterms:created>
  <dcterms:modified xsi:type="dcterms:W3CDTF">2023-10-27T11:11:44Z</dcterms:modified>
</cp:coreProperties>
</file>