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743A409-44F4-4E1D-9367-6C40DC9AE455}" xr6:coauthVersionLast="47" xr6:coauthVersionMax="47" xr10:uidLastSave="{00000000-0000-0000-0000-000000000000}"/>
  <bookViews>
    <workbookView xWindow="-120" yWindow="-120" windowWidth="29040" windowHeight="17640" tabRatio="807" xr2:uid="{00000000-000D-0000-FFFF-FFFF00000000}"/>
  </bookViews>
  <sheets>
    <sheet name="Zakopane" sheetId="8" r:id="rId1"/>
  </sheets>
  <calcPr calcId="181029" fullPrecision="0"/>
</workbook>
</file>

<file path=xl/calcChain.xml><?xml version="1.0" encoding="utf-8"?>
<calcChain xmlns="http://schemas.openxmlformats.org/spreadsheetml/2006/main">
  <c r="G33" i="8" l="1"/>
  <c r="G32" i="8"/>
  <c r="I32" i="8" s="1"/>
  <c r="G34" i="8"/>
  <c r="I34" i="8" s="1"/>
  <c r="G31" i="8"/>
  <c r="I31" i="8" s="1"/>
  <c r="G30" i="8"/>
  <c r="I30" i="8" s="1"/>
  <c r="G29" i="8"/>
  <c r="I29" i="8" s="1"/>
  <c r="G28" i="8"/>
  <c r="I28" i="8" s="1"/>
  <c r="G27" i="8"/>
  <c r="I27" i="8" s="1"/>
  <c r="G26" i="8"/>
  <c r="I26" i="8" s="1"/>
  <c r="G25" i="8"/>
  <c r="I25" i="8" s="1"/>
  <c r="G24" i="8"/>
  <c r="I24" i="8" s="1"/>
  <c r="G23" i="8"/>
  <c r="I23" i="8" s="1"/>
  <c r="G22" i="8"/>
  <c r="I22" i="8" s="1"/>
  <c r="G21" i="8"/>
  <c r="I21" i="8" s="1"/>
  <c r="G20" i="8"/>
  <c r="I20" i="8" s="1"/>
  <c r="G19" i="8"/>
  <c r="I19" i="8" s="1"/>
  <c r="G18" i="8"/>
  <c r="I18" i="8" s="1"/>
  <c r="G17" i="8"/>
  <c r="I17" i="8" s="1"/>
  <c r="G35" i="8" l="1"/>
  <c r="I33" i="8"/>
  <c r="I35" i="8" s="1"/>
</calcChain>
</file>

<file path=xl/sharedStrings.xml><?xml version="1.0" encoding="utf-8"?>
<sst xmlns="http://schemas.openxmlformats.org/spreadsheetml/2006/main" count="73" uniqueCount="56">
  <si>
    <t>L.p.</t>
  </si>
  <si>
    <t>Nazwa artykułu</t>
  </si>
  <si>
    <t>J.m.</t>
  </si>
  <si>
    <t>Ilość</t>
  </si>
  <si>
    <t>Cena jednostkowa netto</t>
  </si>
  <si>
    <t>Stawka (%) podatku VAT</t>
  </si>
  <si>
    <t>szt</t>
  </si>
  <si>
    <t>RAZEM</t>
  </si>
  <si>
    <t>Wartość brutto (7x8)</t>
  </si>
  <si>
    <t>FORMULARZ KALKULACJI CENOWEJ</t>
  </si>
  <si>
    <t>UWAGA! W kolumnie 6 należy podawać cenę jednostkową za odpowiednią jednostkę miarę określoną w kolumnie 3 (np. kg, szt. Itd.)</t>
  </si>
  <si>
    <t>Miejsca dostawy:</t>
  </si>
  <si>
    <t>1. Ośrodek Szkoleniowo-Wypoczynkowy "Dafne" w Zakopanem, ul. Jagiellońska 30, 34-500 Zakopane</t>
  </si>
  <si>
    <t>2. Ośrodek Szkoleniowo-Wypoczynkowy "Pod Kozińcem" w Zakopanem, ul. Broniewskiego 10a, 34-500 Zakopane</t>
  </si>
  <si>
    <t>x</t>
  </si>
  <si>
    <t>Bułka tarta pszenna op.0,5 - 1,0 kg</t>
  </si>
  <si>
    <t>kg</t>
  </si>
  <si>
    <t>Pączki</t>
  </si>
  <si>
    <t>Ciasto foremkowe typu bab.piask.-różne smaki</t>
  </si>
  <si>
    <t>Ciasto foremkowe typu keks z bakaliami</t>
  </si>
  <si>
    <t>Bułeczki hotelowe różne min.30 g</t>
  </si>
  <si>
    <t>Bułka wrocławska - weka</t>
  </si>
  <si>
    <t>Chleb pszenno - żytni 400 - 500 g</t>
  </si>
  <si>
    <t>Ciasto typu jogurtowe z owocami p.</t>
  </si>
  <si>
    <t xml:space="preserve">Z wysuszonego pieczywa bez ziaren,strukt. Sypka, jednolita, barwa jasna, opakow. Min 0,5kg. </t>
  </si>
  <si>
    <t xml:space="preserve">Pieczywo miesz, z mąki żyt.i pszenn. Na zakwasie lub drożdz. Gramatura nie mniejsza niż0,55 kg, </t>
  </si>
  <si>
    <t xml:space="preserve">Pieczywo miesz, z mąki żyt.i pszenn., z dodatiem nasion.Na zakwasie lub drożdz. Gramatura nie mniejsza niż0,55 kg, </t>
  </si>
  <si>
    <t>Bułki produk. Z mąki pszennej, żytniej, lub pełnoziarnistej z dodtakami nasion, ziaren na zakwasie, z dodatkiem drożdży  gramatura nie mniej niż 0,1kg</t>
  </si>
  <si>
    <t xml:space="preserve">Pieczywo spożywcze, mieszane produkowane z mąki żytniej, grahamki na zakwasie,  gramatura nie mniejsza niż 0,40kg </t>
  </si>
  <si>
    <t xml:space="preserve">Pieczywo spożywcze, mieszane produkowane zmąki pszennej i żytniej na zakwasie,  gramatura nie mniejsza niż 1 kg </t>
  </si>
  <si>
    <t>Każde wyżej wymienione pieczywo bez oznak pleśni, świeże , wyprodukowane nie dłużej niż 5 godz. Przed dostarczeniem</t>
  </si>
  <si>
    <t xml:space="preserve">Pieczywo  spożywcze produkowane z mąki pszennej z dodatkiem drożdży, gramatura nie mniejsza niż 0,35 kg </t>
  </si>
  <si>
    <t>Produkowane z mąki pszennej  na drożdżach, dodatki ser, mak, dżem, budyń  itp.Gramatura nie mniej niż 0,07 kg.</t>
  </si>
  <si>
    <t xml:space="preserve">Produkowane z mąki pszennej  na drożdżach, z nadzieńiem, gramatura nie mniej niż 0,07 kg </t>
  </si>
  <si>
    <t xml:space="preserve">Wyrób cukierniczy z mąki pszennej z dodatkami zgodnymi z recepturą dla danego typu ciasta, gramatura nie mniej niż 0,5 kg  </t>
  </si>
  <si>
    <t xml:space="preserve">szt </t>
  </si>
  <si>
    <r>
      <t xml:space="preserve">Wartość netto          </t>
    </r>
    <r>
      <rPr>
        <sz val="11"/>
        <rFont val="Calibri"/>
        <family val="2"/>
        <charset val="238"/>
        <scheme val="minor"/>
      </rPr>
      <t>(4x6)</t>
    </r>
  </si>
  <si>
    <t xml:space="preserve">Chleb tostowy </t>
  </si>
  <si>
    <t xml:space="preserve">Drożdżówka rożne rodzaje </t>
  </si>
  <si>
    <t>Chleb wiejski 1 kg</t>
  </si>
  <si>
    <t xml:space="preserve">Pieczywo miesz, z mąk pszenn   drożdz. Gramatura nie mniejsza niż0,55 kg, </t>
  </si>
  <si>
    <t>Ciasto drożdzowe chałka pleciona 0,5 kg</t>
  </si>
  <si>
    <t xml:space="preserve">Wyrób cukierniczy z  z dodatkami zgodnymi z recepturą dla danego typu ciasta, gramatura nie mniej niż 0,5 kg  </t>
  </si>
  <si>
    <t>Chleb żytni 400-500g</t>
  </si>
  <si>
    <t xml:space="preserve">Pieczywo  z mąki żyt. Na zakwasie Gramatura nie mniejsza niż0,55 kg, </t>
  </si>
  <si>
    <t xml:space="preserve">
SUKCESYWNA DOSTAWA PIECZYWA I WYROBÓW CUKIERNICZYCH DLA JEDNOSTKI CUL szacunek na 2025r.
</t>
  </si>
  <si>
    <t>Chleb razowy graham 400 - 500 g</t>
  </si>
  <si>
    <t>Chleb wieloziarnisty magnus  400-500 g</t>
  </si>
  <si>
    <t xml:space="preserve">Pieczywo miesz, z mąki żyt.i pszenn., z dodatiem nasion słon. Na zakwasie lub drożdz. Gramatura nie mniejsza niż0,55 kg, </t>
  </si>
  <si>
    <t>Chleb słonecznikowy</t>
  </si>
  <si>
    <t xml:space="preserve">Chleb dyniowy </t>
  </si>
  <si>
    <t xml:space="preserve">Pieczywo miesz, z mąki żyt.i pszenn., z dodatiem nasion dyni. Na zakwasie lub drożdz. Gramatura nie mniejsza niż0,55 kg, </t>
  </si>
  <si>
    <t>Bagietka duża</t>
  </si>
  <si>
    <t>Bułki produk. Z mąki pszennej, żytniej na zakwasie, z dodatkiem drożdży  gramatura nie mniej niż 0,35kg</t>
  </si>
  <si>
    <r>
      <rPr>
        <b/>
        <sz val="11"/>
        <rFont val="Calibri"/>
        <family val="2"/>
        <charset val="238"/>
        <scheme val="minor"/>
      </rPr>
      <t xml:space="preserve">Opis oferowanego przez Wykonawcę produktu  </t>
    </r>
    <r>
      <rPr>
        <sz val="11"/>
        <rFont val="Calibri"/>
        <family val="2"/>
        <charset val="238"/>
        <scheme val="minor"/>
      </rPr>
      <t xml:space="preserve">                   (należy podać nazwę produktu, nazwę producenta oraz gramaturę produktu)</t>
    </r>
  </si>
  <si>
    <t>Szczegółowe wymagania Zamawiajacego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</si>
</sst>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right"/>
    </xf>
    <xf numFmtId="0" fontId="6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8" fontId="0" fillId="0" borderId="5" xfId="0" applyNumberFormat="1" applyBorder="1" applyAlignment="1">
      <alignment horizontal="right"/>
    </xf>
    <xf numFmtId="2" fontId="0" fillId="0" borderId="5" xfId="1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right"/>
    </xf>
    <xf numFmtId="9" fontId="0" fillId="0" borderId="8" xfId="1" applyNumberFormat="1" applyFont="1" applyFill="1" applyBorder="1" applyAlignment="1">
      <alignment horizontal="right"/>
    </xf>
    <xf numFmtId="0" fontId="0" fillId="0" borderId="5" xfId="0" applyBorder="1" applyAlignment="1">
      <alignment wrapText="1"/>
    </xf>
    <xf numFmtId="3" fontId="0" fillId="0" borderId="5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9" fontId="0" fillId="0" borderId="5" xfId="1" applyNumberFormat="1" applyFont="1" applyFill="1" applyBorder="1" applyAlignment="1">
      <alignment horizontal="right"/>
    </xf>
    <xf numFmtId="9" fontId="0" fillId="0" borderId="5" xfId="0" applyNumberFormat="1" applyBorder="1" applyAlignment="1">
      <alignment horizontal="right"/>
    </xf>
    <xf numFmtId="9" fontId="0" fillId="0" borderId="5" xfId="2" applyFont="1" applyFill="1" applyBorder="1" applyAlignment="1">
      <alignment horizontal="right"/>
    </xf>
    <xf numFmtId="2" fontId="0" fillId="0" borderId="5" xfId="1" applyNumberFormat="1" applyFont="1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4" fontId="0" fillId="2" borderId="10" xfId="0" applyNumberFormat="1" applyFill="1" applyBorder="1" applyAlignment="1">
      <alignment horizontal="right" wrapText="1"/>
    </xf>
    <xf numFmtId="0" fontId="2" fillId="0" borderId="9" xfId="0" applyFont="1" applyBorder="1"/>
    <xf numFmtId="2" fontId="0" fillId="0" borderId="11" xfId="1" applyNumberFormat="1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9" fontId="0" fillId="0" borderId="11" xfId="1" applyNumberFormat="1" applyFont="1" applyFill="1" applyBorder="1" applyAlignment="1">
      <alignment horizontal="right"/>
    </xf>
    <xf numFmtId="4" fontId="0" fillId="2" borderId="12" xfId="0" applyNumberFormat="1" applyFill="1" applyBorder="1" applyAlignment="1">
      <alignment horizontal="right" wrapText="1"/>
    </xf>
    <xf numFmtId="0" fontId="9" fillId="0" borderId="13" xfId="0" applyFont="1" applyBorder="1" applyAlignment="1">
      <alignment horizontal="center"/>
    </xf>
    <xf numFmtId="2" fontId="9" fillId="0" borderId="14" xfId="0" applyNumberFormat="1" applyFont="1" applyBorder="1" applyAlignment="1">
      <alignment horizontal="right"/>
    </xf>
    <xf numFmtId="0" fontId="9" fillId="0" borderId="15" xfId="0" applyFont="1" applyBorder="1" applyAlignment="1">
      <alignment horizontal="center"/>
    </xf>
    <xf numFmtId="8" fontId="9" fillId="0" borderId="16" xfId="0" applyNumberFormat="1" applyFont="1" applyBorder="1" applyAlignment="1">
      <alignment horizontal="right"/>
    </xf>
    <xf numFmtId="2" fontId="0" fillId="0" borderId="9" xfId="1" applyNumberFormat="1" applyFont="1" applyFill="1" applyBorder="1" applyAlignment="1">
      <alignment horizontal="right"/>
    </xf>
    <xf numFmtId="9" fontId="0" fillId="0" borderId="9" xfId="0" applyNumberFormat="1" applyBorder="1" applyAlignment="1">
      <alignment horizontal="right"/>
    </xf>
    <xf numFmtId="4" fontId="0" fillId="2" borderId="9" xfId="0" applyNumberFormat="1" applyFill="1" applyBorder="1" applyAlignment="1">
      <alignment horizontal="right" wrapText="1"/>
    </xf>
    <xf numFmtId="9" fontId="0" fillId="0" borderId="9" xfId="1" applyNumberFormat="1" applyFont="1" applyFill="1" applyBorder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8" fontId="0" fillId="0" borderId="5" xfId="0" applyNumberFormat="1" applyBorder="1" applyAlignment="1">
      <alignment horizontal="right" wrapText="1"/>
    </xf>
    <xf numFmtId="0" fontId="0" fillId="0" borderId="5" xfId="0" applyBorder="1" applyAlignment="1">
      <alignment horizontal="right" wrapText="1"/>
    </xf>
    <xf numFmtId="0" fontId="9" fillId="0" borderId="16" xfId="0" applyFont="1" applyBorder="1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right" wrapText="1"/>
    </xf>
    <xf numFmtId="8" fontId="0" fillId="0" borderId="9" xfId="0" applyNumberFormat="1" applyBorder="1" applyAlignment="1">
      <alignment horizontal="right" wrapText="1"/>
    </xf>
    <xf numFmtId="0" fontId="8" fillId="3" borderId="9" xfId="0" applyFont="1" applyFill="1" applyBorder="1" applyAlignment="1">
      <alignment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1:K96"/>
  <sheetViews>
    <sheetView tabSelected="1" topLeftCell="A4" zoomScale="80" zoomScaleNormal="80" workbookViewId="0">
      <selection activeCell="J15" sqref="J15"/>
    </sheetView>
  </sheetViews>
  <sheetFormatPr defaultRowHeight="15" x14ac:dyDescent="0.25"/>
  <cols>
    <col min="1" max="1" width="4.28515625" customWidth="1"/>
    <col min="2" max="2" width="42.28515625" customWidth="1"/>
    <col min="3" max="3" width="5.5703125" customWidth="1"/>
    <col min="4" max="4" width="7.28515625" customWidth="1"/>
    <col min="5" max="5" width="97.5703125" customWidth="1"/>
    <col min="6" max="6" width="6.42578125" customWidth="1"/>
    <col min="7" max="7" width="10.42578125" customWidth="1"/>
    <col min="8" max="8" width="7.7109375" customWidth="1"/>
    <col min="9" max="9" width="14" customWidth="1"/>
    <col min="10" max="10" width="51.28515625" customWidth="1"/>
  </cols>
  <sheetData>
    <row r="1" spans="1:10" x14ac:dyDescent="0.25">
      <c r="A1" s="36"/>
      <c r="B1" s="36"/>
      <c r="C1" s="36"/>
      <c r="D1" s="36"/>
      <c r="E1" s="36"/>
      <c r="F1" s="36"/>
      <c r="G1" s="36"/>
      <c r="H1" s="36"/>
      <c r="I1" s="36"/>
    </row>
    <row r="2" spans="1:10" ht="38.25" customHeight="1" x14ac:dyDescent="0.3">
      <c r="A2" s="37" t="s">
        <v>9</v>
      </c>
      <c r="B2" s="37"/>
      <c r="C2" s="37"/>
      <c r="D2" s="37"/>
      <c r="E2" s="37"/>
      <c r="F2" s="37"/>
      <c r="G2" s="37"/>
      <c r="H2" s="37"/>
      <c r="I2" s="37"/>
    </row>
    <row r="3" spans="1:10" ht="27" customHeight="1" x14ac:dyDescent="0.25">
      <c r="A3" s="38" t="s">
        <v>45</v>
      </c>
      <c r="B3" s="38"/>
      <c r="C3" s="38"/>
      <c r="D3" s="38"/>
      <c r="E3" s="38"/>
      <c r="F3" s="38"/>
      <c r="G3" s="38"/>
      <c r="H3" s="38"/>
      <c r="I3" s="38"/>
    </row>
    <row r="4" spans="1:10" ht="57" customHeight="1" x14ac:dyDescent="0.25">
      <c r="A4" s="38"/>
      <c r="B4" s="38"/>
      <c r="C4" s="38"/>
      <c r="D4" s="38"/>
      <c r="E4" s="38"/>
      <c r="F4" s="38"/>
      <c r="G4" s="38"/>
      <c r="H4" s="38"/>
      <c r="I4" s="38"/>
    </row>
    <row r="5" spans="1:10" ht="15" customHeight="1" x14ac:dyDescent="0.25">
      <c r="A5" s="4"/>
      <c r="B5" s="2"/>
      <c r="C5" s="3"/>
      <c r="D5" s="3"/>
    </row>
    <row r="6" spans="1:10" s="1" customFormat="1" x14ac:dyDescent="0.25">
      <c r="A6" s="39"/>
      <c r="B6" s="39"/>
      <c r="C6" s="3"/>
      <c r="D6" s="3"/>
      <c r="E6"/>
      <c r="F6"/>
      <c r="G6" s="31"/>
      <c r="H6" s="31"/>
      <c r="I6" s="31"/>
    </row>
    <row r="7" spans="1:10" s="1" customFormat="1" ht="22.5" customHeight="1" x14ac:dyDescent="0.25">
      <c r="A7" s="5"/>
      <c r="B7" s="2"/>
      <c r="C7" s="3"/>
      <c r="D7" s="3"/>
      <c r="E7"/>
      <c r="F7"/>
      <c r="G7" s="31"/>
      <c r="H7" s="31"/>
      <c r="I7" s="31"/>
    </row>
    <row r="8" spans="1:10" s="1" customFormat="1" x14ac:dyDescent="0.25">
      <c r="A8" s="32" t="s">
        <v>11</v>
      </c>
      <c r="B8" s="32"/>
      <c r="C8" s="32"/>
      <c r="D8" s="32"/>
      <c r="E8" s="32"/>
      <c r="F8" s="32"/>
      <c r="G8" s="32"/>
      <c r="H8" s="32"/>
      <c r="I8"/>
    </row>
    <row r="9" spans="1:10" s="1" customFormat="1" ht="23.25" customHeight="1" x14ac:dyDescent="0.25">
      <c r="A9" s="33" t="s">
        <v>12</v>
      </c>
      <c r="B9" s="33"/>
      <c r="C9" s="33"/>
      <c r="D9" s="33"/>
      <c r="E9" s="33"/>
      <c r="F9" s="33"/>
      <c r="G9" s="33"/>
      <c r="H9" s="33"/>
      <c r="I9" s="33"/>
    </row>
    <row r="10" spans="1:10" s="1" customFormat="1" x14ac:dyDescent="0.25">
      <c r="A10" s="35" t="s">
        <v>13</v>
      </c>
      <c r="B10" s="35"/>
      <c r="C10" s="35"/>
      <c r="D10" s="35"/>
      <c r="E10" s="35"/>
      <c r="F10" s="35"/>
      <c r="G10" s="35"/>
      <c r="H10" s="35"/>
      <c r="I10" s="35"/>
    </row>
    <row r="11" spans="1:10" s="1" customFormat="1" x14ac:dyDescent="0.25">
      <c r="A11" s="6"/>
      <c r="B11" s="2"/>
      <c r="C11" s="3"/>
      <c r="D11" s="3"/>
      <c r="E11"/>
      <c r="F11"/>
      <c r="G11"/>
      <c r="H11"/>
      <c r="I11"/>
    </row>
    <row r="12" spans="1:10" s="1" customFormat="1" ht="16.5" customHeight="1" x14ac:dyDescent="0.25">
      <c r="A12" s="34" t="s">
        <v>10</v>
      </c>
      <c r="B12" s="34"/>
      <c r="C12" s="34"/>
      <c r="D12" s="34"/>
      <c r="E12" s="34"/>
      <c r="F12" s="34"/>
      <c r="G12" s="34"/>
      <c r="H12" s="34"/>
      <c r="I12" s="34"/>
    </row>
    <row r="13" spans="1:10" s="1" customFormat="1" ht="17.25" customHeight="1" x14ac:dyDescent="0.25">
      <c r="A13" s="34"/>
      <c r="B13" s="34"/>
      <c r="C13" s="34"/>
      <c r="D13" s="34"/>
      <c r="E13" s="34"/>
      <c r="F13" s="34"/>
      <c r="G13" s="34"/>
      <c r="H13" s="34"/>
      <c r="I13" s="34"/>
    </row>
    <row r="14" spans="1:10" s="1" customFormat="1" ht="28.5" customHeight="1" thickBot="1" x14ac:dyDescent="0.3">
      <c r="A14"/>
      <c r="B14" s="2"/>
      <c r="C14" s="3"/>
      <c r="D14" s="3"/>
      <c r="E14"/>
      <c r="F14"/>
      <c r="G14"/>
      <c r="H14"/>
      <c r="I14"/>
    </row>
    <row r="15" spans="1:10" s="1" customFormat="1" ht="75.75" thickBot="1" x14ac:dyDescent="0.3">
      <c r="A15" s="7" t="s">
        <v>0</v>
      </c>
      <c r="B15" s="8" t="s">
        <v>1</v>
      </c>
      <c r="C15" s="8" t="s">
        <v>2</v>
      </c>
      <c r="D15" s="8" t="s">
        <v>3</v>
      </c>
      <c r="E15" s="55" t="s">
        <v>55</v>
      </c>
      <c r="F15" s="9" t="s">
        <v>4</v>
      </c>
      <c r="G15" s="10" t="s">
        <v>36</v>
      </c>
      <c r="H15" s="11" t="s">
        <v>5</v>
      </c>
      <c r="I15" s="40" t="s">
        <v>8</v>
      </c>
      <c r="J15" s="63" t="s">
        <v>54</v>
      </c>
    </row>
    <row r="16" spans="1:10" s="1" customFormat="1" ht="15" customHeight="1" x14ac:dyDescent="0.25">
      <c r="A16" s="14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5">
        <v>7</v>
      </c>
      <c r="H16" s="14">
        <v>8</v>
      </c>
      <c r="I16" s="15">
        <v>9</v>
      </c>
      <c r="J16" s="42"/>
    </row>
    <row r="17" spans="1:10" s="1" customFormat="1" x14ac:dyDescent="0.25">
      <c r="A17" s="16">
        <v>1</v>
      </c>
      <c r="B17" s="17" t="s">
        <v>15</v>
      </c>
      <c r="C17" s="18" t="s">
        <v>16</v>
      </c>
      <c r="D17" s="16">
        <v>460</v>
      </c>
      <c r="E17" s="19" t="s">
        <v>24</v>
      </c>
      <c r="F17" s="20"/>
      <c r="G17" s="21">
        <f>D17*F17</f>
        <v>0</v>
      </c>
      <c r="H17" s="22"/>
      <c r="I17" s="41">
        <f t="shared" ref="I17:I34" si="0">SUM(G17*H17)+G17</f>
        <v>0</v>
      </c>
      <c r="J17" s="42"/>
    </row>
    <row r="18" spans="1:10" s="1" customFormat="1" ht="30" x14ac:dyDescent="0.25">
      <c r="A18" s="16">
        <v>2</v>
      </c>
      <c r="B18" s="17" t="s">
        <v>47</v>
      </c>
      <c r="C18" s="18" t="s">
        <v>35</v>
      </c>
      <c r="D18" s="16">
        <v>670</v>
      </c>
      <c r="E18" s="57" t="s">
        <v>26</v>
      </c>
      <c r="F18" s="25"/>
      <c r="G18" s="21">
        <f>(D18*F18)</f>
        <v>0</v>
      </c>
      <c r="H18" s="27"/>
      <c r="I18" s="41">
        <f>SUM(G18*H18)+G18</f>
        <v>0</v>
      </c>
      <c r="J18" s="42"/>
    </row>
    <row r="19" spans="1:10" s="1" customFormat="1" ht="30" x14ac:dyDescent="0.25">
      <c r="A19" s="16">
        <v>3</v>
      </c>
      <c r="B19" s="23" t="s">
        <v>20</v>
      </c>
      <c r="C19" s="18" t="s">
        <v>6</v>
      </c>
      <c r="D19" s="24">
        <v>62000</v>
      </c>
      <c r="E19" s="56" t="s">
        <v>27</v>
      </c>
      <c r="F19" s="25"/>
      <c r="G19" s="21">
        <f t="shared" ref="G19:G34" si="1">(D19*F19)</f>
        <v>0</v>
      </c>
      <c r="H19" s="26"/>
      <c r="I19" s="41">
        <f t="shared" si="0"/>
        <v>0</v>
      </c>
      <c r="J19" s="42"/>
    </row>
    <row r="20" spans="1:10" s="1" customFormat="1" x14ac:dyDescent="0.25">
      <c r="A20" s="16">
        <v>4</v>
      </c>
      <c r="B20" s="17" t="s">
        <v>22</v>
      </c>
      <c r="C20" s="18" t="s">
        <v>6</v>
      </c>
      <c r="D20" s="16">
        <v>3800</v>
      </c>
      <c r="E20" s="57" t="s">
        <v>25</v>
      </c>
      <c r="F20" s="25"/>
      <c r="G20" s="21">
        <f t="shared" si="1"/>
        <v>0</v>
      </c>
      <c r="H20" s="28"/>
      <c r="I20" s="41">
        <f t="shared" si="0"/>
        <v>0</v>
      </c>
      <c r="J20" s="42"/>
    </row>
    <row r="21" spans="1:10" s="1" customFormat="1" ht="30" x14ac:dyDescent="0.25">
      <c r="A21" s="16">
        <v>5</v>
      </c>
      <c r="B21" s="17" t="s">
        <v>46</v>
      </c>
      <c r="C21" s="18" t="s">
        <v>6</v>
      </c>
      <c r="D21" s="16">
        <v>570</v>
      </c>
      <c r="E21" s="57" t="s">
        <v>28</v>
      </c>
      <c r="F21" s="25"/>
      <c r="G21" s="21">
        <f t="shared" si="1"/>
        <v>0</v>
      </c>
      <c r="H21" s="22"/>
      <c r="I21" s="41">
        <f t="shared" si="0"/>
        <v>0</v>
      </c>
      <c r="J21" s="42"/>
    </row>
    <row r="22" spans="1:10" s="1" customFormat="1" ht="30" x14ac:dyDescent="0.25">
      <c r="A22" s="16">
        <v>6</v>
      </c>
      <c r="B22" s="17" t="s">
        <v>38</v>
      </c>
      <c r="C22" s="18" t="s">
        <v>6</v>
      </c>
      <c r="D22" s="16">
        <v>2800</v>
      </c>
      <c r="E22" s="57" t="s">
        <v>32</v>
      </c>
      <c r="F22" s="25"/>
      <c r="G22" s="21">
        <f t="shared" si="1"/>
        <v>0</v>
      </c>
      <c r="H22" s="27"/>
      <c r="I22" s="41">
        <f t="shared" si="0"/>
        <v>0</v>
      </c>
      <c r="J22" s="42"/>
    </row>
    <row r="23" spans="1:10" s="1" customFormat="1" x14ac:dyDescent="0.25">
      <c r="A23" s="16">
        <v>7</v>
      </c>
      <c r="B23" s="17" t="s">
        <v>17</v>
      </c>
      <c r="C23" s="18" t="s">
        <v>6</v>
      </c>
      <c r="D23" s="16">
        <v>750</v>
      </c>
      <c r="E23" s="57" t="s">
        <v>33</v>
      </c>
      <c r="F23" s="25"/>
      <c r="G23" s="21">
        <f t="shared" si="1"/>
        <v>0</v>
      </c>
      <c r="H23" s="26"/>
      <c r="I23" s="41">
        <f t="shared" si="0"/>
        <v>0</v>
      </c>
      <c r="J23" s="42"/>
    </row>
    <row r="24" spans="1:10" s="1" customFormat="1" ht="30" x14ac:dyDescent="0.25">
      <c r="A24" s="16">
        <v>8</v>
      </c>
      <c r="B24" s="17" t="s">
        <v>39</v>
      </c>
      <c r="C24" s="18" t="s">
        <v>6</v>
      </c>
      <c r="D24" s="16">
        <v>250</v>
      </c>
      <c r="E24" s="57" t="s">
        <v>29</v>
      </c>
      <c r="F24" s="25"/>
      <c r="G24" s="21">
        <f t="shared" si="1"/>
        <v>0</v>
      </c>
      <c r="H24" s="28"/>
      <c r="I24" s="41">
        <f t="shared" si="0"/>
        <v>0</v>
      </c>
      <c r="J24" s="42"/>
    </row>
    <row r="25" spans="1:10" s="1" customFormat="1" ht="30" x14ac:dyDescent="0.25">
      <c r="A25" s="16">
        <v>9</v>
      </c>
      <c r="B25" s="17" t="s">
        <v>21</v>
      </c>
      <c r="C25" s="18" t="s">
        <v>6</v>
      </c>
      <c r="D25" s="16">
        <v>140</v>
      </c>
      <c r="E25" s="57" t="s">
        <v>31</v>
      </c>
      <c r="F25" s="29"/>
      <c r="G25" s="21">
        <f t="shared" si="1"/>
        <v>0</v>
      </c>
      <c r="H25" s="22"/>
      <c r="I25" s="41">
        <f t="shared" si="0"/>
        <v>0</v>
      </c>
      <c r="J25" s="42"/>
    </row>
    <row r="26" spans="1:10" s="1" customFormat="1" ht="30" x14ac:dyDescent="0.25">
      <c r="A26" s="16">
        <v>10</v>
      </c>
      <c r="B26" s="17" t="s">
        <v>18</v>
      </c>
      <c r="C26" s="18" t="s">
        <v>16</v>
      </c>
      <c r="D26" s="16">
        <v>20</v>
      </c>
      <c r="E26" s="56" t="s">
        <v>34</v>
      </c>
      <c r="F26" s="29"/>
      <c r="G26" s="21">
        <f t="shared" si="1"/>
        <v>0</v>
      </c>
      <c r="H26" s="27"/>
      <c r="I26" s="41">
        <f t="shared" si="0"/>
        <v>0</v>
      </c>
      <c r="J26" s="42"/>
    </row>
    <row r="27" spans="1:10" s="1" customFormat="1" ht="30" x14ac:dyDescent="0.25">
      <c r="A27" s="16">
        <v>11</v>
      </c>
      <c r="B27" s="17" t="s">
        <v>19</v>
      </c>
      <c r="C27" s="18" t="s">
        <v>16</v>
      </c>
      <c r="D27" s="16">
        <v>10</v>
      </c>
      <c r="E27" s="56" t="s">
        <v>34</v>
      </c>
      <c r="F27" s="29"/>
      <c r="G27" s="21">
        <f t="shared" si="1"/>
        <v>0</v>
      </c>
      <c r="H27" s="26"/>
      <c r="I27" s="41">
        <f t="shared" si="0"/>
        <v>0</v>
      </c>
      <c r="J27" s="42"/>
    </row>
    <row r="28" spans="1:10" s="1" customFormat="1" x14ac:dyDescent="0.25">
      <c r="A28" s="16">
        <v>12</v>
      </c>
      <c r="B28" s="23" t="s">
        <v>37</v>
      </c>
      <c r="C28" s="18" t="s">
        <v>6</v>
      </c>
      <c r="D28" s="16">
        <v>160</v>
      </c>
      <c r="E28" s="57" t="s">
        <v>40</v>
      </c>
      <c r="F28" s="25"/>
      <c r="G28" s="21">
        <f t="shared" si="1"/>
        <v>0</v>
      </c>
      <c r="H28" s="28"/>
      <c r="I28" s="41">
        <f t="shared" si="0"/>
        <v>0</v>
      </c>
      <c r="J28" s="42"/>
    </row>
    <row r="29" spans="1:10" s="1" customFormat="1" ht="30" x14ac:dyDescent="0.25">
      <c r="A29" s="16">
        <v>13</v>
      </c>
      <c r="B29" s="17" t="s">
        <v>23</v>
      </c>
      <c r="C29" s="18" t="s">
        <v>16</v>
      </c>
      <c r="D29" s="16">
        <v>30</v>
      </c>
      <c r="E29" s="57" t="s">
        <v>34</v>
      </c>
      <c r="F29" s="43"/>
      <c r="G29" s="44">
        <f t="shared" si="1"/>
        <v>0</v>
      </c>
      <c r="H29" s="45"/>
      <c r="I29" s="46">
        <f t="shared" si="0"/>
        <v>0</v>
      </c>
      <c r="J29" s="42"/>
    </row>
    <row r="30" spans="1:10" s="1" customFormat="1" x14ac:dyDescent="0.25">
      <c r="A30" s="16">
        <v>14</v>
      </c>
      <c r="B30" s="59" t="s">
        <v>43</v>
      </c>
      <c r="C30" s="60" t="s">
        <v>6</v>
      </c>
      <c r="D30" s="30">
        <v>1370</v>
      </c>
      <c r="E30" s="61" t="s">
        <v>44</v>
      </c>
      <c r="F30" s="51"/>
      <c r="G30" s="30">
        <f t="shared" si="1"/>
        <v>0</v>
      </c>
      <c r="H30" s="52"/>
      <c r="I30" s="53">
        <f t="shared" si="0"/>
        <v>0</v>
      </c>
      <c r="J30" s="42"/>
    </row>
    <row r="31" spans="1:10" s="1" customFormat="1" ht="30" x14ac:dyDescent="0.25">
      <c r="A31" s="16">
        <v>15</v>
      </c>
      <c r="B31" s="59" t="s">
        <v>41</v>
      </c>
      <c r="C31" s="60" t="s">
        <v>16</v>
      </c>
      <c r="D31" s="30">
        <v>280</v>
      </c>
      <c r="E31" s="61" t="s">
        <v>42</v>
      </c>
      <c r="F31" s="51"/>
      <c r="G31" s="30">
        <f t="shared" si="1"/>
        <v>0</v>
      </c>
      <c r="H31" s="54"/>
      <c r="I31" s="53">
        <f t="shared" si="0"/>
        <v>0</v>
      </c>
      <c r="J31" s="42"/>
    </row>
    <row r="32" spans="1:10" s="1" customFormat="1" ht="30" x14ac:dyDescent="0.25">
      <c r="A32" s="30">
        <v>16</v>
      </c>
      <c r="B32" s="59" t="s">
        <v>50</v>
      </c>
      <c r="C32" s="60" t="s">
        <v>6</v>
      </c>
      <c r="D32" s="30">
        <v>275</v>
      </c>
      <c r="E32" s="61" t="s">
        <v>51</v>
      </c>
      <c r="F32" s="51"/>
      <c r="G32" s="30">
        <f t="shared" si="1"/>
        <v>0</v>
      </c>
      <c r="H32" s="54"/>
      <c r="I32" s="53">
        <f t="shared" si="0"/>
        <v>0</v>
      </c>
      <c r="J32" s="42"/>
    </row>
    <row r="33" spans="1:10" s="1" customFormat="1" x14ac:dyDescent="0.25">
      <c r="A33" s="30">
        <v>17</v>
      </c>
      <c r="B33" s="59" t="s">
        <v>52</v>
      </c>
      <c r="C33" s="60" t="s">
        <v>35</v>
      </c>
      <c r="D33" s="30">
        <v>150</v>
      </c>
      <c r="E33" s="62" t="s">
        <v>53</v>
      </c>
      <c r="F33" s="51"/>
      <c r="G33" s="30">
        <f t="shared" si="1"/>
        <v>0</v>
      </c>
      <c r="H33" s="54"/>
      <c r="I33" s="53">
        <f t="shared" si="0"/>
        <v>0</v>
      </c>
      <c r="J33" s="42"/>
    </row>
    <row r="34" spans="1:10" s="1" customFormat="1" ht="30" x14ac:dyDescent="0.25">
      <c r="A34" s="30">
        <v>18</v>
      </c>
      <c r="B34" s="59" t="s">
        <v>49</v>
      </c>
      <c r="C34" s="60" t="s">
        <v>35</v>
      </c>
      <c r="D34" s="30">
        <v>570</v>
      </c>
      <c r="E34" s="61" t="s">
        <v>48</v>
      </c>
      <c r="F34" s="51"/>
      <c r="G34" s="30">
        <f t="shared" si="1"/>
        <v>0</v>
      </c>
      <c r="H34" s="54"/>
      <c r="I34" s="53">
        <f t="shared" si="0"/>
        <v>0</v>
      </c>
      <c r="J34" s="42"/>
    </row>
    <row r="35" spans="1:10" s="1" customFormat="1" ht="15.75" thickBot="1" x14ac:dyDescent="0.3">
      <c r="A35" s="16">
        <v>19</v>
      </c>
      <c r="B35" s="58"/>
      <c r="C35" s="58" t="s">
        <v>30</v>
      </c>
      <c r="D35" s="58"/>
      <c r="E35" s="58"/>
      <c r="F35" s="47"/>
      <c r="G35" s="48">
        <f>SUM(G17:G34)</f>
        <v>0</v>
      </c>
      <c r="H35" s="49" t="s">
        <v>14</v>
      </c>
      <c r="I35" s="50">
        <f>SUM(I17:I34)</f>
        <v>0</v>
      </c>
      <c r="J35" s="42"/>
    </row>
    <row r="36" spans="1:10" s="1" customFormat="1" x14ac:dyDescent="0.25">
      <c r="A36" s="12">
        <v>17</v>
      </c>
      <c r="B36"/>
      <c r="C36"/>
      <c r="D36"/>
      <c r="E36"/>
      <c r="F36"/>
      <c r="G36"/>
      <c r="H36"/>
      <c r="I36"/>
    </row>
    <row r="37" spans="1:10" s="1" customFormat="1" x14ac:dyDescent="0.25">
      <c r="A37" s="12">
        <v>18</v>
      </c>
      <c r="B37"/>
      <c r="C37"/>
      <c r="D37"/>
      <c r="E37"/>
      <c r="F37"/>
      <c r="G37"/>
      <c r="H37"/>
      <c r="I37"/>
    </row>
    <row r="38" spans="1:10" s="1" customFormat="1" x14ac:dyDescent="0.25">
      <c r="A38" s="12">
        <v>19</v>
      </c>
      <c r="B38"/>
      <c r="C38"/>
      <c r="D38"/>
      <c r="E38"/>
      <c r="F38"/>
      <c r="G38"/>
      <c r="H38"/>
      <c r="I38"/>
    </row>
    <row r="39" spans="1:10" s="1" customFormat="1" x14ac:dyDescent="0.25">
      <c r="A39" s="12">
        <v>55</v>
      </c>
      <c r="B39"/>
      <c r="C39"/>
      <c r="D39"/>
      <c r="E39"/>
      <c r="F39"/>
      <c r="G39"/>
      <c r="H39"/>
      <c r="I39"/>
    </row>
    <row r="40" spans="1:10" s="1" customFormat="1" x14ac:dyDescent="0.25">
      <c r="A40" s="12">
        <v>56</v>
      </c>
      <c r="B40"/>
      <c r="C40"/>
      <c r="D40"/>
      <c r="E40"/>
      <c r="F40"/>
      <c r="G40"/>
      <c r="H40"/>
      <c r="I40"/>
    </row>
    <row r="41" spans="1:10" s="1" customFormat="1" x14ac:dyDescent="0.25">
      <c r="A41" s="12">
        <v>57</v>
      </c>
      <c r="B41"/>
      <c r="C41"/>
      <c r="D41"/>
      <c r="E41"/>
      <c r="F41"/>
      <c r="G41"/>
      <c r="H41"/>
      <c r="I41"/>
    </row>
    <row r="42" spans="1:10" s="1" customFormat="1" x14ac:dyDescent="0.25">
      <c r="A42" s="12">
        <v>58</v>
      </c>
      <c r="B42"/>
      <c r="C42"/>
      <c r="D42"/>
      <c r="E42"/>
      <c r="F42"/>
      <c r="G42"/>
      <c r="H42"/>
      <c r="I42"/>
    </row>
    <row r="43" spans="1:10" s="1" customFormat="1" x14ac:dyDescent="0.25">
      <c r="A43" s="12">
        <v>59</v>
      </c>
      <c r="B43"/>
      <c r="C43"/>
      <c r="D43"/>
      <c r="E43"/>
      <c r="F43"/>
      <c r="G43"/>
      <c r="H43"/>
      <c r="I43"/>
    </row>
    <row r="44" spans="1:10" s="1" customFormat="1" x14ac:dyDescent="0.25">
      <c r="A44" s="12">
        <v>60</v>
      </c>
      <c r="B44"/>
      <c r="C44"/>
      <c r="D44"/>
      <c r="E44"/>
      <c r="F44"/>
      <c r="G44"/>
      <c r="H44"/>
      <c r="I44"/>
    </row>
    <row r="45" spans="1:10" s="1" customFormat="1" x14ac:dyDescent="0.25">
      <c r="A45" s="12">
        <v>61</v>
      </c>
      <c r="B45"/>
      <c r="C45"/>
      <c r="D45"/>
      <c r="E45"/>
      <c r="F45"/>
      <c r="G45"/>
      <c r="H45"/>
      <c r="I45"/>
    </row>
    <row r="46" spans="1:10" s="1" customFormat="1" x14ac:dyDescent="0.25">
      <c r="A46" s="12">
        <v>62</v>
      </c>
      <c r="B46"/>
      <c r="C46"/>
      <c r="D46"/>
      <c r="E46"/>
      <c r="F46"/>
      <c r="G46"/>
      <c r="H46"/>
      <c r="I46"/>
    </row>
    <row r="47" spans="1:10" s="1" customFormat="1" x14ac:dyDescent="0.25">
      <c r="A47" s="12">
        <v>63</v>
      </c>
      <c r="B47"/>
      <c r="C47"/>
      <c r="D47"/>
      <c r="E47"/>
      <c r="F47"/>
      <c r="G47"/>
      <c r="H47"/>
      <c r="I47"/>
    </row>
    <row r="48" spans="1:10" s="1" customFormat="1" x14ac:dyDescent="0.25">
      <c r="A48" s="12">
        <v>64</v>
      </c>
      <c r="B48"/>
      <c r="C48"/>
      <c r="D48"/>
      <c r="E48"/>
      <c r="F48"/>
      <c r="G48"/>
      <c r="H48"/>
      <c r="I48"/>
    </row>
    <row r="49" spans="1:11" s="1" customFormat="1" x14ac:dyDescent="0.25">
      <c r="A49" s="12">
        <v>65</v>
      </c>
      <c r="B49"/>
      <c r="C49"/>
      <c r="D49"/>
      <c r="E49"/>
      <c r="F49"/>
      <c r="G49"/>
      <c r="H49"/>
      <c r="I49"/>
    </row>
    <row r="50" spans="1:11" s="1" customFormat="1" x14ac:dyDescent="0.25">
      <c r="A50" s="12">
        <v>66</v>
      </c>
      <c r="B50"/>
      <c r="C50"/>
      <c r="D50"/>
      <c r="E50"/>
      <c r="F50"/>
      <c r="G50"/>
      <c r="H50"/>
      <c r="I50"/>
    </row>
    <row r="51" spans="1:11" s="1" customFormat="1" x14ac:dyDescent="0.25">
      <c r="A51" s="12">
        <v>67</v>
      </c>
      <c r="B51"/>
      <c r="C51"/>
      <c r="D51"/>
      <c r="E51"/>
      <c r="F51"/>
      <c r="G51"/>
      <c r="H51"/>
      <c r="I51"/>
    </row>
    <row r="52" spans="1:11" s="1" customFormat="1" x14ac:dyDescent="0.25">
      <c r="A52" s="12">
        <v>68</v>
      </c>
      <c r="B52"/>
      <c r="C52"/>
      <c r="D52"/>
      <c r="E52"/>
      <c r="F52"/>
      <c r="G52"/>
      <c r="H52"/>
      <c r="I52"/>
    </row>
    <row r="53" spans="1:11" s="1" customFormat="1" x14ac:dyDescent="0.25">
      <c r="A53" s="12">
        <v>69</v>
      </c>
      <c r="B53"/>
      <c r="C53"/>
      <c r="D53"/>
      <c r="E53"/>
      <c r="F53"/>
      <c r="G53"/>
      <c r="H53"/>
      <c r="I53"/>
    </row>
    <row r="54" spans="1:11" s="1" customFormat="1" x14ac:dyDescent="0.25">
      <c r="A54" s="12">
        <v>70</v>
      </c>
      <c r="B54"/>
      <c r="C54"/>
      <c r="D54"/>
      <c r="E54"/>
      <c r="F54"/>
      <c r="G54"/>
      <c r="H54"/>
      <c r="I54"/>
    </row>
    <row r="55" spans="1:11" s="1" customFormat="1" x14ac:dyDescent="0.25">
      <c r="A55" s="12">
        <v>71</v>
      </c>
      <c r="B55"/>
      <c r="C55"/>
      <c r="D55"/>
      <c r="E55"/>
      <c r="F55"/>
      <c r="G55"/>
      <c r="H55"/>
      <c r="I55"/>
    </row>
    <row r="56" spans="1:11" s="1" customFormat="1" x14ac:dyDescent="0.25">
      <c r="A56" s="12">
        <v>72</v>
      </c>
      <c r="B56"/>
      <c r="C56"/>
      <c r="D56"/>
      <c r="E56"/>
      <c r="F56"/>
      <c r="G56"/>
      <c r="H56"/>
      <c r="I56"/>
    </row>
    <row r="57" spans="1:11" s="1" customFormat="1" x14ac:dyDescent="0.25">
      <c r="A57" s="12">
        <v>73</v>
      </c>
      <c r="B57"/>
      <c r="C57"/>
      <c r="D57"/>
      <c r="E57"/>
      <c r="F57"/>
      <c r="G57"/>
      <c r="H57"/>
      <c r="I57"/>
      <c r="K57"/>
    </row>
    <row r="58" spans="1:11" x14ac:dyDescent="0.25">
      <c r="A58" s="12">
        <v>74</v>
      </c>
    </row>
    <row r="59" spans="1:11" x14ac:dyDescent="0.25">
      <c r="A59" s="12">
        <v>75</v>
      </c>
    </row>
    <row r="60" spans="1:11" x14ac:dyDescent="0.25">
      <c r="A60" s="12">
        <v>76</v>
      </c>
    </row>
    <row r="61" spans="1:11" x14ac:dyDescent="0.25">
      <c r="A61" s="12">
        <v>77</v>
      </c>
    </row>
    <row r="62" spans="1:11" x14ac:dyDescent="0.25">
      <c r="A62" s="12">
        <v>78</v>
      </c>
    </row>
    <row r="63" spans="1:11" x14ac:dyDescent="0.25">
      <c r="A63" s="12">
        <v>79</v>
      </c>
    </row>
    <row r="64" spans="1:11" x14ac:dyDescent="0.25">
      <c r="A64" s="12">
        <v>80</v>
      </c>
    </row>
    <row r="65" spans="1:1" x14ac:dyDescent="0.25">
      <c r="A65" s="12">
        <v>81</v>
      </c>
    </row>
    <row r="66" spans="1:1" x14ac:dyDescent="0.25">
      <c r="A66" s="12">
        <v>82</v>
      </c>
    </row>
    <row r="67" spans="1:1" x14ac:dyDescent="0.25">
      <c r="A67" s="12">
        <v>83</v>
      </c>
    </row>
    <row r="68" spans="1:1" x14ac:dyDescent="0.25">
      <c r="A68" s="12">
        <v>84</v>
      </c>
    </row>
    <row r="69" spans="1:1" x14ac:dyDescent="0.25">
      <c r="A69" s="12">
        <v>85</v>
      </c>
    </row>
    <row r="70" spans="1:1" x14ac:dyDescent="0.25">
      <c r="A70" s="12">
        <v>86</v>
      </c>
    </row>
    <row r="71" spans="1:1" x14ac:dyDescent="0.25">
      <c r="A71" s="12">
        <v>87</v>
      </c>
    </row>
    <row r="72" spans="1:1" x14ac:dyDescent="0.25">
      <c r="A72" s="12">
        <v>88</v>
      </c>
    </row>
    <row r="73" spans="1:1" x14ac:dyDescent="0.25">
      <c r="A73" s="12">
        <v>89</v>
      </c>
    </row>
    <row r="74" spans="1:1" x14ac:dyDescent="0.25">
      <c r="A74" s="12">
        <v>90</v>
      </c>
    </row>
    <row r="75" spans="1:1" x14ac:dyDescent="0.25">
      <c r="A75" s="12">
        <v>91</v>
      </c>
    </row>
    <row r="76" spans="1:1" x14ac:dyDescent="0.25">
      <c r="A76" s="12">
        <v>92</v>
      </c>
    </row>
    <row r="77" spans="1:1" x14ac:dyDescent="0.25">
      <c r="A77" s="12">
        <v>93</v>
      </c>
    </row>
    <row r="78" spans="1:1" x14ac:dyDescent="0.25">
      <c r="A78" s="12">
        <v>95</v>
      </c>
    </row>
    <row r="79" spans="1:1" x14ac:dyDescent="0.25">
      <c r="A79" s="12">
        <v>96</v>
      </c>
    </row>
    <row r="80" spans="1:1" x14ac:dyDescent="0.25">
      <c r="A80" s="12">
        <v>97</v>
      </c>
    </row>
    <row r="81" spans="1:1" x14ac:dyDescent="0.25">
      <c r="A81" s="12">
        <v>98</v>
      </c>
    </row>
    <row r="82" spans="1:1" x14ac:dyDescent="0.25">
      <c r="A82" s="12">
        <v>99</v>
      </c>
    </row>
    <row r="83" spans="1:1" ht="15.75" thickBot="1" x14ac:dyDescent="0.3">
      <c r="A83" s="12">
        <v>100</v>
      </c>
    </row>
    <row r="84" spans="1:1" ht="24" customHeight="1" thickBot="1" x14ac:dyDescent="0.3">
      <c r="A84" s="13" t="s">
        <v>7</v>
      </c>
    </row>
    <row r="86" spans="1:1" ht="15" customHeight="1" x14ac:dyDescent="0.25"/>
    <row r="89" spans="1:1" ht="14.45" customHeight="1" x14ac:dyDescent="0.25"/>
    <row r="90" spans="1:1" ht="58.5" customHeight="1" x14ac:dyDescent="0.3"/>
    <row r="96" spans="1:1" ht="29.45" customHeight="1" x14ac:dyDescent="0.25"/>
  </sheetData>
  <mergeCells count="10">
    <mergeCell ref="A1:I1"/>
    <mergeCell ref="A2:I2"/>
    <mergeCell ref="A3:I4"/>
    <mergeCell ref="A6:B6"/>
    <mergeCell ref="G6:I6"/>
    <mergeCell ref="G7:I7"/>
    <mergeCell ref="A8:H8"/>
    <mergeCell ref="A9:I9"/>
    <mergeCell ref="A12:I13"/>
    <mergeCell ref="A10:I10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Zakopane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2024-11-29T13:34:55Z</dcterms:modified>
</cp:coreProperties>
</file>