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7_WA_TP_2024_pieczywo\SWZ\zał nr 1 do OPZ- Formularze cenowe\"/>
    </mc:Choice>
  </mc:AlternateContent>
  <xr:revisionPtr revIDLastSave="0" documentId="13_ncr:1_{D1FAFB7F-C64E-4100-B29A-87A3BE57BC39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Międzyzdroje" sheetId="1" r:id="rId1"/>
    <sheet name="Dziwnów" sheetId="4" r:id="rId2"/>
  </sheets>
  <calcPr calcId="181029"/>
</workbook>
</file>

<file path=xl/calcChain.xml><?xml version="1.0" encoding="utf-8"?>
<calcChain xmlns="http://schemas.openxmlformats.org/spreadsheetml/2006/main">
  <c r="B14" i="4" l="1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7" i="4"/>
  <c r="B13" i="4"/>
  <c r="G24" i="4"/>
  <c r="I24" i="4" s="1"/>
  <c r="G24" i="1"/>
  <c r="I24" i="1" s="1"/>
  <c r="G33" i="4" l="1"/>
  <c r="I33" i="4" s="1"/>
  <c r="G32" i="4"/>
  <c r="I32" i="4" s="1"/>
  <c r="G31" i="4"/>
  <c r="I31" i="4" s="1"/>
  <c r="G30" i="4"/>
  <c r="I30" i="4" s="1"/>
  <c r="G29" i="4"/>
  <c r="I29" i="4" s="1"/>
  <c r="G28" i="4"/>
  <c r="I28" i="4" s="1"/>
  <c r="G27" i="4"/>
  <c r="I27" i="4" s="1"/>
  <c r="G26" i="4"/>
  <c r="I26" i="4" s="1"/>
  <c r="G25" i="4"/>
  <c r="I25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I17" i="4" s="1"/>
  <c r="G16" i="4"/>
  <c r="I16" i="4" s="1"/>
  <c r="G15" i="4"/>
  <c r="I15" i="4" s="1"/>
  <c r="G14" i="4"/>
  <c r="I14" i="4" s="1"/>
  <c r="G13" i="4"/>
  <c r="I13" i="4" s="1"/>
  <c r="I34" i="4" l="1"/>
  <c r="G34" i="4"/>
  <c r="G14" i="1"/>
  <c r="G15" i="1"/>
  <c r="G16" i="1"/>
  <c r="G17" i="1"/>
  <c r="G18" i="1"/>
  <c r="G19" i="1"/>
  <c r="G20" i="1"/>
  <c r="G21" i="1"/>
  <c r="G22" i="1"/>
  <c r="G23" i="1"/>
  <c r="G25" i="1"/>
  <c r="G26" i="1"/>
  <c r="G27" i="1"/>
  <c r="G28" i="1"/>
  <c r="G29" i="1"/>
  <c r="G30" i="1"/>
  <c r="G31" i="1"/>
  <c r="G32" i="1"/>
  <c r="G33" i="1"/>
  <c r="G13" i="1"/>
  <c r="I18" i="1" l="1"/>
  <c r="I20" i="1"/>
  <c r="I32" i="1" l="1"/>
  <c r="I33" i="1"/>
  <c r="I30" i="1" l="1"/>
  <c r="I21" i="1"/>
  <c r="I31" i="1"/>
  <c r="I27" i="1"/>
  <c r="I22" i="1"/>
  <c r="I19" i="1"/>
  <c r="I14" i="1"/>
  <c r="I16" i="1"/>
  <c r="I25" i="1"/>
  <c r="I29" i="1"/>
  <c r="I13" i="1"/>
  <c r="I26" i="1"/>
  <c r="I17" i="1"/>
  <c r="I28" i="1"/>
  <c r="I23" i="1"/>
  <c r="I15" i="1"/>
  <c r="I34" i="1" l="1"/>
  <c r="G34" i="1"/>
</calcChain>
</file>

<file path=xl/sharedStrings.xml><?xml version="1.0" encoding="utf-8"?>
<sst xmlns="http://schemas.openxmlformats.org/spreadsheetml/2006/main" count="94" uniqueCount="45">
  <si>
    <t>FORMULARZ KALKULACJI CENOWEJ</t>
  </si>
  <si>
    <t xml:space="preserve">
SUKCESYWNA DOSTAWA PIECZYWA I WYROBÓW CUKIERNICZYCH DLA JEDNOSTKI CUL
</t>
  </si>
  <si>
    <t>Miejsce dostawy:</t>
  </si>
  <si>
    <t>Ośrodek Szkoleniowo-Wypoczynkowy w Międzyzdrojach</t>
  </si>
  <si>
    <t>L.p.</t>
  </si>
  <si>
    <t>Nazwa artykułu</t>
  </si>
  <si>
    <t>J.m.</t>
  </si>
  <si>
    <t>Ilość</t>
  </si>
  <si>
    <t>Cena jednostkowa netto</t>
  </si>
  <si>
    <t>Wartość netto (4x6)</t>
  </si>
  <si>
    <t>Stawka (%) podatku VAT</t>
  </si>
  <si>
    <t>Wartość brutto (7x8)</t>
  </si>
  <si>
    <t>szt</t>
  </si>
  <si>
    <t>Ciasto foremkowe typu keks z bakaliami</t>
  </si>
  <si>
    <t>Ciasto typu „Murzynek” - kakaowe z polewą czekoladową</t>
  </si>
  <si>
    <t>Ciasto typu jabłecznik na kruchym spodzie</t>
  </si>
  <si>
    <t>Ciasto typu jogurtowe z owocami np. śliwka, wiśnia</t>
  </si>
  <si>
    <t>Ciasto typu placek drożdżowy różne smaki z owocami sezonowymi, serem lub kruszonką, babka drożdżowa z rodzynkami</t>
  </si>
  <si>
    <t xml:space="preserve">Ciasto typu krówka, truflowe, makowiec, orzechowiec, pianka owocowa, piernik , </t>
  </si>
  <si>
    <t>Ciasto typu sernik na kruchym spodzie, w tym: z kakao, owocami</t>
  </si>
  <si>
    <t>kg</t>
  </si>
  <si>
    <t xml:space="preserve">Cz. „MIĘDZYZDROJE” </t>
  </si>
  <si>
    <t xml:space="preserve">kg </t>
  </si>
  <si>
    <t xml:space="preserve">Strucel z makiem , serem , owcami </t>
  </si>
  <si>
    <t>Ul.Krótka1 72-500Międzyzdroje 72-500</t>
  </si>
  <si>
    <t>Bułka tarta pszenna op.  1kg</t>
  </si>
  <si>
    <t xml:space="preserve">Ciasto foremkowe typu babka piaskowa (różne rodzaje: waniliowa, czekoladowa, cytrynowa, pomarańczowa, marmurkowa, adwokatowa, toffi) </t>
  </si>
  <si>
    <t xml:space="preserve">szt </t>
  </si>
  <si>
    <t xml:space="preserve">Cz. „Dziwnów ” </t>
  </si>
  <si>
    <t xml:space="preserve">Ośrodek Szkoleniowo-Wypoczynkowy w Dziwnowie </t>
  </si>
  <si>
    <t xml:space="preserve">UL.kparala Koniecznego 13, 72-420 Dziwnów </t>
  </si>
  <si>
    <t>Pączki 80 g</t>
  </si>
  <si>
    <t xml:space="preserve">Chałka 200g - 250 g </t>
  </si>
  <si>
    <t xml:space="preserve">Rogal  maślany 100 g </t>
  </si>
  <si>
    <t xml:space="preserve">Rogal  pszenny z makiem 50 g - 100 g </t>
  </si>
  <si>
    <t>Dostawa będzie realizowana następnego dnia od dnia złożenia zamówienia we wszystkie dni tygodnia w godzinach 5:30 – 7:30</t>
  </si>
  <si>
    <t xml:space="preserve">Bułka zwykła pszenna, kajzerka min. 35 g </t>
  </si>
  <si>
    <t>Bułka kołodziejka, grahamka ,smaczna,  dyniowa, słonecznikowa min. 35 g</t>
  </si>
  <si>
    <t xml:space="preserve">Chleb pszenny  krojony, pakowany 0,5 kg </t>
  </si>
  <si>
    <t>Chleb razowy 0,75 kg -1 kg –krojony, pakowany</t>
  </si>
  <si>
    <t xml:space="preserve">Drożdżówka 80 g - 120 g </t>
  </si>
  <si>
    <t>Chleb wiejski, orkiszowy, graham, dyniowy, słonecznikowy 0,35 kg - 0,5 kg –krojony, pakowany</t>
  </si>
  <si>
    <t>Eklery, faworki, pączusie, szlafroczki itp. ciastka mieszane na wagę</t>
  </si>
  <si>
    <r>
      <t xml:space="preserve">Opis oferowanego przez Wykonawcę produktu                    </t>
    </r>
    <r>
      <rPr>
        <sz val="16"/>
        <rFont val="Calibri"/>
        <family val="2"/>
        <charset val="238"/>
        <scheme val="minor"/>
      </rPr>
      <t xml:space="preserve"> (podać nazwę produktu, nazwę producenta, gramaturę produktu)</t>
    </r>
  </si>
  <si>
    <r>
      <t xml:space="preserve">Opis oferowanego przez Wykonawcę produktu                    </t>
    </r>
    <r>
      <rPr>
        <sz val="16"/>
        <rFont val="Calibri"/>
        <family val="2"/>
        <charset val="238"/>
        <scheme val="minor"/>
      </rPr>
      <t xml:space="preserve"> (należy podać nazwę produktu, nazwę producenta i gramaturę produktu)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</si>
</sst>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_-* #,##0.00\ _z_ł_-;\-* #,##0.00\ _z_ł_-;_-* &quot;-&quot;??\ _z_ł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rgb="FF000000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sz val="16"/>
      <color rgb="FF000000"/>
      <name val="Calibri"/>
      <family val="2"/>
      <charset val="238"/>
      <scheme val="minor"/>
    </font>
    <font>
      <b/>
      <u/>
      <sz val="16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8" fontId="4" fillId="0" borderId="1" xfId="0" applyNumberFormat="1" applyFont="1" applyBorder="1" applyAlignment="1">
      <alignment horizontal="right"/>
    </xf>
    <xf numFmtId="164" fontId="2" fillId="0" borderId="3" xfId="1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0" xfId="1" applyFont="1"/>
    <xf numFmtId="0" fontId="9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justify"/>
    </xf>
    <xf numFmtId="164" fontId="3" fillId="0" borderId="1" xfId="1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164" fontId="4" fillId="0" borderId="1" xfId="1" applyFont="1" applyFill="1" applyBorder="1" applyAlignment="1">
      <alignment horizontal="right"/>
    </xf>
    <xf numFmtId="164" fontId="2" fillId="0" borderId="1" xfId="1" applyFont="1" applyBorder="1" applyAlignment="1">
      <alignment horizontal="center"/>
    </xf>
    <xf numFmtId="164" fontId="4" fillId="2" borderId="1" xfId="1" applyFont="1" applyFill="1" applyBorder="1" applyAlignment="1">
      <alignment horizontal="right" wrapText="1"/>
    </xf>
    <xf numFmtId="0" fontId="2" fillId="0" borderId="1" xfId="0" applyFont="1" applyBorder="1" applyAlignment="1">
      <alignment wrapText="1"/>
    </xf>
    <xf numFmtId="164" fontId="3" fillId="0" borderId="1" xfId="1" applyFont="1" applyFill="1" applyBorder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5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8" fontId="4" fillId="0" borderId="2" xfId="0" applyNumberFormat="1" applyFont="1" applyBorder="1" applyAlignment="1">
      <alignment horizontal="right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indent="3"/>
    </xf>
    <xf numFmtId="0" fontId="13" fillId="0" borderId="0" xfId="0" applyFont="1"/>
    <xf numFmtId="164" fontId="11" fillId="0" borderId="0" xfId="1" applyFont="1"/>
    <xf numFmtId="0" fontId="2" fillId="0" borderId="2" xfId="0" applyFont="1" applyBorder="1" applyAlignment="1">
      <alignment wrapText="1"/>
    </xf>
    <xf numFmtId="164" fontId="2" fillId="0" borderId="2" xfId="1" applyFont="1" applyBorder="1" applyAlignment="1">
      <alignment horizontal="center"/>
    </xf>
    <xf numFmtId="164" fontId="4" fillId="2" borderId="2" xfId="1" applyFont="1" applyFill="1" applyBorder="1" applyAlignment="1">
      <alignment horizontal="right" wrapText="1"/>
    </xf>
    <xf numFmtId="0" fontId="8" fillId="0" borderId="0" xfId="0" applyFont="1" applyAlignment="1">
      <alignment horizontal="justify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/>
    </xf>
    <xf numFmtId="164" fontId="2" fillId="0" borderId="0" xfId="1" applyFont="1" applyAlignment="1">
      <alignment horizontal="center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39"/>
  <sheetViews>
    <sheetView zoomScale="85" zoomScaleNormal="85" workbookViewId="0">
      <selection activeCell="E11" sqref="E11"/>
    </sheetView>
  </sheetViews>
  <sheetFormatPr defaultColWidth="9.140625" defaultRowHeight="21" x14ac:dyDescent="0.35"/>
  <cols>
    <col min="1" max="1" width="6.42578125" style="1" customWidth="1"/>
    <col min="2" max="2" width="63.7109375" style="1" customWidth="1"/>
    <col min="3" max="3" width="8.7109375" style="7" customWidth="1"/>
    <col min="4" max="4" width="11" style="1" customWidth="1"/>
    <col min="5" max="5" width="17" style="1" customWidth="1"/>
    <col min="6" max="6" width="19.28515625" style="1" customWidth="1"/>
    <col min="7" max="7" width="20.140625" style="9" customWidth="1"/>
    <col min="8" max="8" width="13.7109375" style="9" customWidth="1"/>
    <col min="9" max="9" width="22" style="9" customWidth="1"/>
    <col min="10" max="16384" width="9.140625" style="1"/>
  </cols>
  <sheetData>
    <row r="1" spans="1:9" x14ac:dyDescent="0.35">
      <c r="A1" s="43"/>
      <c r="B1" s="43"/>
      <c r="C1" s="43"/>
      <c r="D1" s="43"/>
      <c r="E1" s="43"/>
      <c r="F1" s="43"/>
      <c r="G1" s="43"/>
      <c r="H1" s="43"/>
      <c r="I1" s="43"/>
    </row>
    <row r="2" spans="1:9" ht="21" customHeight="1" x14ac:dyDescent="0.35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ht="27" customHeight="1" x14ac:dyDescent="0.35">
      <c r="A3" s="45" t="s">
        <v>1</v>
      </c>
      <c r="B3" s="45"/>
      <c r="C3" s="45"/>
      <c r="D3" s="45"/>
      <c r="E3" s="45"/>
      <c r="F3" s="45"/>
      <c r="G3" s="45"/>
      <c r="H3" s="45"/>
      <c r="I3" s="45"/>
    </row>
    <row r="4" spans="1:9" ht="27" customHeight="1" x14ac:dyDescent="0.35">
      <c r="A4" s="45"/>
      <c r="B4" s="45"/>
      <c r="C4" s="45"/>
      <c r="D4" s="45"/>
      <c r="E4" s="45"/>
      <c r="F4" s="45"/>
      <c r="G4" s="45"/>
      <c r="H4" s="45"/>
      <c r="I4" s="45"/>
    </row>
    <row r="5" spans="1:9" s="10" customFormat="1" x14ac:dyDescent="0.35">
      <c r="A5" s="46" t="s">
        <v>21</v>
      </c>
      <c r="B5" s="46"/>
      <c r="C5" s="7"/>
      <c r="D5" s="8"/>
      <c r="E5" s="1"/>
      <c r="F5" s="1"/>
      <c r="G5" s="42"/>
      <c r="H5" s="42"/>
      <c r="I5" s="42"/>
    </row>
    <row r="6" spans="1:9" s="10" customFormat="1" ht="22.5" customHeight="1" x14ac:dyDescent="0.35">
      <c r="A6" s="11"/>
      <c r="B6" s="6"/>
      <c r="C6" s="7"/>
      <c r="D6" s="8"/>
      <c r="E6" s="1"/>
      <c r="F6" s="1"/>
      <c r="G6" s="42"/>
      <c r="H6" s="42"/>
      <c r="I6" s="42"/>
    </row>
    <row r="7" spans="1:9" s="10" customFormat="1" x14ac:dyDescent="0.35">
      <c r="A7" s="38" t="s">
        <v>2</v>
      </c>
      <c r="B7" s="38"/>
      <c r="C7" s="38"/>
      <c r="D7" s="38"/>
      <c r="E7" s="38"/>
      <c r="F7" s="38"/>
      <c r="G7" s="38"/>
      <c r="H7" s="38"/>
      <c r="I7" s="9"/>
    </row>
    <row r="8" spans="1:9" s="10" customFormat="1" ht="23.25" customHeight="1" x14ac:dyDescent="0.35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9" s="10" customFormat="1" x14ac:dyDescent="0.35">
      <c r="A9" s="40" t="s">
        <v>24</v>
      </c>
      <c r="B9" s="40"/>
      <c r="C9" s="40"/>
      <c r="D9" s="40"/>
      <c r="E9" s="40"/>
      <c r="F9" s="40"/>
      <c r="G9" s="40"/>
      <c r="H9" s="40"/>
      <c r="I9" s="40"/>
    </row>
    <row r="10" spans="1:9" s="10" customFormat="1" x14ac:dyDescent="0.35">
      <c r="A10" s="12"/>
      <c r="B10" s="6"/>
      <c r="C10" s="7"/>
      <c r="D10" s="8"/>
      <c r="E10" s="1"/>
      <c r="F10" s="1"/>
      <c r="G10" s="9"/>
      <c r="H10" s="9"/>
      <c r="I10" s="9"/>
    </row>
    <row r="11" spans="1:9" s="10" customFormat="1" ht="273" x14ac:dyDescent="0.35">
      <c r="A11" s="3" t="s">
        <v>4</v>
      </c>
      <c r="B11" s="3" t="s">
        <v>5</v>
      </c>
      <c r="C11" s="3" t="s">
        <v>6</v>
      </c>
      <c r="D11" s="3" t="s">
        <v>7</v>
      </c>
      <c r="E11" s="47" t="s">
        <v>44</v>
      </c>
      <c r="F11" s="2" t="s">
        <v>8</v>
      </c>
      <c r="G11" s="13" t="s">
        <v>9</v>
      </c>
      <c r="H11" s="13" t="s">
        <v>10</v>
      </c>
      <c r="I11" s="13" t="s">
        <v>11</v>
      </c>
    </row>
    <row r="12" spans="1:9" s="10" customFormat="1" ht="21.75" thickBot="1" x14ac:dyDescent="0.4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2">
        <v>6</v>
      </c>
      <c r="G12" s="14">
        <v>7</v>
      </c>
      <c r="H12" s="14">
        <v>8</v>
      </c>
      <c r="I12" s="14">
        <v>9</v>
      </c>
    </row>
    <row r="13" spans="1:9" s="10" customFormat="1" ht="21.75" thickBot="1" x14ac:dyDescent="0.4">
      <c r="A13" s="15">
        <v>1</v>
      </c>
      <c r="B13" s="16" t="s">
        <v>25</v>
      </c>
      <c r="C13" s="17" t="s">
        <v>22</v>
      </c>
      <c r="D13" s="18">
        <v>150</v>
      </c>
      <c r="E13" s="4"/>
      <c r="F13" s="5"/>
      <c r="G13" s="19">
        <f>D13*F13</f>
        <v>0</v>
      </c>
      <c r="H13" s="20"/>
      <c r="I13" s="21">
        <f t="shared" ref="I13:I31" si="0">SUM(G13*H13)+G13</f>
        <v>0</v>
      </c>
    </row>
    <row r="14" spans="1:9" s="10" customFormat="1" ht="48.75" customHeight="1" thickBot="1" x14ac:dyDescent="0.4">
      <c r="A14" s="15">
        <v>2</v>
      </c>
      <c r="B14" s="16" t="s">
        <v>37</v>
      </c>
      <c r="C14" s="17" t="s">
        <v>12</v>
      </c>
      <c r="D14" s="18">
        <v>10000</v>
      </c>
      <c r="E14" s="4"/>
      <c r="F14" s="5"/>
      <c r="G14" s="19">
        <f t="shared" ref="G14:G33" si="1">D14*F14</f>
        <v>0</v>
      </c>
      <c r="H14" s="20"/>
      <c r="I14" s="21">
        <f t="shared" si="0"/>
        <v>0</v>
      </c>
    </row>
    <row r="15" spans="1:9" s="10" customFormat="1" ht="21.75" thickBot="1" x14ac:dyDescent="0.4">
      <c r="A15" s="15">
        <v>3</v>
      </c>
      <c r="B15" s="16" t="s">
        <v>36</v>
      </c>
      <c r="C15" s="17" t="s">
        <v>12</v>
      </c>
      <c r="D15" s="18">
        <v>10000</v>
      </c>
      <c r="E15" s="4"/>
      <c r="F15" s="5"/>
      <c r="G15" s="19">
        <f t="shared" si="1"/>
        <v>0</v>
      </c>
      <c r="H15" s="20"/>
      <c r="I15" s="21">
        <f t="shared" si="0"/>
        <v>0</v>
      </c>
    </row>
    <row r="16" spans="1:9" s="10" customFormat="1" ht="21.75" thickBot="1" x14ac:dyDescent="0.4">
      <c r="A16" s="15">
        <v>4</v>
      </c>
      <c r="B16" s="22" t="s">
        <v>38</v>
      </c>
      <c r="C16" s="17" t="s">
        <v>27</v>
      </c>
      <c r="D16" s="18">
        <v>1400</v>
      </c>
      <c r="E16" s="4"/>
      <c r="F16" s="5"/>
      <c r="G16" s="19">
        <f t="shared" si="1"/>
        <v>0</v>
      </c>
      <c r="H16" s="20"/>
      <c r="I16" s="21">
        <f t="shared" si="0"/>
        <v>0</v>
      </c>
    </row>
    <row r="17" spans="1:9" s="10" customFormat="1" ht="36.75" customHeight="1" thickBot="1" x14ac:dyDescent="0.4">
      <c r="A17" s="15">
        <v>5</v>
      </c>
      <c r="B17" s="22" t="s">
        <v>39</v>
      </c>
      <c r="C17" s="17" t="s">
        <v>27</v>
      </c>
      <c r="D17" s="18">
        <v>600</v>
      </c>
      <c r="E17" s="4"/>
      <c r="F17" s="5"/>
      <c r="G17" s="19">
        <f t="shared" si="1"/>
        <v>0</v>
      </c>
      <c r="H17" s="20"/>
      <c r="I17" s="21">
        <f t="shared" si="0"/>
        <v>0</v>
      </c>
    </row>
    <row r="18" spans="1:9" s="10" customFormat="1" ht="63.75" thickBot="1" x14ac:dyDescent="0.4">
      <c r="A18" s="15">
        <v>6</v>
      </c>
      <c r="B18" s="35" t="s">
        <v>41</v>
      </c>
      <c r="C18" s="27" t="s">
        <v>27</v>
      </c>
      <c r="D18" s="28">
        <v>2000</v>
      </c>
      <c r="E18" s="29"/>
      <c r="F18" s="5"/>
      <c r="G18" s="19">
        <f t="shared" si="1"/>
        <v>0</v>
      </c>
      <c r="H18" s="20"/>
      <c r="I18" s="21">
        <f t="shared" ref="I18" si="2">SUM(G18*H18)+G18</f>
        <v>0</v>
      </c>
    </row>
    <row r="19" spans="1:9" s="10" customFormat="1" ht="24" customHeight="1" thickBot="1" x14ac:dyDescent="0.4">
      <c r="A19" s="15">
        <v>7</v>
      </c>
      <c r="B19" s="22" t="s">
        <v>40</v>
      </c>
      <c r="C19" s="17" t="s">
        <v>12</v>
      </c>
      <c r="D19" s="18">
        <v>2000</v>
      </c>
      <c r="E19" s="4"/>
      <c r="F19" s="5"/>
      <c r="G19" s="19">
        <f t="shared" si="1"/>
        <v>0</v>
      </c>
      <c r="H19" s="20"/>
      <c r="I19" s="21">
        <f t="shared" si="0"/>
        <v>0</v>
      </c>
    </row>
    <row r="20" spans="1:9" s="10" customFormat="1" ht="21" customHeight="1" thickBot="1" x14ac:dyDescent="0.4">
      <c r="A20" s="15">
        <v>8</v>
      </c>
      <c r="B20" s="22" t="s">
        <v>31</v>
      </c>
      <c r="C20" s="17" t="s">
        <v>12</v>
      </c>
      <c r="D20" s="18">
        <v>1000</v>
      </c>
      <c r="E20" s="4"/>
      <c r="F20" s="5"/>
      <c r="G20" s="19">
        <f t="shared" si="1"/>
        <v>0</v>
      </c>
      <c r="H20" s="20"/>
      <c r="I20" s="21">
        <f t="shared" si="0"/>
        <v>0</v>
      </c>
    </row>
    <row r="21" spans="1:9" s="10" customFormat="1" ht="42.75" thickBot="1" x14ac:dyDescent="0.4">
      <c r="A21" s="15">
        <v>9</v>
      </c>
      <c r="B21" s="22" t="s">
        <v>42</v>
      </c>
      <c r="C21" s="17" t="s">
        <v>20</v>
      </c>
      <c r="D21" s="18">
        <v>120</v>
      </c>
      <c r="E21" s="4"/>
      <c r="F21" s="5"/>
      <c r="G21" s="19">
        <f t="shared" si="1"/>
        <v>0</v>
      </c>
      <c r="H21" s="20"/>
      <c r="I21" s="21">
        <f t="shared" si="0"/>
        <v>0</v>
      </c>
    </row>
    <row r="22" spans="1:9" s="10" customFormat="1" ht="21.75" thickBot="1" x14ac:dyDescent="0.4">
      <c r="A22" s="15">
        <v>10</v>
      </c>
      <c r="B22" s="22" t="s">
        <v>32</v>
      </c>
      <c r="C22" s="17" t="s">
        <v>12</v>
      </c>
      <c r="D22" s="18">
        <v>50</v>
      </c>
      <c r="E22" s="4"/>
      <c r="F22" s="5"/>
      <c r="G22" s="19">
        <f t="shared" si="1"/>
        <v>0</v>
      </c>
      <c r="H22" s="20"/>
      <c r="I22" s="21">
        <f t="shared" si="0"/>
        <v>0</v>
      </c>
    </row>
    <row r="23" spans="1:9" s="10" customFormat="1" ht="21.75" thickBot="1" x14ac:dyDescent="0.4">
      <c r="A23" s="15">
        <v>11</v>
      </c>
      <c r="B23" s="22" t="s">
        <v>33</v>
      </c>
      <c r="C23" s="17" t="s">
        <v>12</v>
      </c>
      <c r="D23" s="18">
        <v>250</v>
      </c>
      <c r="E23" s="4"/>
      <c r="F23" s="5"/>
      <c r="G23" s="19">
        <f t="shared" si="1"/>
        <v>0</v>
      </c>
      <c r="H23" s="20"/>
      <c r="I23" s="21">
        <f t="shared" si="0"/>
        <v>0</v>
      </c>
    </row>
    <row r="24" spans="1:9" s="10" customFormat="1" ht="21.75" thickBot="1" x14ac:dyDescent="0.4">
      <c r="A24" s="15">
        <v>12</v>
      </c>
      <c r="B24" s="35" t="s">
        <v>34</v>
      </c>
      <c r="C24" s="27" t="s">
        <v>12</v>
      </c>
      <c r="D24" s="28">
        <v>200</v>
      </c>
      <c r="E24" s="29"/>
      <c r="F24" s="5"/>
      <c r="G24" s="19">
        <f t="shared" ref="G24" si="3">D24*F24</f>
        <v>0</v>
      </c>
      <c r="H24" s="20"/>
      <c r="I24" s="21">
        <f t="shared" ref="I24" si="4">SUM(G24*H24)+G24</f>
        <v>0</v>
      </c>
    </row>
    <row r="25" spans="1:9" s="10" customFormat="1" ht="84.75" thickBot="1" x14ac:dyDescent="0.4">
      <c r="A25" s="15">
        <v>13</v>
      </c>
      <c r="B25" s="16" t="s">
        <v>26</v>
      </c>
      <c r="C25" s="17" t="s">
        <v>20</v>
      </c>
      <c r="D25" s="18">
        <v>70</v>
      </c>
      <c r="E25" s="4"/>
      <c r="F25" s="5"/>
      <c r="G25" s="19">
        <f t="shared" si="1"/>
        <v>0</v>
      </c>
      <c r="H25" s="20"/>
      <c r="I25" s="21">
        <f t="shared" si="0"/>
        <v>0</v>
      </c>
    </row>
    <row r="26" spans="1:9" s="10" customFormat="1" ht="22.5" customHeight="1" thickBot="1" x14ac:dyDescent="0.4">
      <c r="A26" s="15">
        <v>14</v>
      </c>
      <c r="B26" s="16" t="s">
        <v>13</v>
      </c>
      <c r="C26" s="17" t="s">
        <v>20</v>
      </c>
      <c r="D26" s="18">
        <v>25</v>
      </c>
      <c r="E26" s="4"/>
      <c r="F26" s="5"/>
      <c r="G26" s="19">
        <f t="shared" si="1"/>
        <v>0</v>
      </c>
      <c r="H26" s="20"/>
      <c r="I26" s="21">
        <f t="shared" si="0"/>
        <v>0</v>
      </c>
    </row>
    <row r="27" spans="1:9" s="10" customFormat="1" ht="42.75" thickBot="1" x14ac:dyDescent="0.4">
      <c r="A27" s="15">
        <v>15</v>
      </c>
      <c r="B27" s="22" t="s">
        <v>14</v>
      </c>
      <c r="C27" s="17" t="s">
        <v>20</v>
      </c>
      <c r="D27" s="18">
        <v>30</v>
      </c>
      <c r="E27" s="4"/>
      <c r="F27" s="5"/>
      <c r="G27" s="19">
        <f t="shared" si="1"/>
        <v>0</v>
      </c>
      <c r="H27" s="20"/>
      <c r="I27" s="21">
        <f t="shared" si="0"/>
        <v>0</v>
      </c>
    </row>
    <row r="28" spans="1:9" s="10" customFormat="1" ht="21.75" thickBot="1" x14ac:dyDescent="0.4">
      <c r="A28" s="15">
        <v>16</v>
      </c>
      <c r="B28" s="16" t="s">
        <v>15</v>
      </c>
      <c r="C28" s="17" t="s">
        <v>20</v>
      </c>
      <c r="D28" s="18">
        <v>30</v>
      </c>
      <c r="E28" s="4"/>
      <c r="F28" s="5"/>
      <c r="G28" s="19">
        <f t="shared" si="1"/>
        <v>0</v>
      </c>
      <c r="H28" s="20"/>
      <c r="I28" s="21">
        <f t="shared" si="0"/>
        <v>0</v>
      </c>
    </row>
    <row r="29" spans="1:9" s="10" customFormat="1" ht="42.75" thickBot="1" x14ac:dyDescent="0.4">
      <c r="A29" s="15">
        <v>17</v>
      </c>
      <c r="B29" s="16" t="s">
        <v>16</v>
      </c>
      <c r="C29" s="17" t="s">
        <v>20</v>
      </c>
      <c r="D29" s="18">
        <v>30</v>
      </c>
      <c r="E29" s="4"/>
      <c r="F29" s="5"/>
      <c r="G29" s="19">
        <f t="shared" si="1"/>
        <v>0</v>
      </c>
      <c r="H29" s="20"/>
      <c r="I29" s="21">
        <f t="shared" si="0"/>
        <v>0</v>
      </c>
    </row>
    <row r="30" spans="1:9" s="10" customFormat="1" ht="63.75" customHeight="1" thickBot="1" x14ac:dyDescent="0.4">
      <c r="A30" s="15">
        <v>18</v>
      </c>
      <c r="B30" s="16" t="s">
        <v>17</v>
      </c>
      <c r="C30" s="17" t="s">
        <v>20</v>
      </c>
      <c r="D30" s="18">
        <v>150</v>
      </c>
      <c r="E30" s="4"/>
      <c r="F30" s="5"/>
      <c r="G30" s="19">
        <f t="shared" si="1"/>
        <v>0</v>
      </c>
      <c r="H30" s="20"/>
      <c r="I30" s="21">
        <f t="shared" si="0"/>
        <v>0</v>
      </c>
    </row>
    <row r="31" spans="1:9" s="10" customFormat="1" ht="40.5" customHeight="1" thickBot="1" x14ac:dyDescent="0.4">
      <c r="A31" s="15">
        <v>19</v>
      </c>
      <c r="B31" s="16" t="s">
        <v>18</v>
      </c>
      <c r="C31" s="17" t="s">
        <v>20</v>
      </c>
      <c r="D31" s="18">
        <v>100</v>
      </c>
      <c r="E31" s="4"/>
      <c r="F31" s="5"/>
      <c r="G31" s="19">
        <f t="shared" si="1"/>
        <v>0</v>
      </c>
      <c r="H31" s="20"/>
      <c r="I31" s="21">
        <f t="shared" si="0"/>
        <v>0</v>
      </c>
    </row>
    <row r="32" spans="1:9" s="10" customFormat="1" ht="40.5" customHeight="1" thickBot="1" x14ac:dyDescent="0.4">
      <c r="A32" s="15">
        <v>20</v>
      </c>
      <c r="B32" s="26" t="s">
        <v>23</v>
      </c>
      <c r="C32" s="27" t="s">
        <v>22</v>
      </c>
      <c r="D32" s="28">
        <v>100</v>
      </c>
      <c r="E32" s="29"/>
      <c r="F32" s="5"/>
      <c r="G32" s="19">
        <f t="shared" si="1"/>
        <v>0</v>
      </c>
      <c r="H32" s="20"/>
      <c r="I32" s="21">
        <f t="shared" ref="I32:I33" si="5">SUM(G32*H32)+G32</f>
        <v>0</v>
      </c>
    </row>
    <row r="33" spans="1:9" s="10" customFormat="1" ht="42.75" thickBot="1" x14ac:dyDescent="0.4">
      <c r="A33" s="15">
        <v>21</v>
      </c>
      <c r="B33" s="16" t="s">
        <v>19</v>
      </c>
      <c r="C33" s="17" t="s">
        <v>20</v>
      </c>
      <c r="D33" s="18">
        <v>40</v>
      </c>
      <c r="E33" s="4"/>
      <c r="F33" s="5"/>
      <c r="G33" s="19">
        <f t="shared" si="1"/>
        <v>0</v>
      </c>
      <c r="H33" s="20"/>
      <c r="I33" s="21">
        <f t="shared" si="5"/>
        <v>0</v>
      </c>
    </row>
    <row r="34" spans="1:9" x14ac:dyDescent="0.35">
      <c r="A34" s="41"/>
      <c r="B34" s="41"/>
      <c r="C34" s="41"/>
      <c r="D34" s="41"/>
      <c r="E34" s="41"/>
      <c r="F34" s="41"/>
      <c r="G34" s="23">
        <f>SUM(G13:G33)</f>
        <v>0</v>
      </c>
      <c r="H34" s="14"/>
      <c r="I34" s="23">
        <f>SUM(I13:I33)</f>
        <v>0</v>
      </c>
    </row>
    <row r="37" spans="1:9" s="30" customFormat="1" ht="24.75" customHeight="1" x14ac:dyDescent="0.25">
      <c r="B37" s="31" t="s">
        <v>35</v>
      </c>
      <c r="C37" s="32"/>
      <c r="D37" s="33"/>
      <c r="E37" s="33"/>
      <c r="G37" s="34"/>
      <c r="H37" s="34"/>
      <c r="I37" s="34"/>
    </row>
    <row r="38" spans="1:9" s="30" customFormat="1" ht="23.25" customHeight="1" x14ac:dyDescent="0.25">
      <c r="C38" s="33"/>
      <c r="D38" s="33"/>
      <c r="E38" s="33"/>
      <c r="G38" s="34"/>
      <c r="H38" s="34"/>
      <c r="I38" s="34"/>
    </row>
    <row r="39" spans="1:9" x14ac:dyDescent="0.35">
      <c r="B39" s="24"/>
      <c r="C39" s="25"/>
      <c r="D39" s="24"/>
      <c r="E39" s="24"/>
    </row>
  </sheetData>
  <mergeCells count="10">
    <mergeCell ref="A1:I1"/>
    <mergeCell ref="A2:I2"/>
    <mergeCell ref="A3:I4"/>
    <mergeCell ref="A5:B5"/>
    <mergeCell ref="G5:I5"/>
    <mergeCell ref="A7:H7"/>
    <mergeCell ref="A8:I8"/>
    <mergeCell ref="A9:I9"/>
    <mergeCell ref="A34:F34"/>
    <mergeCell ref="G6:I6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A5229-BA60-4788-A1D3-BD3E367989AF}">
  <sheetPr>
    <tabColor rgb="FF00B0F0"/>
  </sheetPr>
  <dimension ref="A1:I39"/>
  <sheetViews>
    <sheetView tabSelected="1" zoomScale="85" zoomScaleNormal="85" workbookViewId="0">
      <selection activeCell="E11" sqref="E11"/>
    </sheetView>
  </sheetViews>
  <sheetFormatPr defaultColWidth="9.140625" defaultRowHeight="21" x14ac:dyDescent="0.35"/>
  <cols>
    <col min="1" max="1" width="6.42578125" style="1" customWidth="1"/>
    <col min="2" max="2" width="63.7109375" style="1" customWidth="1"/>
    <col min="3" max="3" width="8.7109375" style="7" customWidth="1"/>
    <col min="4" max="4" width="11" style="1" customWidth="1"/>
    <col min="5" max="5" width="17" style="1" customWidth="1"/>
    <col min="6" max="6" width="19.28515625" style="1" customWidth="1"/>
    <col min="7" max="7" width="20.140625" style="9" customWidth="1"/>
    <col min="8" max="8" width="13.7109375" style="9" customWidth="1"/>
    <col min="9" max="9" width="22" style="9" customWidth="1"/>
    <col min="10" max="16384" width="9.140625" style="1"/>
  </cols>
  <sheetData>
    <row r="1" spans="1:9" x14ac:dyDescent="0.35">
      <c r="A1" s="43"/>
      <c r="B1" s="43"/>
      <c r="C1" s="43"/>
      <c r="D1" s="43"/>
      <c r="E1" s="43"/>
      <c r="F1" s="43"/>
      <c r="G1" s="43"/>
      <c r="H1" s="43"/>
      <c r="I1" s="43"/>
    </row>
    <row r="2" spans="1:9" ht="21" customHeight="1" x14ac:dyDescent="0.35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ht="27" customHeight="1" x14ac:dyDescent="0.35">
      <c r="A3" s="45" t="s">
        <v>1</v>
      </c>
      <c r="B3" s="45"/>
      <c r="C3" s="45"/>
      <c r="D3" s="45"/>
      <c r="E3" s="45"/>
      <c r="F3" s="45"/>
      <c r="G3" s="45"/>
      <c r="H3" s="45"/>
      <c r="I3" s="45"/>
    </row>
    <row r="4" spans="1:9" ht="27" customHeight="1" x14ac:dyDescent="0.35">
      <c r="A4" s="45"/>
      <c r="B4" s="45"/>
      <c r="C4" s="45"/>
      <c r="D4" s="45"/>
      <c r="E4" s="45"/>
      <c r="F4" s="45"/>
      <c r="G4" s="45"/>
      <c r="H4" s="45"/>
      <c r="I4" s="45"/>
    </row>
    <row r="5" spans="1:9" s="10" customFormat="1" x14ac:dyDescent="0.35">
      <c r="A5" s="46" t="s">
        <v>28</v>
      </c>
      <c r="B5" s="46"/>
      <c r="C5" s="7"/>
      <c r="D5" s="8"/>
      <c r="E5" s="1"/>
      <c r="F5" s="1"/>
      <c r="G5" s="42"/>
      <c r="H5" s="42"/>
      <c r="I5" s="42"/>
    </row>
    <row r="6" spans="1:9" s="10" customFormat="1" ht="22.5" customHeight="1" x14ac:dyDescent="0.35">
      <c r="A6" s="11"/>
      <c r="B6" s="6"/>
      <c r="C6" s="7"/>
      <c r="D6" s="8"/>
      <c r="E6" s="1"/>
      <c r="F6" s="1"/>
      <c r="G6" s="42"/>
      <c r="H6" s="42"/>
      <c r="I6" s="42"/>
    </row>
    <row r="7" spans="1:9" s="10" customFormat="1" x14ac:dyDescent="0.35">
      <c r="A7" s="38" t="s">
        <v>2</v>
      </c>
      <c r="B7" s="38"/>
      <c r="C7" s="38"/>
      <c r="D7" s="38"/>
      <c r="E7" s="38"/>
      <c r="F7" s="38"/>
      <c r="G7" s="38"/>
      <c r="H7" s="38"/>
      <c r="I7" s="9"/>
    </row>
    <row r="8" spans="1:9" s="10" customFormat="1" ht="23.25" customHeight="1" x14ac:dyDescent="0.35">
      <c r="A8" s="39" t="s">
        <v>29</v>
      </c>
      <c r="B8" s="39"/>
      <c r="C8" s="39"/>
      <c r="D8" s="39"/>
      <c r="E8" s="39"/>
      <c r="F8" s="39"/>
      <c r="G8" s="39"/>
      <c r="H8" s="39"/>
      <c r="I8" s="39"/>
    </row>
    <row r="9" spans="1:9" s="10" customFormat="1" x14ac:dyDescent="0.35">
      <c r="A9" s="40" t="s">
        <v>30</v>
      </c>
      <c r="B9" s="40"/>
      <c r="C9" s="40"/>
      <c r="D9" s="40"/>
      <c r="E9" s="40"/>
      <c r="F9" s="40"/>
      <c r="G9" s="40"/>
      <c r="H9" s="40"/>
      <c r="I9" s="40"/>
    </row>
    <row r="10" spans="1:9" s="10" customFormat="1" x14ac:dyDescent="0.35">
      <c r="A10" s="12"/>
      <c r="B10" s="6"/>
      <c r="C10" s="7"/>
      <c r="D10" s="8"/>
      <c r="E10" s="1"/>
      <c r="F10" s="1"/>
      <c r="G10" s="9"/>
      <c r="H10" s="9"/>
      <c r="I10" s="9"/>
    </row>
    <row r="11" spans="1:9" s="10" customFormat="1" ht="252" x14ac:dyDescent="0.35">
      <c r="A11" s="3" t="s">
        <v>4</v>
      </c>
      <c r="B11" s="3" t="s">
        <v>5</v>
      </c>
      <c r="C11" s="3" t="s">
        <v>6</v>
      </c>
      <c r="D11" s="3" t="s">
        <v>7</v>
      </c>
      <c r="E11" s="47" t="s">
        <v>43</v>
      </c>
      <c r="F11" s="2" t="s">
        <v>8</v>
      </c>
      <c r="G11" s="13" t="s">
        <v>9</v>
      </c>
      <c r="H11" s="13" t="s">
        <v>10</v>
      </c>
      <c r="I11" s="13" t="s">
        <v>11</v>
      </c>
    </row>
    <row r="12" spans="1:9" s="10" customFormat="1" ht="21.75" thickBot="1" x14ac:dyDescent="0.4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2">
        <v>6</v>
      </c>
      <c r="G12" s="14">
        <v>7</v>
      </c>
      <c r="H12" s="14">
        <v>8</v>
      </c>
      <c r="I12" s="14">
        <v>9</v>
      </c>
    </row>
    <row r="13" spans="1:9" s="10" customFormat="1" ht="21.75" thickBot="1" x14ac:dyDescent="0.4">
      <c r="A13" s="15">
        <v>1</v>
      </c>
      <c r="B13" s="16" t="str">
        <f>Międzyzdroje!B13</f>
        <v>Bułka tarta pszenna op.  1kg</v>
      </c>
      <c r="C13" s="17" t="s">
        <v>22</v>
      </c>
      <c r="D13" s="18">
        <v>25</v>
      </c>
      <c r="E13" s="4"/>
      <c r="F13" s="5"/>
      <c r="G13" s="19">
        <f>D13*F13</f>
        <v>0</v>
      </c>
      <c r="H13" s="20"/>
      <c r="I13" s="21">
        <f t="shared" ref="I13:I31" si="0">SUM(G13*H13)+G13</f>
        <v>0</v>
      </c>
    </row>
    <row r="14" spans="1:9" s="10" customFormat="1" ht="48.75" customHeight="1" thickBot="1" x14ac:dyDescent="0.4">
      <c r="A14" s="15">
        <v>2</v>
      </c>
      <c r="B14" s="16" t="str">
        <f>Międzyzdroje!B14</f>
        <v>Bułka kołodziejka, grahamka ,smaczna,  dyniowa, słonecznikowa min. 35 g</v>
      </c>
      <c r="C14" s="17" t="s">
        <v>12</v>
      </c>
      <c r="D14" s="18">
        <v>2000</v>
      </c>
      <c r="E14" s="4"/>
      <c r="F14" s="5"/>
      <c r="G14" s="19">
        <f t="shared" ref="G14:G33" si="1">D14*F14</f>
        <v>0</v>
      </c>
      <c r="H14" s="20"/>
      <c r="I14" s="21">
        <f t="shared" si="0"/>
        <v>0</v>
      </c>
    </row>
    <row r="15" spans="1:9" s="10" customFormat="1" ht="21.75" thickBot="1" x14ac:dyDescent="0.4">
      <c r="A15" s="15">
        <v>3</v>
      </c>
      <c r="B15" s="16" t="str">
        <f>Międzyzdroje!B15</f>
        <v xml:space="preserve">Bułka zwykła pszenna, kajzerka min. 35 g </v>
      </c>
      <c r="C15" s="17" t="s">
        <v>12</v>
      </c>
      <c r="D15" s="18">
        <v>2000</v>
      </c>
      <c r="E15" s="4"/>
      <c r="F15" s="5"/>
      <c r="G15" s="19">
        <f t="shared" si="1"/>
        <v>0</v>
      </c>
      <c r="H15" s="20"/>
      <c r="I15" s="21">
        <f t="shared" si="0"/>
        <v>0</v>
      </c>
    </row>
    <row r="16" spans="1:9" s="10" customFormat="1" ht="21.75" thickBot="1" x14ac:dyDescent="0.4">
      <c r="A16" s="15">
        <v>4</v>
      </c>
      <c r="B16" s="16" t="str">
        <f>Międzyzdroje!B16</f>
        <v xml:space="preserve">Chleb pszenny  krojony, pakowany 0,5 kg </v>
      </c>
      <c r="C16" s="17" t="s">
        <v>27</v>
      </c>
      <c r="D16" s="18">
        <v>300</v>
      </c>
      <c r="E16" s="4"/>
      <c r="F16" s="5"/>
      <c r="G16" s="19">
        <f t="shared" si="1"/>
        <v>0</v>
      </c>
      <c r="H16" s="20"/>
      <c r="I16" s="21">
        <f t="shared" si="0"/>
        <v>0</v>
      </c>
    </row>
    <row r="17" spans="1:9" s="10" customFormat="1" ht="36.75" customHeight="1" thickBot="1" x14ac:dyDescent="0.4">
      <c r="A17" s="15">
        <v>5</v>
      </c>
      <c r="B17" s="16" t="str">
        <f>Międzyzdroje!B17</f>
        <v>Chleb razowy 0,75 kg -1 kg –krojony, pakowany</v>
      </c>
      <c r="C17" s="17" t="s">
        <v>27</v>
      </c>
      <c r="D17" s="18">
        <v>100</v>
      </c>
      <c r="E17" s="4"/>
      <c r="F17" s="5"/>
      <c r="G17" s="19">
        <f t="shared" si="1"/>
        <v>0</v>
      </c>
      <c r="H17" s="20"/>
      <c r="I17" s="21">
        <f t="shared" si="0"/>
        <v>0</v>
      </c>
    </row>
    <row r="18" spans="1:9" s="10" customFormat="1" ht="63.75" thickBot="1" x14ac:dyDescent="0.4">
      <c r="A18" s="15">
        <v>6</v>
      </c>
      <c r="B18" s="16" t="str">
        <f>Międzyzdroje!B18</f>
        <v>Chleb wiejski, orkiszowy, graham, dyniowy, słonecznikowy 0,35 kg - 0,5 kg –krojony, pakowany</v>
      </c>
      <c r="C18" s="27" t="s">
        <v>27</v>
      </c>
      <c r="D18" s="28">
        <v>20</v>
      </c>
      <c r="E18" s="29"/>
      <c r="F18" s="5"/>
      <c r="G18" s="19">
        <f t="shared" si="1"/>
        <v>0</v>
      </c>
      <c r="H18" s="20"/>
      <c r="I18" s="21">
        <f t="shared" ref="I18" si="2">SUM(G18*H18)+G18</f>
        <v>0</v>
      </c>
    </row>
    <row r="19" spans="1:9" s="10" customFormat="1" ht="24" customHeight="1" thickBot="1" x14ac:dyDescent="0.4">
      <c r="A19" s="15">
        <v>7</v>
      </c>
      <c r="B19" s="16" t="str">
        <f>Międzyzdroje!B19</f>
        <v xml:space="preserve">Drożdżówka 80 g - 120 g </v>
      </c>
      <c r="C19" s="17" t="s">
        <v>12</v>
      </c>
      <c r="D19" s="18">
        <v>400</v>
      </c>
      <c r="E19" s="4"/>
      <c r="F19" s="5"/>
      <c r="G19" s="19">
        <f t="shared" si="1"/>
        <v>0</v>
      </c>
      <c r="H19" s="20"/>
      <c r="I19" s="21">
        <f t="shared" si="0"/>
        <v>0</v>
      </c>
    </row>
    <row r="20" spans="1:9" s="10" customFormat="1" ht="21" customHeight="1" thickBot="1" x14ac:dyDescent="0.4">
      <c r="A20" s="15">
        <v>8</v>
      </c>
      <c r="B20" s="16" t="str">
        <f>Międzyzdroje!B20</f>
        <v>Pączki 80 g</v>
      </c>
      <c r="C20" s="17" t="s">
        <v>12</v>
      </c>
      <c r="D20" s="18">
        <v>400</v>
      </c>
      <c r="E20" s="4"/>
      <c r="F20" s="5"/>
      <c r="G20" s="19">
        <f t="shared" si="1"/>
        <v>0</v>
      </c>
      <c r="H20" s="20"/>
      <c r="I20" s="21">
        <f t="shared" si="0"/>
        <v>0</v>
      </c>
    </row>
    <row r="21" spans="1:9" s="10" customFormat="1" ht="42.75" thickBot="1" x14ac:dyDescent="0.4">
      <c r="A21" s="15">
        <v>9</v>
      </c>
      <c r="B21" s="16" t="str">
        <f>Międzyzdroje!B21</f>
        <v>Eklery, faworki, pączusie, szlafroczki itp. ciastka mieszane na wagę</v>
      </c>
      <c r="C21" s="17" t="s">
        <v>20</v>
      </c>
      <c r="D21" s="18">
        <v>20</v>
      </c>
      <c r="E21" s="4"/>
      <c r="F21" s="5"/>
      <c r="G21" s="19">
        <f t="shared" si="1"/>
        <v>0</v>
      </c>
      <c r="H21" s="20"/>
      <c r="I21" s="21">
        <f t="shared" si="0"/>
        <v>0</v>
      </c>
    </row>
    <row r="22" spans="1:9" s="10" customFormat="1" ht="21.75" thickBot="1" x14ac:dyDescent="0.4">
      <c r="A22" s="15">
        <v>10</v>
      </c>
      <c r="B22" s="16" t="str">
        <f>Międzyzdroje!B22</f>
        <v xml:space="preserve">Chałka 200g - 250 g </v>
      </c>
      <c r="C22" s="17" t="s">
        <v>12</v>
      </c>
      <c r="D22" s="18">
        <v>0</v>
      </c>
      <c r="E22" s="4"/>
      <c r="F22" s="5"/>
      <c r="G22" s="19">
        <f t="shared" si="1"/>
        <v>0</v>
      </c>
      <c r="H22" s="20"/>
      <c r="I22" s="21">
        <f t="shared" si="0"/>
        <v>0</v>
      </c>
    </row>
    <row r="23" spans="1:9" s="10" customFormat="1" ht="21.75" thickBot="1" x14ac:dyDescent="0.4">
      <c r="A23" s="15">
        <v>11</v>
      </c>
      <c r="B23" s="16" t="str">
        <f>Międzyzdroje!B23</f>
        <v xml:space="preserve">Rogal  maślany 100 g </v>
      </c>
      <c r="C23" s="17" t="s">
        <v>12</v>
      </c>
      <c r="D23" s="18">
        <v>100</v>
      </c>
      <c r="E23" s="4"/>
      <c r="F23" s="5"/>
      <c r="G23" s="19">
        <f t="shared" si="1"/>
        <v>0</v>
      </c>
      <c r="H23" s="20"/>
      <c r="I23" s="21">
        <f t="shared" si="0"/>
        <v>0</v>
      </c>
    </row>
    <row r="24" spans="1:9" s="10" customFormat="1" ht="21.75" thickBot="1" x14ac:dyDescent="0.4">
      <c r="A24" s="15">
        <v>12</v>
      </c>
      <c r="B24" s="16" t="str">
        <f>Międzyzdroje!B24</f>
        <v xml:space="preserve">Rogal  pszenny z makiem 50 g - 100 g </v>
      </c>
      <c r="C24" s="27" t="s">
        <v>12</v>
      </c>
      <c r="D24" s="28">
        <v>100</v>
      </c>
      <c r="E24" s="29"/>
      <c r="F24" s="5"/>
      <c r="G24" s="19">
        <f t="shared" si="1"/>
        <v>0</v>
      </c>
      <c r="H24" s="36"/>
      <c r="I24" s="37">
        <f t="shared" si="0"/>
        <v>0</v>
      </c>
    </row>
    <row r="25" spans="1:9" s="10" customFormat="1" ht="84.75" thickBot="1" x14ac:dyDescent="0.4">
      <c r="A25" s="15">
        <v>13</v>
      </c>
      <c r="B25" s="16" t="str">
        <f>Międzyzdroje!B25</f>
        <v xml:space="preserve">Ciasto foremkowe typu babka piaskowa (różne rodzaje: waniliowa, czekoladowa, cytrynowa, pomarańczowa, marmurkowa, adwokatowa, toffi) </v>
      </c>
      <c r="C25" s="17" t="s">
        <v>20</v>
      </c>
      <c r="D25" s="18">
        <v>30</v>
      </c>
      <c r="E25" s="4"/>
      <c r="F25" s="5"/>
      <c r="G25" s="19">
        <f t="shared" si="1"/>
        <v>0</v>
      </c>
      <c r="H25" s="20"/>
      <c r="I25" s="21">
        <f t="shared" si="0"/>
        <v>0</v>
      </c>
    </row>
    <row r="26" spans="1:9" s="10" customFormat="1" ht="22.5" customHeight="1" thickBot="1" x14ac:dyDescent="0.4">
      <c r="A26" s="15">
        <v>14</v>
      </c>
      <c r="B26" s="16" t="str">
        <f>Międzyzdroje!B26</f>
        <v>Ciasto foremkowe typu keks z bakaliami</v>
      </c>
      <c r="C26" s="17" t="s">
        <v>20</v>
      </c>
      <c r="D26" s="18">
        <v>10</v>
      </c>
      <c r="E26" s="4"/>
      <c r="F26" s="5"/>
      <c r="G26" s="19">
        <f t="shared" si="1"/>
        <v>0</v>
      </c>
      <c r="H26" s="20"/>
      <c r="I26" s="21">
        <f t="shared" si="0"/>
        <v>0</v>
      </c>
    </row>
    <row r="27" spans="1:9" s="10" customFormat="1" ht="42.75" thickBot="1" x14ac:dyDescent="0.4">
      <c r="A27" s="15">
        <v>15</v>
      </c>
      <c r="B27" s="16" t="str">
        <f>Międzyzdroje!B27</f>
        <v>Ciasto typu „Murzynek” - kakaowe z polewą czekoladową</v>
      </c>
      <c r="C27" s="17" t="s">
        <v>20</v>
      </c>
      <c r="D27" s="18">
        <v>10</v>
      </c>
      <c r="E27" s="4"/>
      <c r="F27" s="5"/>
      <c r="G27" s="19">
        <f t="shared" si="1"/>
        <v>0</v>
      </c>
      <c r="H27" s="20"/>
      <c r="I27" s="21">
        <f t="shared" si="0"/>
        <v>0</v>
      </c>
    </row>
    <row r="28" spans="1:9" s="10" customFormat="1" ht="21.75" thickBot="1" x14ac:dyDescent="0.4">
      <c r="A28" s="15">
        <v>16</v>
      </c>
      <c r="B28" s="16" t="str">
        <f>Międzyzdroje!B28</f>
        <v>Ciasto typu jabłecznik na kruchym spodzie</v>
      </c>
      <c r="C28" s="17" t="s">
        <v>20</v>
      </c>
      <c r="D28" s="18">
        <v>10</v>
      </c>
      <c r="E28" s="4"/>
      <c r="F28" s="5"/>
      <c r="G28" s="19">
        <f t="shared" si="1"/>
        <v>0</v>
      </c>
      <c r="H28" s="20"/>
      <c r="I28" s="21">
        <f t="shared" si="0"/>
        <v>0</v>
      </c>
    </row>
    <row r="29" spans="1:9" s="10" customFormat="1" ht="42.75" thickBot="1" x14ac:dyDescent="0.4">
      <c r="A29" s="15">
        <v>17</v>
      </c>
      <c r="B29" s="16" t="str">
        <f>Międzyzdroje!B29</f>
        <v>Ciasto typu jogurtowe z owocami np. śliwka, wiśnia</v>
      </c>
      <c r="C29" s="17" t="s">
        <v>20</v>
      </c>
      <c r="D29" s="18">
        <v>10</v>
      </c>
      <c r="E29" s="4"/>
      <c r="F29" s="5"/>
      <c r="G29" s="19">
        <f t="shared" si="1"/>
        <v>0</v>
      </c>
      <c r="H29" s="20"/>
      <c r="I29" s="21">
        <f t="shared" si="0"/>
        <v>0</v>
      </c>
    </row>
    <row r="30" spans="1:9" s="10" customFormat="1" ht="63.75" customHeight="1" thickBot="1" x14ac:dyDescent="0.4">
      <c r="A30" s="15">
        <v>18</v>
      </c>
      <c r="B30" s="16" t="str">
        <f>Międzyzdroje!B30</f>
        <v>Ciasto typu placek drożdżowy różne smaki z owocami sezonowymi, serem lub kruszonką, babka drożdżowa z rodzynkami</v>
      </c>
      <c r="C30" s="17" t="s">
        <v>20</v>
      </c>
      <c r="D30" s="18">
        <v>30</v>
      </c>
      <c r="E30" s="4"/>
      <c r="F30" s="5"/>
      <c r="G30" s="19">
        <f t="shared" si="1"/>
        <v>0</v>
      </c>
      <c r="H30" s="20"/>
      <c r="I30" s="21">
        <f t="shared" si="0"/>
        <v>0</v>
      </c>
    </row>
    <row r="31" spans="1:9" s="10" customFormat="1" ht="40.5" customHeight="1" thickBot="1" x14ac:dyDescent="0.4">
      <c r="A31" s="15">
        <v>19</v>
      </c>
      <c r="B31" s="16" t="str">
        <f>Międzyzdroje!B31</f>
        <v xml:space="preserve">Ciasto typu krówka, truflowe, makowiec, orzechowiec, pianka owocowa, piernik , </v>
      </c>
      <c r="C31" s="17" t="s">
        <v>20</v>
      </c>
      <c r="D31" s="18">
        <v>30</v>
      </c>
      <c r="E31" s="4"/>
      <c r="F31" s="5"/>
      <c r="G31" s="19">
        <f t="shared" si="1"/>
        <v>0</v>
      </c>
      <c r="H31" s="20"/>
      <c r="I31" s="21">
        <f t="shared" si="0"/>
        <v>0</v>
      </c>
    </row>
    <row r="32" spans="1:9" s="10" customFormat="1" ht="40.5" customHeight="1" thickBot="1" x14ac:dyDescent="0.4">
      <c r="A32" s="15">
        <v>20</v>
      </c>
      <c r="B32" s="16" t="str">
        <f>Międzyzdroje!B32</f>
        <v xml:space="preserve">Strucel z makiem , serem , owcami </v>
      </c>
      <c r="C32" s="27" t="s">
        <v>22</v>
      </c>
      <c r="D32" s="28">
        <v>30</v>
      </c>
      <c r="E32" s="29"/>
      <c r="F32" s="5"/>
      <c r="G32" s="19">
        <f t="shared" si="1"/>
        <v>0</v>
      </c>
      <c r="H32" s="20"/>
      <c r="I32" s="21">
        <f t="shared" ref="I32:I33" si="3">SUM(G32*H32)+G32</f>
        <v>0</v>
      </c>
    </row>
    <row r="33" spans="1:9" s="10" customFormat="1" ht="42.75" thickBot="1" x14ac:dyDescent="0.4">
      <c r="A33" s="15">
        <v>21</v>
      </c>
      <c r="B33" s="16" t="str">
        <f>Międzyzdroje!B33</f>
        <v>Ciasto typu sernik na kruchym spodzie, w tym: z kakao, owocami</v>
      </c>
      <c r="C33" s="17" t="s">
        <v>20</v>
      </c>
      <c r="D33" s="18">
        <v>10</v>
      </c>
      <c r="E33" s="4"/>
      <c r="F33" s="5"/>
      <c r="G33" s="19">
        <f t="shared" si="1"/>
        <v>0</v>
      </c>
      <c r="H33" s="20"/>
      <c r="I33" s="21">
        <f t="shared" si="3"/>
        <v>0</v>
      </c>
    </row>
    <row r="34" spans="1:9" x14ac:dyDescent="0.35">
      <c r="A34" s="41"/>
      <c r="B34" s="41"/>
      <c r="C34" s="41"/>
      <c r="D34" s="41"/>
      <c r="E34" s="41"/>
      <c r="F34" s="41"/>
      <c r="G34" s="23">
        <f>SUM(G13:G33)</f>
        <v>0</v>
      </c>
      <c r="H34" s="14"/>
      <c r="I34" s="23">
        <f>SUM(I13:I33)</f>
        <v>0</v>
      </c>
    </row>
    <row r="37" spans="1:9" s="30" customFormat="1" ht="24.75" customHeight="1" x14ac:dyDescent="0.25">
      <c r="B37" s="31" t="str">
        <f>Międzyzdroje!B37</f>
        <v>Dostawa będzie realizowana następnego dnia od dnia złożenia zamówienia we wszystkie dni tygodnia w godzinach 5:30 – 7:30</v>
      </c>
      <c r="C37" s="32"/>
      <c r="D37" s="33"/>
      <c r="E37" s="33"/>
      <c r="G37" s="34"/>
      <c r="H37" s="34"/>
      <c r="I37" s="34"/>
    </row>
    <row r="38" spans="1:9" s="30" customFormat="1" ht="23.25" customHeight="1" x14ac:dyDescent="0.25">
      <c r="B38" s="31"/>
      <c r="C38" s="33"/>
      <c r="D38" s="33"/>
      <c r="E38" s="33"/>
      <c r="G38" s="34"/>
      <c r="H38" s="34"/>
      <c r="I38" s="34"/>
    </row>
    <row r="39" spans="1:9" x14ac:dyDescent="0.35">
      <c r="B39" s="24"/>
      <c r="C39" s="25"/>
      <c r="D39" s="24"/>
      <c r="E39" s="24"/>
    </row>
  </sheetData>
  <mergeCells count="10">
    <mergeCell ref="G6:I6"/>
    <mergeCell ref="A7:H7"/>
    <mergeCell ref="A8:I8"/>
    <mergeCell ref="A9:I9"/>
    <mergeCell ref="A34:F34"/>
    <mergeCell ref="A1:I1"/>
    <mergeCell ref="A2:I2"/>
    <mergeCell ref="A3:I4"/>
    <mergeCell ref="A5:B5"/>
    <mergeCell ref="G5:I5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Międzyzdroje</vt:lpstr>
      <vt:lpstr>Dziwnów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ZOW KWP w Szczecinie</dc:creator>
  <cp:lastModifiedBy>Anna Kaliszczak</cp:lastModifiedBy>
  <cp:lastPrinted>2020-06-09T16:47:01Z</cp:lastPrinted>
  <dcterms:created xsi:type="dcterms:W3CDTF">2017-10-31T08:41:06Z</dcterms:created>
  <dcterms:modified xsi:type="dcterms:W3CDTF">2024-11-29T13:35:14Z</dcterms:modified>
</cp:coreProperties>
</file>