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UM\Zamówienie Publiczne\2024\14. Dostawa warzyw i owoców\9. Zmiana treści SWZ\"/>
    </mc:Choice>
  </mc:AlternateContent>
  <bookViews>
    <workbookView xWindow="32760" yWindow="32760" windowWidth="28800" windowHeight="11460"/>
  </bookViews>
  <sheets>
    <sheet name="Dostawa_warzyw_owoców" sheetId="2" r:id="rId1"/>
  </sheets>
  <calcPr calcId="162913"/>
</workbook>
</file>

<file path=xl/calcChain.xml><?xml version="1.0" encoding="utf-8"?>
<calcChain xmlns="http://schemas.openxmlformats.org/spreadsheetml/2006/main">
  <c r="I85" i="2" l="1"/>
  <c r="G85" i="2"/>
  <c r="I88" i="2"/>
  <c r="H9" i="2"/>
  <c r="H38" i="2"/>
  <c r="H43" i="2"/>
  <c r="I43" i="2" s="1"/>
  <c r="H44" i="2"/>
  <c r="I44" i="2" s="1"/>
  <c r="H45" i="2"/>
  <c r="I45" i="2" s="1"/>
  <c r="H74" i="2"/>
  <c r="H79" i="2"/>
  <c r="H80" i="2"/>
  <c r="H81" i="2"/>
  <c r="G9" i="2"/>
  <c r="I9" i="2" s="1"/>
  <c r="G8" i="2"/>
  <c r="H8" i="2" s="1"/>
  <c r="I8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I18" i="2" s="1"/>
  <c r="G19" i="2"/>
  <c r="G20" i="2"/>
  <c r="H20" i="2" s="1"/>
  <c r="G21" i="2"/>
  <c r="H21" i="2" s="1"/>
  <c r="G22" i="2"/>
  <c r="H22" i="2" s="1"/>
  <c r="G23" i="2"/>
  <c r="H23" i="2" s="1"/>
  <c r="G24" i="2"/>
  <c r="G25" i="2"/>
  <c r="G26" i="2"/>
  <c r="G27" i="2"/>
  <c r="H27" i="2" s="1"/>
  <c r="G28" i="2"/>
  <c r="H28" i="2" s="1"/>
  <c r="G29" i="2"/>
  <c r="H29" i="2" s="1"/>
  <c r="G30" i="2"/>
  <c r="H30" i="2" s="1"/>
  <c r="I30" i="2" s="1"/>
  <c r="G31" i="2"/>
  <c r="G32" i="2"/>
  <c r="G33" i="2"/>
  <c r="G34" i="2"/>
  <c r="G35" i="2"/>
  <c r="H35" i="2" s="1"/>
  <c r="G36" i="2"/>
  <c r="H36" i="2" s="1"/>
  <c r="G37" i="2"/>
  <c r="G38" i="2"/>
  <c r="G39" i="2"/>
  <c r="H39" i="2" s="1"/>
  <c r="G40" i="2"/>
  <c r="H40" i="2" s="1"/>
  <c r="G41" i="2"/>
  <c r="H41" i="2" s="1"/>
  <c r="G42" i="2"/>
  <c r="H42" i="2" s="1"/>
  <c r="I42" i="2" s="1"/>
  <c r="G43" i="2"/>
  <c r="G44" i="2"/>
  <c r="G45" i="2"/>
  <c r="G46" i="2"/>
  <c r="H46" i="2" s="1"/>
  <c r="I46" i="2" s="1"/>
  <c r="G47" i="2"/>
  <c r="H47" i="2" s="1"/>
  <c r="I47" i="2" s="1"/>
  <c r="G48" i="2"/>
  <c r="G49" i="2"/>
  <c r="G50" i="2"/>
  <c r="H50" i="2" s="1"/>
  <c r="G51" i="2"/>
  <c r="H51" i="2" s="1"/>
  <c r="G52" i="2"/>
  <c r="H52" i="2" s="1"/>
  <c r="G53" i="2"/>
  <c r="H53" i="2" s="1"/>
  <c r="G54" i="2"/>
  <c r="H54" i="2" s="1"/>
  <c r="I54" i="2" s="1"/>
  <c r="G55" i="2"/>
  <c r="G56" i="2"/>
  <c r="H56" i="2" s="1"/>
  <c r="G57" i="2"/>
  <c r="H57" i="2" s="1"/>
  <c r="G58" i="2"/>
  <c r="G59" i="2"/>
  <c r="G60" i="2"/>
  <c r="G61" i="2"/>
  <c r="G62" i="2"/>
  <c r="G63" i="2"/>
  <c r="H63" i="2" s="1"/>
  <c r="G64" i="2"/>
  <c r="H64" i="2" s="1"/>
  <c r="G65" i="2"/>
  <c r="H65" i="2" s="1"/>
  <c r="G66" i="2"/>
  <c r="H66" i="2" s="1"/>
  <c r="I66" i="2" s="1"/>
  <c r="G67" i="2"/>
  <c r="H67" i="2" s="1"/>
  <c r="I67" i="2" s="1"/>
  <c r="G68" i="2"/>
  <c r="H68" i="2" s="1"/>
  <c r="I68" i="2" s="1"/>
  <c r="G69" i="2"/>
  <c r="H69" i="2" s="1"/>
  <c r="I69" i="2" s="1"/>
  <c r="G70" i="2"/>
  <c r="G71" i="2"/>
  <c r="H71" i="2" s="1"/>
  <c r="G72" i="2"/>
  <c r="G73" i="2"/>
  <c r="H73" i="2" s="1"/>
  <c r="G74" i="2"/>
  <c r="G75" i="2"/>
  <c r="H75" i="2" s="1"/>
  <c r="G76" i="2"/>
  <c r="H76" i="2" s="1"/>
  <c r="G77" i="2"/>
  <c r="H77" i="2" s="1"/>
  <c r="G78" i="2"/>
  <c r="H78" i="2" s="1"/>
  <c r="I78" i="2" s="1"/>
  <c r="G79" i="2"/>
  <c r="I79" i="2" s="1"/>
  <c r="G80" i="2"/>
  <c r="I80" i="2" s="1"/>
  <c r="G81" i="2"/>
  <c r="I81" i="2" s="1"/>
  <c r="G82" i="2"/>
  <c r="H82" i="2" s="1"/>
  <c r="G83" i="2"/>
  <c r="H83" i="2" s="1"/>
  <c r="G84" i="2"/>
  <c r="H84" i="2" s="1"/>
  <c r="H85" i="2"/>
  <c r="G86" i="2"/>
  <c r="H86" i="2" s="1"/>
  <c r="G87" i="2"/>
  <c r="H87" i="2" s="1"/>
  <c r="G88" i="2"/>
  <c r="H88" i="2" s="1"/>
  <c r="G89" i="2"/>
  <c r="H89" i="2" s="1"/>
  <c r="G7" i="2"/>
  <c r="H7" i="2" s="1"/>
  <c r="I89" i="2" l="1"/>
  <c r="I55" i="2"/>
  <c r="I37" i="2"/>
  <c r="I48" i="2"/>
  <c r="I31" i="2"/>
  <c r="H25" i="2"/>
  <c r="I25" i="2" s="1"/>
  <c r="H24" i="2"/>
  <c r="H90" i="2" s="1"/>
  <c r="I23" i="2"/>
  <c r="H58" i="2"/>
  <c r="I58" i="2" s="1"/>
  <c r="I22" i="2"/>
  <c r="H72" i="2"/>
  <c r="I72" i="2" s="1"/>
  <c r="I20" i="2"/>
  <c r="H55" i="2"/>
  <c r="H19" i="2"/>
  <c r="I19" i="2" s="1"/>
  <c r="H70" i="2"/>
  <c r="I70" i="2" s="1"/>
  <c r="H34" i="2"/>
  <c r="I34" i="2" s="1"/>
  <c r="I57" i="2"/>
  <c r="I35" i="2"/>
  <c r="I13" i="2"/>
  <c r="I21" i="2"/>
  <c r="I36" i="2"/>
  <c r="H49" i="2"/>
  <c r="I49" i="2" s="1"/>
  <c r="H33" i="2"/>
  <c r="I33" i="2" s="1"/>
  <c r="I73" i="2"/>
  <c r="I56" i="2"/>
  <c r="I12" i="2"/>
  <c r="I84" i="2"/>
  <c r="I82" i="2"/>
  <c r="H48" i="2"/>
  <c r="H32" i="2"/>
  <c r="I32" i="2" s="1"/>
  <c r="I11" i="2"/>
  <c r="H61" i="2"/>
  <c r="I61" i="2" s="1"/>
  <c r="H60" i="2"/>
  <c r="I60" i="2" s="1"/>
  <c r="H59" i="2"/>
  <c r="I59" i="2" s="1"/>
  <c r="I83" i="2"/>
  <c r="H31" i="2"/>
  <c r="I71" i="2"/>
  <c r="I10" i="2"/>
  <c r="H37" i="2"/>
  <c r="I86" i="2"/>
  <c r="I74" i="2"/>
  <c r="I50" i="2"/>
  <c r="I38" i="2"/>
  <c r="I26" i="2"/>
  <c r="I14" i="2"/>
  <c r="H62" i="2"/>
  <c r="I62" i="2" s="1"/>
  <c r="H26" i="2"/>
  <c r="I7" i="2"/>
  <c r="I77" i="2"/>
  <c r="I65" i="2"/>
  <c r="I53" i="2"/>
  <c r="I41" i="2"/>
  <c r="I29" i="2"/>
  <c r="I17" i="2"/>
  <c r="G90" i="2"/>
  <c r="I76" i="2"/>
  <c r="I64" i="2"/>
  <c r="I52" i="2"/>
  <c r="I40" i="2"/>
  <c r="I28" i="2"/>
  <c r="I16" i="2"/>
  <c r="I87" i="2"/>
  <c r="I75" i="2"/>
  <c r="I63" i="2"/>
  <c r="I51" i="2"/>
  <c r="I39" i="2"/>
  <c r="I27" i="2"/>
  <c r="I15" i="2"/>
  <c r="I24" i="2" l="1"/>
  <c r="I90" i="2"/>
</calcChain>
</file>

<file path=xl/sharedStrings.xml><?xml version="1.0" encoding="utf-8"?>
<sst xmlns="http://schemas.openxmlformats.org/spreadsheetml/2006/main" count="182" uniqueCount="102">
  <si>
    <t>kg</t>
  </si>
  <si>
    <t>szt.</t>
  </si>
  <si>
    <t>szt</t>
  </si>
  <si>
    <t>SUMA:</t>
  </si>
  <si>
    <t>Ananas świeży - dojrzały, waga 1000g. Termin przydatności: minimum 3/4 terminu do spożycia gwarantowanego przez producenta na opakowaniu</t>
  </si>
  <si>
    <t>Arbuz bezpestkowy - gatunek I, świeży, dojrzały, soczysty, bez przebarwień i odgnieceń . Termin przydatności: minimum 3/4 terminu do spożycia gwarantowanego przez producenta na opakowaniu</t>
  </si>
  <si>
    <t>Banany -  gatunek I, żółte, twarde, bez przebarwień, pęknięć i odgnieceń, średniej wielkości ≈ 150g. Termin przydatności: minimum 3/4 terminu do spożycia gwarantowanego przez producenta na opakowaniu</t>
  </si>
  <si>
    <t>Brzoskwinie - gatunek I, dojrzałe, bez przebarwień i odgnieceń, średniej wielkości ≈ 100 g. Termin przydatności: minimum 3/4 terminu do spożycia gwarantowanego przez producenta na opakowaniu</t>
  </si>
  <si>
    <t>Buraki czerwone - gatunek I, odmiana wodan - buraki o głębokiej barwie, twarde, bez przebarwień i odgnieceń, średniej wielkości, bez zanieczyszczeń. Termin przydatności: minimum 3/4 terminu do spożycia gwarantowanego przez producenta na opakowaniu</t>
  </si>
  <si>
    <t>Cebula - gatunek I, sucha, nieprzemrożona, średniej wielkości, bez przebarwień i odgnieceń. Termin przydatności: minimum 3/4 terminu do spożycia gwarantowanego przez producenta na opakowaniu</t>
  </si>
  <si>
    <t>Cebula czerwona - gatunek I, sucha, nieprzemrożona,  średniej wielkości, bez przebarwień i odgnieceń. Termin przydatności: minimum 3/4 terminu do spożycia gwarantowanego przez producenta na opakowaniu</t>
  </si>
  <si>
    <t>Cykoria - gatunek I, bez przebarwień i zapleśnień, pakowana na tackach 500 g . Termin przydatności: minimum 3/4 terminu do spożycia gwarantowanego przez producenta na opakowaniu</t>
  </si>
  <si>
    <t>Cytryna - gatunek I, żółta, cienka, gładka i błyszcząca skórka, bez uszkodzeń i zapleśnień. Termin przydatności: minimum 3/4 terminu do spożycia gwarantowanego przez producenta na opakowaniu</t>
  </si>
  <si>
    <t>Dynia - gatunek I, świeża, twarda, dojrzała, bez uszkodzeń i zapleśnień. Termin przydatności: minimum 3/4 terminu do spożycia gwarantowanego przez producenta na opakowaniu</t>
  </si>
  <si>
    <t>Imbir - gatunek I, korzeń, świeży, bez przebarwień i zapleśnień. Termin przydatności: minimum 3/4 terminu do spożycia gwarantowanego przez producenta na opakowaniu</t>
  </si>
  <si>
    <t>Jabłka deserowe typu Cortland, Lobo - gatunek I,  o zabarwieniu czerwono-żółtym, bez przebarwień i odgnieceń, średniej wielkości ≈ 175 g. Termin przydatności: minimum 3/4 terminu do spożycia gwarantowanego przez producenta na opakowaniu</t>
  </si>
  <si>
    <t>Kaki- masa netto ok.250 g, gatunek I, świeże, twarde, dojrzałe, cienka skórka, bez przebarwień i uszkodzeń. Termin przydatności: minimum 3/4 terminu do spożycia gwarantowanego przez producenta na opakowaniu</t>
  </si>
  <si>
    <t>Kalarepa - gatunek I, świeża, twarda, o zabarwieniu zielonym, bez przebarwień, odgnieceń i zapleśnień, sredniej wielkości ≈ 240 g. Termin przydatności: minimum 3/4 terminu do spożycia gwarantowanego przez producenta na opakowaniu</t>
  </si>
  <si>
    <t>Kapusta biała - gatunek I, świeża, biała, twarda, bez uszkodzeń i zapleśnień, duże główki, waga ≈ 4000g. Termin przydatności: minimum 3/4 terminu do spożycia gwarantowanego przez producenta na opakowaniu</t>
  </si>
  <si>
    <t>Kapusta biała młoda - gatunek I, świeża, twarda, nie przerośnięta, bez przebarwień i uszkodzeń, duże główki ≈ 2200 g. Termin przydatności: minimum 3/4 terminu do spożycia gwarantowanego przez producenta na opakowaniu</t>
  </si>
  <si>
    <t>Kapusta czerwona - gatunek I, świeża, twarda, o intensywnym zabarwieniu, nie przerośnięta, bez przebarwień i uszkodzeń, średnie  główki ≈ 1500 g. Termin przydatności: minimum 3/4 terminu do spożycia gwarantowanego przez producenta na opakowaniu</t>
  </si>
  <si>
    <t>Kapusta kwaszona - gatunek I, świeża, niezakwaszana chemicznie, bez zapleśnień . Termin przydatności: minimum 3/4 terminu do spożycia gwarantowanego przez producenta na opakowaniu</t>
  </si>
  <si>
    <t>Kiwi - gatunek I, dojrzałe,  bez przebarwień i odgnieceń, średniej wielkości ≈ 90g. Termin przydatności: minimum 3/4 terminu do spożycia gwarantowanego przez producenta na opakowaniu</t>
  </si>
  <si>
    <t>Mandarynki "Klementynki" - gatunek  I, słodkie bez pestek, cienka skórka, bez przebarwień  i uszkodzeń, średniej wielkości  ≈ 100 g . Termin przydatności: minimum 3/4 terminu do spożycia gwarantowanego przez producenta na opakowaniu</t>
  </si>
  <si>
    <t>Mango - gatunek I, świeże, twarde, dojrzałe, cienka skórka, bez przebarwień i uszkodzeń, waga ≈ 400g. Termin przydatności: minimum 3/4 terminu do spożycia gwarantowanego przez producenta na opakowaniu</t>
  </si>
  <si>
    <t>Marchew - gatunek I, myta, twarda,  bez przebarwień i zapleśnień, średniej wielkości. Termin przydatności: minimum 3/4 terminu do spożycia gwarantowanego przez producenta na opakowaniu</t>
  </si>
  <si>
    <t>Melon - gatunek I, świeże, twarde, dojrzałe, cienka skórka, bez przebarwień i uszkodzeń. Termin przydatności: minimum 3/4 terminu do spożycia gwarantowanego przez producenta na opakowaniu</t>
  </si>
  <si>
    <t>Morele - gatunek I, świeże, dojrzałe, bez przebarwień i odgnieceń, średniej wielkości ≈50 g. Termin przydatności: minimum 3/4 terminu do spożycia gwarantowanego przez producenta na opakowaniu</t>
  </si>
  <si>
    <t>Ogórki kwaszone - gatunek I, twarde, średniej wielkości, niezakwaszane chemicznie, bez zapleśnień. Termin przydatności: minimum 3/4 terminu do spożycia gwarantowanego przez producenta na opakowaniu</t>
  </si>
  <si>
    <t>Ogórki małosolne - gatunek I, twarde, średniej wielkości, niezakwaszane chemicznie, bez zapleśnień. Termin przydatności: minimum 3/4 terminu do spożycia gwarantowanego przez producenta na opakowaniu</t>
  </si>
  <si>
    <t>Owoce drobne borówka, - gatunek I, bez przebarwień, zapleśnień i odgnieceń, masa netto 125g. Termin przydatności: minimum 3/4 terminu do spożycia gwarantowanego przez producenta na opakowaniu</t>
  </si>
  <si>
    <t>Papryka świeża (czerwona, żółta) - gatunek I, świeża, twarda, bez przebarwień, zapleśnień i odgnieceń . Termin przydatności: minimum 3/4 terminu do spożycia gwarantowanego przez producenta na opakowaniu</t>
  </si>
  <si>
    <t>Pietruszka korzeń - gatunek I, twarda,  myta, bez przebarwień i zapleśnień, średniej wielkości. Termin przydatności: minimum 3/4 terminu do spożycia gwarantowanego przez producenta na opakowaniu</t>
  </si>
  <si>
    <t>Pomidor - gatunek I, świeże,  dojrzałe, bez przebarwień, zapleśnień i odgnieceń, średniej wielkości. Termin przydatności: minimum 3/4 terminu do spożycia gwarantowanego przez producenta na opakowaniu</t>
  </si>
  <si>
    <t>Pomidor malinowy - gatunek I, świeże,  dojrzałe, bez przebarwień, zapleśnień i odgnieceń, średniej wielkości. Termin przydatności: minimum 3/4 terminu do spożycia gwarantowanego przez producenta na opakowaniu</t>
  </si>
  <si>
    <t>Pomidorki koktajlowe - gatunek I, róznokolorowe, cienka skórka, okragłe lub podłużne, bez przebarwień, zapleśnień i odgnieceń . Termin przydatności: minimum 3/4 terminu do spożycia gwarantowanego przez producenta na opakowaniu</t>
  </si>
  <si>
    <t>Por sałatkowy - gatunek I, świeży, twardy, długa część biała, bez zanieczyszczeń, przebarwień, zapleśnień i odgnieceń . Termin przydatności: minimum 3/4 terminu do spożycia gwarantowanego przez producenta na opakowaniu</t>
  </si>
  <si>
    <t>Rzodkiew biała- gatunek I, twarda,  świeża, dojrzała, bez przebarwień i zapleśnień. Termin przydatności: minimum 3/4 terminu do spożycia gwarantowanego przez producenta na opakowaniu</t>
  </si>
  <si>
    <t>Seler korzeń sałatkowy- gatunek I, świeży, twardy, bez przebarwień, zapleśnień i odgnieceń, średniej wielkości. Termin przydatności: minimum 3/4 terminu do spożycia gwarantowanego przez producenta na opakowaniu</t>
  </si>
  <si>
    <t>Śliwki konsumpcyjne np.Amers - gatunek I, świeże, dojrzałe, duże, słodkie, odchodzące od pestek, bez przebarwień, zapleśnień i odgnieceń. Termin przydatności: minimum 3/4 terminu do spożycia gwarantowanego przez producenta na opakowaniu</t>
  </si>
  <si>
    <t>Truskawki świeże deserowe - gatunek I, świeże, dojrzałe, sładkie,  o intensywnej czerwonej barwie, bez przebarwień i odgnieceń. Termin przydatności: minimum 3/4 terminu do spożycia gwarantowanego przez producenta na opakowaniu</t>
  </si>
  <si>
    <t>Winogrona  ciemne, pestkowe- gatunek I, świeże, róznokolorowe, bezpestkowe, bez przebarwień, zapleśnień i odgnieceń. Termin przydatności: minimum 3/4 terminu do spożycia gwarantowanego przez producenta na opakowaniu</t>
  </si>
  <si>
    <t>Winogrona rodzynkowe- gatunek I, świeże, róznokolorowe, bezpestkowe, bez przebarwień, zapleśnień i odgnieceń. Termin przydatności: minimum 3/4 terminu do spożycia gwarantowanego przez producenta na opakowaniu</t>
  </si>
  <si>
    <t>Ziemniaki jadalne (Irga, Irys) - białe, zdrowe, nieuszkodzone, nieprzerośnięte, średniej wielkości. Termin przydatności: minimum 3/4 terminu do spożycia gwarantowanego przez producenta na opakowaniu</t>
  </si>
  <si>
    <t>Ziemniaki młode jadalne (Irga, Irys) - białe, zdrowe, nieuszkodzone, nie przerośnięte, bez uszkodzeń i przebarwień, średniej wielkości, okres  maj-sierpień. Termin przydatności: minimum 3/4 terminu do spożycia gwarantowanego przez producenta na opakowaniu</t>
  </si>
  <si>
    <t>Zioła świeże w doniczce -bazylia - gatunek I, w postaci świeżych liści , o intensywnej barwie, bez przebarwień. Termin przydatności: minimum 3/4 terminu do spożycia gwarantowanego przez producenta na opakowaniu</t>
  </si>
  <si>
    <t>Zioła świeże w doniczce -majeranek - gatunek I, w postaci świeżych liści , o intensywnej barwie, bez przebarwień. Termin przydatności: minimum 3/4 terminu do spożycia gwarantowanego przez producenta na opakowaniu</t>
  </si>
  <si>
    <t>Zioła świeże w doniczce -tymianek - gatunek I, w postaci świeżych liści , o intensywnej barwie, bez przebarwień. Termin przydatności: minimum 3/4 terminu do spożycia gwarantowanego przez producenta na opakowaniu</t>
  </si>
  <si>
    <t>Zioła świeże w doniczce -mięta - gatunek I, w postaci świeżych liści , o intensywnej barwie, bez przebarwień. Termin przydatności: minimum 3/4 terminu do spożycia gwarantowanego przez producenta na opakowaniu</t>
  </si>
  <si>
    <t>Jabłka sałatkowe typu Bojken, Antonówka - gatunek I, twarde, bez przebarwień i odgnieceń, średniej wielkości ≈ 175 g</t>
  </si>
  <si>
    <t xml:space="preserve">Kapusta włoska - gatunek I, świeża, zielona,  bez uszkodzeń i zapleśnień, duże główki, waga ≈ 1600g </t>
  </si>
  <si>
    <t>Kiełki  brokuła - gatunek I , świeże, pakowane próżniowo w przezroczystej folii,  waga 200 g, bez przebarwień i zapleśnień</t>
  </si>
  <si>
    <t>Kiełki  jarmużu - gatunek I , świeże, pakowane próżniowo w przezroczystej folii, masa netto 250 g, bez przebarwień i zapleśnień</t>
  </si>
  <si>
    <t>Kiełki rzodkiewki,  - gatunek I , świeże, pakowane próżniowo w przezroczystej folii, op.min. 250 g, bez przebarwień i zapleśnień</t>
  </si>
  <si>
    <t>Pomidor śliwkowy (czerwony, tzw. „jajko")  - gatunek I, świeże,  dojrzałe, bez przebarwień, zapleśnień i odgnieceń, średniej wielkości</t>
  </si>
  <si>
    <t>Pomidor żółty - gatunek I, świeże,  dojrzałe, bez przebarwień, zapleśnień i odgnieceń, średniej wielkości</t>
  </si>
  <si>
    <t>Rabarbar - gatunek I, świeży, twardy, dojrzały o intensywnej barwie, bez przebarwień, zapleśnień i odgnieceń</t>
  </si>
  <si>
    <t>Brzoskwinie paraguayo UFO - gatunek I, dojrzałe, bez przebarwień i odgnieceń, średniej wielkości ≈ 110g</t>
  </si>
  <si>
    <t>Włoszczyzna młoda pęczek - gatunek I, bez przebarwień i zapleśnień. Termin przydatności: minimum 3/4 terminu do spożycia gwarantowanego przez producenta na opakowaniu</t>
  </si>
  <si>
    <t>Awokado-dojrzałe, gatunek I, bez przebarwień i odgnieceń. Termin przydatności: minimum 3/4 terminu do spożycia gwarantowanego przez producenta na opakowaniu</t>
  </si>
  <si>
    <t xml:space="preserve">Nazwa jednostki oświatowej: Przedszkole Miejskie  Nr 1 w Mińsku Mazowieckim ul. Kościuszki 22 </t>
  </si>
  <si>
    <t>Wszyskie produkty muszą spełniać warunki zawarte w rozporządzeniu ministra zdrowia z dnia  26.07.2016r. w sprawie grup środków spożywczych przeznaczonych do sprzedaży dzieciom i młodzieży w jednostkach systemu oświaty oraz wymagań, jakie muszą spełniac środki spożywcze stosowane w ramach żywienia zbiorowego dzieci i młodzieży w tych jednostkach systemu oświaty.</t>
  </si>
  <si>
    <t>Okres realizacji od 01.01.2025 r.  do 31.12.2025 r.</t>
  </si>
  <si>
    <t>Lp.
(1)</t>
  </si>
  <si>
    <t>Jednostka miary
(3)</t>
  </si>
  <si>
    <t>Ilość
(4)</t>
  </si>
  <si>
    <t>Obowiązujaca stawka podatku od towarów i usług w %
(5)</t>
  </si>
  <si>
    <t>Cena jednostkowa netto
w złotych
(6)</t>
  </si>
  <si>
    <t xml:space="preserve">Wartość netto
w złotych
(7) </t>
  </si>
  <si>
    <t>Wartość podatku VAT
w złotych
(8)</t>
  </si>
  <si>
    <t xml:space="preserve">Wartość brutto
w złotych
(9) </t>
  </si>
  <si>
    <t>Opis przedmiotu zamówienia
Warzywa i owoce
(2)</t>
  </si>
  <si>
    <t>Fasolka szparagowa - gatunek I, świeża, twarda, żółta, bez przebarwień i zapleśnień. Termin przydatności: minimum 3/4 terminu do spożycia gwarantowanego przez producenta na opakowaniu</t>
  </si>
  <si>
    <t>Brokuły świeże - gatunek I, zielone, bez wykwitów, przebarwień i odgnieceń. Minimalna waga brokuła 400 g. Termin przydatności: minimum 3/4 terminu do spożycia gwarantowanego przez producenta na opakowaniu</t>
  </si>
  <si>
    <t>Botwinka - gatunek I, świeża, bez oznak uszkodzenia liści. Botwinka dostarczana w pęczkach o masie nie mniejszej niż 350g. Termin przydatności: minimum 3/4 terminu do spożycia gwarantowanego przez producenta na opakowaniu</t>
  </si>
  <si>
    <t>Cukinia - gatunek I, zielona, nieprzemrożona, bez przebarwień i odgnieceń. Dopuszczalna wielkość cukinii od 12-21cm i waga 100-225g. Termin przydatności: minimum 3/4 terminu do spożycia gwarantowanego przez producenta na opakowaniu</t>
  </si>
  <si>
    <t>Czosnek polski - gatunek I, twarda i zwarta główka, bez uszkodzeń i zapleśnień. minimalna średnica główek 30mm. Termin przydatności: minimum 3/4 terminu do spożycia gwarantowanego przez producenta na opakowaniu</t>
  </si>
  <si>
    <t>Gruszka  Konferencja, Klapsa -  gatunek I, dojrzała, bez przebarwień, zapleśnień i odgnieceń, średniej wielkości ≈140g. Termin przydatności: minimum 3/4 terminu do spożycia gwarantowanego przez producenta na opakowaniu</t>
  </si>
  <si>
    <t>Kalafior  - gatunek I, świeży, twardy, biały, bez wykwitów, przebarwień i zapleśnień, bez liści, Minimalna waga kalafiora 1000 g. Termin przydatności: minimum 3/4 terminu do spożycia gwarantowanego przez producenta na opakowaniu</t>
  </si>
  <si>
    <t>Kapusta pekińska - gatunek I, świeża, biało-zielona, bez uszkodzeń i zapleśnień, duże główki, waga ≈700g . Termin przydatności: minimum 3/4 terminu do spożycia gwarantowanego przez producenta na opakowaniu</t>
  </si>
  <si>
    <t>Koper ogrodowy - gatunek I, świeży, zielony, bez przebarwień i uszkodzeń, pęczki o masie nie mniejszej niż 80g.. Termin przydatności: minimum 3/4 terminu do spożycia gwarantowanego przez producenta na opakowaniu</t>
  </si>
  <si>
    <t>Nać pietruszki - gatunek I, świeża, zielona, bez oznak zgnilizny, pęczki o masie nie mniejszej niż 70g. . Termin przydatności: minimum 3/4 terminu do spożycia gwarantowanego przez producenta na opakowaniu</t>
  </si>
  <si>
    <t>Mix sałat (rózne kompozycje) - gatunek I, pakowane próżniowo w pzrezroczystej foli,produkt myty gotowy do spożycia,  bez przebarwień i zapleśnień, masa netto 150-200g. Termin przydatności: minimum 3/4 terminu do spożycia gwarantowanego przez producenta na opakowaniu</t>
  </si>
  <si>
    <t>Nektarynka - gatunek I, świeże, dojrzałe, bez przebarwień i odgnieceń, sredniej wielkości ≈130g. Termin przydatności: minimum 3/4 terminu do spożycia gwarantowanego przez producenta na opakowaniu</t>
  </si>
  <si>
    <t>Ogórki świeże - gatunek I, proste, twarde, zielone,  bez przebarwień, odgnieceń i zapleśnień. długość ogórka spod osłon od 8 do 25cm, szerokość od 2,5 do 3,5cm. Termin przydatności: minimum 3/4 terminu do spożycia gwarantowanego przez producenta na opakowaniu</t>
  </si>
  <si>
    <t>Owoce drobne  malina - gatunek I, bez przebarwień, zapleśnień i odgnieceń, masa netto 125g. Termin przydatności: minimum 3/4 terminu do spożycia gwarantowanego przez producenta na opakowaniu</t>
  </si>
  <si>
    <t>Pieczarki - gatunek I- białe, świeże, bez przebarwień, zapleśnień i odgnieceń, kapelusze okrągłe lub półkoliste, z blaszkami całkowicie osłoniętymi osłonką, barwa powierzchni zewnętrznej biała, kremowa. Termin przydatności: minimum 3/4 terminu do spożycia gwarantowanego przez producenta na opakowaniu</t>
  </si>
  <si>
    <t>Pomarańcza - gatunek I, słodka, cienka skórka, bez przebarwień, zapleśnień i odgnieceń, średniej wielkości, waga ≈330g. Termin przydatności: minimum 3/4 terminu do spożycia gwarantowanego przez producenta na opakowaniu</t>
  </si>
  <si>
    <t>Roszponka - gatunek I, pakowana próżniowo w przezroczystej foli, produkt myty gotowy do spożycia,  bez przebarwień i zapleśnień, masa netto 100g -120g</t>
  </si>
  <si>
    <t>Rukola - gatunek I, pakowana próżniowo w przezroczystej foli,produkt myty gotowy do spożycia, bez przebarwień i zapleśnień, masa netto 100g-120g . Termin przydatności: minimum 3/4 terminu do spożycia gwarantowanego przez producenta na opakowaniu</t>
  </si>
  <si>
    <t>Rzodkiewka - gatunek I, twarda,  świeża, dojrzała, bez przebarwień i zapleśnień, pęczki ≈ 180 g. Termin przydatności: minimum 3/4 terminu do spożycia gwarantowanego przez producenta na opakowaniu</t>
  </si>
  <si>
    <t>Sałata lodowa - gatunek I, zielona, bez przebarwień, zapleśnień i odgnieceń, minimalna wielkość główki 350 g. Termin przydatności: minimum 3/4 terminu do spożycia gwarantowanego przez producenta na opakowaniu</t>
  </si>
  <si>
    <t>Sałata masłowa - gatunek I, jędrne liście, zielona, bez przebarwień i odgnieceń. Sałaty powinny być prawidłowo rozwinięte, powinny mieć pojedynczą, dobrze wykształconą główkę o wadze od 200–250g. Termin przydatności: minimum 3/4 terminu do spożycia gwarantowanego przez producenta na opakowaniu</t>
  </si>
  <si>
    <t>Sałata rzymska - gatunek I, zielona, bez przebarwień, zapleśnień i odgnieceń, Sałaty powinny być prawidłowo rozwinięte, powinny mieć pojedynczą, dobrze wykształconą główkę o wadze od 350–400g.</t>
  </si>
  <si>
    <t>Seler naciowy gatunek I, świeży, twardy, bez przebarwień, zapleśnień i odgnieceń, pęczki o masie nie mniejszej niż 400g. Termin przydatności: minimum 3/4 terminu do spożycia gwarantowanego przez producenta na opakowaniu</t>
  </si>
  <si>
    <t>Szczypior - gatunek I,świeży, zielony, bez przebarwień i oznak zgnilizny, pęczki o masie nie mniejszej niż 70g . Termin przydatności: minimum 3/4 terminu do spożycia gwarantowanego przez producenta na opakowaniu</t>
  </si>
  <si>
    <t>Szpinak świeży młody - gatunek I, bez przebarwień i zapleśnień, pakowany próżniowo w przezroczystej foli,produkt myty gotowy do spożycia,  masa netto 120g-150g. Termin przydatności: minimum 3/4 terminu do spożycia gwarantowanego przez producenta na opakowaniu</t>
  </si>
  <si>
    <t>Zioła świeże w doniczce -kolendra - gatunek I, w postaci świeżych liści , o intensywnej barwie, bez przebarwień. Termin przydatności: minimum 3/4 terminu do spożycia gwarantowanego przez producenta na opakowaniu</t>
  </si>
  <si>
    <t>Jaja w skorupie pochodzące od kury domowej. Klasa L -jaja określane w kategori wagowej jako duże, ważące od 63g do 73 g. O normalnym kształcie, czyste, nieuszkodzona, niemyta skorupa. Produkt poddany dezynfekcji przez naświetlanie, znakowany zgodnie z polskimi normami. Okres przydatności co najmniej 14 dni. Jaja zapakowane w wytłaczanki chroniące przed uszkodzeniem.</t>
  </si>
  <si>
    <t>Wymagany termin przydatności do spożycia liczony jest od dnia dostawy.</t>
  </si>
  <si>
    <t>Nr postępowania: WI.271.14.2024</t>
  </si>
  <si>
    <t>Formularz asortymentowo-cenowy Załącznik nr 4.1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</si>
</sst>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43" formatCode="_-* #,##0.00_-;\-* #,##0.00_-;_-* &quot;-&quot;??_-;_-@_-"/>
    <numFmt numFmtId="164" formatCode="_-* #,##0.00\ _z_ł_-;\-* #,##0.00\ _z_ł_-;_-* &quot;-&quot;??\ _z_ł_-;_-@_-"/>
  </numFmts>
  <fonts count="7">
    <font>
      <sz val="11"/>
      <color theme="1"/>
      <name val="Aptos Narrow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7" fontId="5" fillId="3" borderId="5" xfId="0" applyNumberFormat="1" applyFont="1" applyFill="1" applyBorder="1" applyAlignment="1" applyProtection="1">
      <alignment horizontal="center" vertical="center"/>
      <protection locked="0"/>
    </xf>
    <xf numFmtId="7" fontId="5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/>
    <xf numFmtId="0" fontId="6" fillId="0" borderId="0" xfId="0" applyFont="1" applyAlignment="1" applyProtection="1">
      <alignment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vertical="top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3" fontId="2" fillId="4" borderId="5" xfId="0" applyNumberFormat="1" applyFont="1" applyFill="1" applyBorder="1" applyAlignment="1" applyProtection="1">
      <alignment horizontal="center" vertical="center" wrapText="1"/>
    </xf>
    <xf numFmtId="9" fontId="5" fillId="4" borderId="5" xfId="0" applyNumberFormat="1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vertical="center" wrapText="1"/>
    </xf>
    <xf numFmtId="3" fontId="5" fillId="4" borderId="5" xfId="0" applyNumberFormat="1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right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/>
    </xf>
    <xf numFmtId="2" fontId="5" fillId="0" borderId="0" xfId="0" applyNumberFormat="1" applyFont="1" applyProtection="1">
      <protection locked="0"/>
    </xf>
    <xf numFmtId="2" fontId="5" fillId="0" borderId="0" xfId="0" applyNumberFormat="1" applyFont="1" applyAlignment="1" applyProtection="1">
      <alignment vertical="top" wrapText="1"/>
      <protection locked="0"/>
    </xf>
    <xf numFmtId="2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2" fontId="5" fillId="3" borderId="2" xfId="0" applyNumberFormat="1" applyFont="1" applyFill="1" applyBorder="1" applyAlignment="1" applyProtection="1">
      <alignment horizontal="center" vertical="center"/>
      <protection locked="0"/>
    </xf>
    <xf numFmtId="2" fontId="5" fillId="3" borderId="5" xfId="0" applyNumberFormat="1" applyFont="1" applyFill="1" applyBorder="1" applyAlignment="1" applyProtection="1">
      <alignment horizontal="center" vertical="center"/>
      <protection locked="0"/>
    </xf>
    <xf numFmtId="2" fontId="6" fillId="3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Dziesiętny" xfId="1" builtinId="3"/>
    <cellStyle name="Normalny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1" formatCode="#,##0.00\ &quot;zł&quot;;\-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1" formatCode="#,##0.00\ &quot;zł&quot;;\-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1" formatCode="#,##0.00\ &quot;zł&quot;;\-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1" formatCode="#,##0.00\ &quot;zł&quot;;\-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I90" totalsRowShown="0" headerRowDxfId="13" dataDxfId="11" headerRowBorderDxfId="12" tableBorderDxfId="10" totalsRowBorderDxfId="9" headerRowCellStyle="Dziesiętny">
  <autoFilter ref="A6:I90"/>
  <tableColumns count="9">
    <tableColumn id="1" name="Lp._x000a_(1)" dataDxfId="8"/>
    <tableColumn id="2" name="Opis przedmiotu zamówienia_x000a_Warzywa i owoce_x000a_(2)" dataDxfId="7"/>
    <tableColumn id="3" name="Jednostka miary_x000a_(3)" dataDxfId="6"/>
    <tableColumn id="4" name="Ilość_x000a_(4)" dataDxfId="5"/>
    <tableColumn id="5" name="Obowiązujaca stawka podatku od towarów i usług w %_x000a_(5)" dataDxfId="4"/>
    <tableColumn id="6" name="Cena jednostkowa netto_x000a_w złotych_x000a_(6)" dataDxfId="3"/>
    <tableColumn id="7" name="Wartość netto_x000a_w złotych_x000a_(7) " dataDxfId="2">
      <calculatedColumnFormula>Tabela1[[#This Row],[Ilość
(4)]]*Tabela1[[#This Row],[Cena jednostkowa netto
w złotych
(6)]]</calculatedColumnFormula>
    </tableColumn>
    <tableColumn id="8" name="Wartość podatku VAT_x000a_w złotych_x000a_(8)" dataDxfId="1">
      <calculatedColumnFormula>Tabela1[[#This Row],[Wartość netto
w złotych
(7) ]]*Tabela1[[#This Row],[Obowiązujaca stawka podatku od towarów i usług w %
(5)]]</calculatedColumnFormula>
    </tableColumn>
    <tableColumn id="9" name="Wartość brutto_x000a_w złotych_x000a_(9) " dataDxfId="0">
      <calculatedColumnFormula>Tabela1[[#This Row],[Wartość netto
w złotych
(7) ]]+Tabela1[[#This Row],[Wartość podatku VAT
w złotych
(8)]]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abSelected="1" zoomScaleNormal="100" workbookViewId="0">
      <selection activeCell="J7" sqref="J7"/>
    </sheetView>
  </sheetViews>
  <sheetFormatPr defaultRowHeight="15"/>
  <cols>
    <col min="1" max="1" width="3.875" style="2" customWidth="1"/>
    <col min="2" max="2" width="61.125" style="12" customWidth="1"/>
    <col min="3" max="3" width="10" style="12" customWidth="1"/>
    <col min="4" max="4" width="9" style="12"/>
    <col min="5" max="5" width="20" style="12" customWidth="1"/>
    <col min="6" max="6" width="17.25" style="31" customWidth="1"/>
    <col min="7" max="7" width="14" style="2" customWidth="1"/>
    <col min="8" max="8" width="13.75" style="2" customWidth="1"/>
    <col min="9" max="9" width="13.125" style="2" customWidth="1"/>
    <col min="10" max="16384" width="9" style="2"/>
  </cols>
  <sheetData>
    <row r="1" spans="1:9">
      <c r="A1" s="1"/>
      <c r="B1" s="12" t="s">
        <v>100</v>
      </c>
    </row>
    <row r="2" spans="1:9">
      <c r="A2" s="1"/>
      <c r="B2" s="12" t="s">
        <v>101</v>
      </c>
    </row>
    <row r="3" spans="1:9" ht="28.5">
      <c r="B3" s="13" t="s">
        <v>60</v>
      </c>
    </row>
    <row r="4" spans="1:9" ht="93" customHeight="1">
      <c r="A4" s="3"/>
      <c r="B4" s="14" t="s">
        <v>61</v>
      </c>
      <c r="C4" s="15"/>
      <c r="D4" s="15"/>
      <c r="E4" s="15"/>
      <c r="F4" s="32"/>
      <c r="G4" s="3"/>
      <c r="H4" s="4"/>
      <c r="I4" s="4"/>
    </row>
    <row r="5" spans="1:9">
      <c r="B5" s="16" t="s">
        <v>62</v>
      </c>
    </row>
    <row r="6" spans="1:9" ht="57">
      <c r="A6" s="5" t="s">
        <v>63</v>
      </c>
      <c r="B6" s="17" t="s">
        <v>71</v>
      </c>
      <c r="C6" s="17" t="s">
        <v>64</v>
      </c>
      <c r="D6" s="18" t="s">
        <v>65</v>
      </c>
      <c r="E6" s="17" t="s">
        <v>66</v>
      </c>
      <c r="F6" s="33" t="s">
        <v>67</v>
      </c>
      <c r="G6" s="6" t="s">
        <v>68</v>
      </c>
      <c r="H6" s="6" t="s">
        <v>69</v>
      </c>
      <c r="I6" s="7" t="s">
        <v>70</v>
      </c>
    </row>
    <row r="7" spans="1:9" ht="30">
      <c r="A7" s="8">
        <v>1</v>
      </c>
      <c r="B7" s="19" t="s">
        <v>4</v>
      </c>
      <c r="C7" s="20" t="s">
        <v>0</v>
      </c>
      <c r="D7" s="21">
        <v>220</v>
      </c>
      <c r="E7" s="22">
        <v>0.05</v>
      </c>
      <c r="F7" s="34"/>
      <c r="G7" s="9">
        <f>Tabela1[[#This Row],[Ilość
(4)]]*Tabela1[[#This Row],[Cena jednostkowa netto
w złotych
(6)]]</f>
        <v>0</v>
      </c>
      <c r="H7" s="9">
        <f>Tabela1[[#This Row],[Wartość netto
w złotych
(7) ]]*Tabela1[[#This Row],[Obowiązujaca stawka podatku od towarów i usług w %
(5)]]</f>
        <v>0</v>
      </c>
      <c r="I7" s="10">
        <f>Tabela1[[#This Row],[Wartość netto
w złotych
(7) ]]+Tabela1[[#This Row],[Wartość podatku VAT
w złotych
(8)]]</f>
        <v>0</v>
      </c>
    </row>
    <row r="8" spans="1:9" ht="45">
      <c r="A8" s="8">
        <v>2</v>
      </c>
      <c r="B8" s="19" t="s">
        <v>5</v>
      </c>
      <c r="C8" s="20" t="s">
        <v>0</v>
      </c>
      <c r="D8" s="21">
        <v>150</v>
      </c>
      <c r="E8" s="22">
        <v>0.05</v>
      </c>
      <c r="F8" s="35"/>
      <c r="G8" s="9">
        <f>Tabela1[[#This Row],[Ilość
(4)]]*Tabela1[[#This Row],[Cena jednostkowa netto
w złotych
(6)]]</f>
        <v>0</v>
      </c>
      <c r="H8" s="9">
        <f>Tabela1[[#This Row],[Wartość netto
w złotych
(7) ]]*Tabela1[[#This Row],[Obowiązujaca stawka podatku od towarów i usług w %
(5)]]</f>
        <v>0</v>
      </c>
      <c r="I8" s="10">
        <f>Tabela1[[#This Row],[Wartość netto
w złotych
(7) ]]+Tabela1[[#This Row],[Wartość podatku VAT
w złotych
(8)]]</f>
        <v>0</v>
      </c>
    </row>
    <row r="9" spans="1:9" ht="45">
      <c r="A9" s="8"/>
      <c r="B9" s="19" t="s">
        <v>59</v>
      </c>
      <c r="C9" s="20" t="s">
        <v>1</v>
      </c>
      <c r="D9" s="21">
        <v>50</v>
      </c>
      <c r="E9" s="22">
        <v>0.05</v>
      </c>
      <c r="F9" s="35"/>
      <c r="G9" s="9">
        <f>Tabela1[[#This Row],[Ilość
(4)]]*Tabela1[[#This Row],[Cena jednostkowa netto
w złotych
(6)]]</f>
        <v>0</v>
      </c>
      <c r="H9" s="9">
        <f>Tabela1[[#This Row],[Wartość netto
w złotych
(7) ]]*Tabela1[[#This Row],[Obowiązujaca stawka podatku od towarów i usług w %
(5)]]</f>
        <v>0</v>
      </c>
      <c r="I9" s="10">
        <f>Tabela1[[#This Row],[Wartość netto
w złotych
(7) ]]+Tabela1[[#This Row],[Wartość podatku VAT
w złotych
(8)]]</f>
        <v>0</v>
      </c>
    </row>
    <row r="10" spans="1:9" ht="45">
      <c r="A10" s="8">
        <v>3</v>
      </c>
      <c r="B10" s="23" t="s">
        <v>6</v>
      </c>
      <c r="C10" s="20" t="s">
        <v>0</v>
      </c>
      <c r="D10" s="21">
        <v>420</v>
      </c>
      <c r="E10" s="22">
        <v>0.05</v>
      </c>
      <c r="F10" s="35"/>
      <c r="G10" s="9">
        <f>Tabela1[[#This Row],[Ilość
(4)]]*Tabela1[[#This Row],[Cena jednostkowa netto
w złotych
(6)]]</f>
        <v>0</v>
      </c>
      <c r="H10" s="9">
        <f>Tabela1[[#This Row],[Wartość netto
w złotych
(7) ]]*Tabela1[[#This Row],[Obowiązujaca stawka podatku od towarów i usług w %
(5)]]</f>
        <v>0</v>
      </c>
      <c r="I10" s="10">
        <f>Tabela1[[#This Row],[Wartość netto
w złotych
(7) ]]+Tabela1[[#This Row],[Wartość podatku VAT
w złotych
(8)]]</f>
        <v>0</v>
      </c>
    </row>
    <row r="11" spans="1:9" ht="60">
      <c r="A11" s="8">
        <v>4</v>
      </c>
      <c r="B11" s="23" t="s">
        <v>74</v>
      </c>
      <c r="C11" s="20" t="s">
        <v>1</v>
      </c>
      <c r="D11" s="21">
        <v>60</v>
      </c>
      <c r="E11" s="22">
        <v>0.05</v>
      </c>
      <c r="F11" s="35"/>
      <c r="G11" s="9">
        <f>Tabela1[[#This Row],[Ilość
(4)]]*Tabela1[[#This Row],[Cena jednostkowa netto
w złotych
(6)]]</f>
        <v>0</v>
      </c>
      <c r="H11" s="9">
        <f>Tabela1[[#This Row],[Wartość netto
w złotych
(7) ]]*Tabela1[[#This Row],[Obowiązujaca stawka podatku od towarów i usług w %
(5)]]</f>
        <v>0</v>
      </c>
      <c r="I11" s="10">
        <f>Tabela1[[#This Row],[Wartość netto
w złotych
(7) ]]+Tabela1[[#This Row],[Wartość podatku VAT
w złotych
(8)]]</f>
        <v>0</v>
      </c>
    </row>
    <row r="12" spans="1:9" ht="45">
      <c r="A12" s="8">
        <v>5</v>
      </c>
      <c r="B12" s="23" t="s">
        <v>73</v>
      </c>
      <c r="C12" s="20" t="s">
        <v>1</v>
      </c>
      <c r="D12" s="21">
        <v>130</v>
      </c>
      <c r="E12" s="22">
        <v>0.05</v>
      </c>
      <c r="F12" s="35"/>
      <c r="G12" s="9">
        <f>Tabela1[[#This Row],[Ilość
(4)]]*Tabela1[[#This Row],[Cena jednostkowa netto
w złotych
(6)]]</f>
        <v>0</v>
      </c>
      <c r="H12" s="9">
        <f>Tabela1[[#This Row],[Wartość netto
w złotych
(7) ]]*Tabela1[[#This Row],[Obowiązujaca stawka podatku od towarów i usług w %
(5)]]</f>
        <v>0</v>
      </c>
      <c r="I12" s="10">
        <f>Tabela1[[#This Row],[Wartość netto
w złotych
(7) ]]+Tabela1[[#This Row],[Wartość podatku VAT
w złotych
(8)]]</f>
        <v>0</v>
      </c>
    </row>
    <row r="13" spans="1:9" ht="45">
      <c r="A13" s="8">
        <v>6</v>
      </c>
      <c r="B13" s="23" t="s">
        <v>7</v>
      </c>
      <c r="C13" s="20" t="s">
        <v>0</v>
      </c>
      <c r="D13" s="21">
        <v>50</v>
      </c>
      <c r="E13" s="22">
        <v>0.05</v>
      </c>
      <c r="F13" s="35"/>
      <c r="G13" s="9">
        <f>Tabela1[[#This Row],[Ilość
(4)]]*Tabela1[[#This Row],[Cena jednostkowa netto
w złotych
(6)]]</f>
        <v>0</v>
      </c>
      <c r="H13" s="9">
        <f>Tabela1[[#This Row],[Wartość netto
w złotych
(7) ]]*Tabela1[[#This Row],[Obowiązujaca stawka podatku od towarów i usług w %
(5)]]</f>
        <v>0</v>
      </c>
      <c r="I13" s="10">
        <f>Tabela1[[#This Row],[Wartość netto
w złotych
(7) ]]+Tabela1[[#This Row],[Wartość podatku VAT
w złotych
(8)]]</f>
        <v>0</v>
      </c>
    </row>
    <row r="14" spans="1:9" ht="30">
      <c r="A14" s="8">
        <v>7</v>
      </c>
      <c r="B14" s="23" t="s">
        <v>57</v>
      </c>
      <c r="C14" s="20" t="s">
        <v>0</v>
      </c>
      <c r="D14" s="21">
        <v>30</v>
      </c>
      <c r="E14" s="22">
        <v>0.05</v>
      </c>
      <c r="F14" s="35"/>
      <c r="G14" s="9">
        <f>Tabela1[[#This Row],[Ilość
(4)]]*Tabela1[[#This Row],[Cena jednostkowa netto
w złotych
(6)]]</f>
        <v>0</v>
      </c>
      <c r="H14" s="9">
        <f>Tabela1[[#This Row],[Wartość netto
w złotych
(7) ]]*Tabela1[[#This Row],[Obowiązujaca stawka podatku od towarów i usług w %
(5)]]</f>
        <v>0</v>
      </c>
      <c r="I14" s="10">
        <f>Tabela1[[#This Row],[Wartość netto
w złotych
(7) ]]+Tabela1[[#This Row],[Wartość podatku VAT
w złotych
(8)]]</f>
        <v>0</v>
      </c>
    </row>
    <row r="15" spans="1:9" ht="60">
      <c r="A15" s="8">
        <v>8</v>
      </c>
      <c r="B15" s="23" t="s">
        <v>8</v>
      </c>
      <c r="C15" s="20" t="s">
        <v>0</v>
      </c>
      <c r="D15" s="21">
        <v>300</v>
      </c>
      <c r="E15" s="22">
        <v>0.05</v>
      </c>
      <c r="F15" s="35"/>
      <c r="G15" s="9">
        <f>Tabela1[[#This Row],[Ilość
(4)]]*Tabela1[[#This Row],[Cena jednostkowa netto
w złotych
(6)]]</f>
        <v>0</v>
      </c>
      <c r="H15" s="9">
        <f>Tabela1[[#This Row],[Wartość netto
w złotych
(7) ]]*Tabela1[[#This Row],[Obowiązujaca stawka podatku od towarów i usług w %
(5)]]</f>
        <v>0</v>
      </c>
      <c r="I15" s="10">
        <f>Tabela1[[#This Row],[Wartość netto
w złotych
(7) ]]+Tabela1[[#This Row],[Wartość podatku VAT
w złotych
(8)]]</f>
        <v>0</v>
      </c>
    </row>
    <row r="16" spans="1:9" ht="45">
      <c r="A16" s="8">
        <v>9</v>
      </c>
      <c r="B16" s="23" t="s">
        <v>9</v>
      </c>
      <c r="C16" s="20" t="s">
        <v>0</v>
      </c>
      <c r="D16" s="21">
        <v>180</v>
      </c>
      <c r="E16" s="22">
        <v>0.05</v>
      </c>
      <c r="F16" s="35"/>
      <c r="G16" s="9">
        <f>Tabela1[[#This Row],[Ilość
(4)]]*Tabela1[[#This Row],[Cena jednostkowa netto
w złotych
(6)]]</f>
        <v>0</v>
      </c>
      <c r="H16" s="9">
        <f>Tabela1[[#This Row],[Wartość netto
w złotych
(7) ]]*Tabela1[[#This Row],[Obowiązujaca stawka podatku od towarów i usług w %
(5)]]</f>
        <v>0</v>
      </c>
      <c r="I16" s="10">
        <f>Tabela1[[#This Row],[Wartość netto
w złotych
(7) ]]+Tabela1[[#This Row],[Wartość podatku VAT
w złotych
(8)]]</f>
        <v>0</v>
      </c>
    </row>
    <row r="17" spans="1:9" ht="45">
      <c r="A17" s="8">
        <v>10</v>
      </c>
      <c r="B17" s="23" t="s">
        <v>10</v>
      </c>
      <c r="C17" s="20" t="s">
        <v>0</v>
      </c>
      <c r="D17" s="21">
        <v>30</v>
      </c>
      <c r="E17" s="22">
        <v>0.05</v>
      </c>
      <c r="F17" s="35"/>
      <c r="G17" s="9">
        <f>Tabela1[[#This Row],[Ilość
(4)]]*Tabela1[[#This Row],[Cena jednostkowa netto
w złotych
(6)]]</f>
        <v>0</v>
      </c>
      <c r="H17" s="9">
        <f>Tabela1[[#This Row],[Wartość netto
w złotych
(7) ]]*Tabela1[[#This Row],[Obowiązujaca stawka podatku od towarów i usług w %
(5)]]</f>
        <v>0</v>
      </c>
      <c r="I17" s="10">
        <f>Tabela1[[#This Row],[Wartość netto
w złotych
(7) ]]+Tabela1[[#This Row],[Wartość podatku VAT
w złotych
(8)]]</f>
        <v>0</v>
      </c>
    </row>
    <row r="18" spans="1:9" ht="60">
      <c r="A18" s="8">
        <v>11</v>
      </c>
      <c r="B18" s="23" t="s">
        <v>75</v>
      </c>
      <c r="C18" s="20" t="s">
        <v>0</v>
      </c>
      <c r="D18" s="21">
        <v>50</v>
      </c>
      <c r="E18" s="22">
        <v>0.05</v>
      </c>
      <c r="F18" s="35"/>
      <c r="G18" s="9">
        <f>Tabela1[[#This Row],[Ilość
(4)]]*Tabela1[[#This Row],[Cena jednostkowa netto
w złotych
(6)]]</f>
        <v>0</v>
      </c>
      <c r="H18" s="9">
        <f>Tabela1[[#This Row],[Wartość netto
w złotych
(7) ]]*Tabela1[[#This Row],[Obowiązujaca stawka podatku od towarów i usług w %
(5)]]</f>
        <v>0</v>
      </c>
      <c r="I18" s="10">
        <f>Tabela1[[#This Row],[Wartość netto
w złotych
(7) ]]+Tabela1[[#This Row],[Wartość podatku VAT
w złotych
(8)]]</f>
        <v>0</v>
      </c>
    </row>
    <row r="19" spans="1:9" ht="45">
      <c r="A19" s="8">
        <v>12</v>
      </c>
      <c r="B19" s="23" t="s">
        <v>11</v>
      </c>
      <c r="C19" s="20" t="s">
        <v>1</v>
      </c>
      <c r="D19" s="21">
        <v>50</v>
      </c>
      <c r="E19" s="22">
        <v>0.05</v>
      </c>
      <c r="F19" s="35"/>
      <c r="G19" s="9">
        <f>Tabela1[[#This Row],[Ilość
(4)]]*Tabela1[[#This Row],[Cena jednostkowa netto
w złotych
(6)]]</f>
        <v>0</v>
      </c>
      <c r="H19" s="9">
        <f>Tabela1[[#This Row],[Wartość netto
w złotych
(7) ]]*Tabela1[[#This Row],[Obowiązujaca stawka podatku od towarów i usług w %
(5)]]</f>
        <v>0</v>
      </c>
      <c r="I19" s="10">
        <f>Tabela1[[#This Row],[Wartość netto
w złotych
(7) ]]+Tabela1[[#This Row],[Wartość podatku VAT
w złotych
(8)]]</f>
        <v>0</v>
      </c>
    </row>
    <row r="20" spans="1:9" ht="45">
      <c r="A20" s="8">
        <v>13</v>
      </c>
      <c r="B20" s="23" t="s">
        <v>12</v>
      </c>
      <c r="C20" s="20" t="s">
        <v>0</v>
      </c>
      <c r="D20" s="21">
        <v>100</v>
      </c>
      <c r="E20" s="22">
        <v>0.05</v>
      </c>
      <c r="F20" s="35"/>
      <c r="G20" s="9">
        <f>Tabela1[[#This Row],[Ilość
(4)]]*Tabela1[[#This Row],[Cena jednostkowa netto
w złotych
(6)]]</f>
        <v>0</v>
      </c>
      <c r="H20" s="9">
        <f>Tabela1[[#This Row],[Wartość netto
w złotych
(7) ]]*Tabela1[[#This Row],[Obowiązujaca stawka podatku od towarów i usług w %
(5)]]</f>
        <v>0</v>
      </c>
      <c r="I20" s="10">
        <f>Tabela1[[#This Row],[Wartość netto
w złotych
(7) ]]+Tabela1[[#This Row],[Wartość podatku VAT
w złotych
(8)]]</f>
        <v>0</v>
      </c>
    </row>
    <row r="21" spans="1:9" ht="45">
      <c r="A21" s="8">
        <v>14</v>
      </c>
      <c r="B21" s="23" t="s">
        <v>76</v>
      </c>
      <c r="C21" s="20" t="s">
        <v>1</v>
      </c>
      <c r="D21" s="21">
        <v>100</v>
      </c>
      <c r="E21" s="22">
        <v>0.05</v>
      </c>
      <c r="F21" s="35"/>
      <c r="G21" s="9">
        <f>Tabela1[[#This Row],[Ilość
(4)]]*Tabela1[[#This Row],[Cena jednostkowa netto
w złotych
(6)]]</f>
        <v>0</v>
      </c>
      <c r="H21" s="9">
        <f>Tabela1[[#This Row],[Wartość netto
w złotych
(7) ]]*Tabela1[[#This Row],[Obowiązujaca stawka podatku od towarów i usług w %
(5)]]</f>
        <v>0</v>
      </c>
      <c r="I21" s="10">
        <f>Tabela1[[#This Row],[Wartość netto
w złotych
(7) ]]+Tabela1[[#This Row],[Wartość podatku VAT
w złotych
(8)]]</f>
        <v>0</v>
      </c>
    </row>
    <row r="22" spans="1:9" ht="45">
      <c r="A22" s="8">
        <v>15</v>
      </c>
      <c r="B22" s="23" t="s">
        <v>13</v>
      </c>
      <c r="C22" s="20" t="s">
        <v>0</v>
      </c>
      <c r="D22" s="21">
        <v>80</v>
      </c>
      <c r="E22" s="22">
        <v>0.05</v>
      </c>
      <c r="F22" s="35"/>
      <c r="G22" s="9">
        <f>Tabela1[[#This Row],[Ilość
(4)]]*Tabela1[[#This Row],[Cena jednostkowa netto
w złotych
(6)]]</f>
        <v>0</v>
      </c>
      <c r="H22" s="9">
        <f>Tabela1[[#This Row],[Wartość netto
w złotych
(7) ]]*Tabela1[[#This Row],[Obowiązujaca stawka podatku od towarów i usług w %
(5)]]</f>
        <v>0</v>
      </c>
      <c r="I22" s="10">
        <f>Tabela1[[#This Row],[Wartość netto
w złotych
(7) ]]+Tabela1[[#This Row],[Wartość podatku VAT
w złotych
(8)]]</f>
        <v>0</v>
      </c>
    </row>
    <row r="23" spans="1:9" ht="45">
      <c r="A23" s="8">
        <v>16</v>
      </c>
      <c r="B23" s="23" t="s">
        <v>72</v>
      </c>
      <c r="C23" s="20" t="s">
        <v>0</v>
      </c>
      <c r="D23" s="21">
        <v>20</v>
      </c>
      <c r="E23" s="22">
        <v>0.05</v>
      </c>
      <c r="F23" s="35"/>
      <c r="G23" s="9">
        <f>Tabela1[[#This Row],[Ilość
(4)]]*Tabela1[[#This Row],[Cena jednostkowa netto
w złotych
(6)]]</f>
        <v>0</v>
      </c>
      <c r="H23" s="9">
        <f>Tabela1[[#This Row],[Wartość netto
w złotych
(7) ]]*Tabela1[[#This Row],[Obowiązujaca stawka podatku od towarów i usług w %
(5)]]</f>
        <v>0</v>
      </c>
      <c r="I23" s="10">
        <f>Tabela1[[#This Row],[Wartość netto
w złotych
(7) ]]+Tabela1[[#This Row],[Wartość podatku VAT
w złotych
(8)]]</f>
        <v>0</v>
      </c>
    </row>
    <row r="24" spans="1:9" ht="45">
      <c r="A24" s="8">
        <v>17</v>
      </c>
      <c r="B24" s="23" t="s">
        <v>77</v>
      </c>
      <c r="C24" s="20" t="s">
        <v>0</v>
      </c>
      <c r="D24" s="21">
        <v>350</v>
      </c>
      <c r="E24" s="22">
        <v>0.05</v>
      </c>
      <c r="F24" s="35"/>
      <c r="G24" s="9">
        <f>Tabela1[[#This Row],[Ilość
(4)]]*Tabela1[[#This Row],[Cena jednostkowa netto
w złotych
(6)]]</f>
        <v>0</v>
      </c>
      <c r="H24" s="9">
        <f>Tabela1[[#This Row],[Wartość netto
w złotych
(7) ]]*Tabela1[[#This Row],[Obowiązujaca stawka podatku od towarów i usług w %
(5)]]</f>
        <v>0</v>
      </c>
      <c r="I24" s="10">
        <f>Tabela1[[#This Row],[Wartość netto
w złotych
(7) ]]+Tabela1[[#This Row],[Wartość podatku VAT
w złotych
(8)]]</f>
        <v>0</v>
      </c>
    </row>
    <row r="25" spans="1:9" ht="45">
      <c r="A25" s="8">
        <v>18</v>
      </c>
      <c r="B25" s="23" t="s">
        <v>14</v>
      </c>
      <c r="C25" s="20" t="s">
        <v>0</v>
      </c>
      <c r="D25" s="21">
        <v>3</v>
      </c>
      <c r="E25" s="22">
        <v>0.08</v>
      </c>
      <c r="F25" s="35"/>
      <c r="G25" s="9">
        <f>Tabela1[[#This Row],[Ilość
(4)]]*Tabela1[[#This Row],[Cena jednostkowa netto
w złotych
(6)]]</f>
        <v>0</v>
      </c>
      <c r="H25" s="9">
        <f>Tabela1[[#This Row],[Wartość netto
w złotych
(7) ]]*Tabela1[[#This Row],[Obowiązujaca stawka podatku od towarów i usług w %
(5)]]</f>
        <v>0</v>
      </c>
      <c r="I25" s="10">
        <f>Tabela1[[#This Row],[Wartość netto
w złotych
(7) ]]+Tabela1[[#This Row],[Wartość podatku VAT
w złotych
(8)]]</f>
        <v>0</v>
      </c>
    </row>
    <row r="26" spans="1:9" ht="60">
      <c r="A26" s="8">
        <v>19</v>
      </c>
      <c r="B26" s="23" t="s">
        <v>15</v>
      </c>
      <c r="C26" s="20" t="s">
        <v>0</v>
      </c>
      <c r="D26" s="21">
        <v>600</v>
      </c>
      <c r="E26" s="22">
        <v>0.05</v>
      </c>
      <c r="F26" s="35"/>
      <c r="G26" s="9">
        <f>Tabela1[[#This Row],[Ilość
(4)]]*Tabela1[[#This Row],[Cena jednostkowa netto
w złotych
(6)]]</f>
        <v>0</v>
      </c>
      <c r="H26" s="9">
        <f>Tabela1[[#This Row],[Wartość netto
w złotych
(7) ]]*Tabela1[[#This Row],[Obowiązujaca stawka podatku od towarów i usług w %
(5)]]</f>
        <v>0</v>
      </c>
      <c r="I26" s="10">
        <f>Tabela1[[#This Row],[Wartość netto
w złotych
(7) ]]+Tabela1[[#This Row],[Wartość podatku VAT
w złotych
(8)]]</f>
        <v>0</v>
      </c>
    </row>
    <row r="27" spans="1:9" ht="30">
      <c r="A27" s="8">
        <v>20</v>
      </c>
      <c r="B27" s="23" t="s">
        <v>49</v>
      </c>
      <c r="C27" s="20" t="s">
        <v>0</v>
      </c>
      <c r="D27" s="21">
        <v>150</v>
      </c>
      <c r="E27" s="22">
        <v>0.05</v>
      </c>
      <c r="F27" s="35"/>
      <c r="G27" s="9">
        <f>Tabela1[[#This Row],[Ilość
(4)]]*Tabela1[[#This Row],[Cena jednostkowa netto
w złotych
(6)]]</f>
        <v>0</v>
      </c>
      <c r="H27" s="9">
        <f>Tabela1[[#This Row],[Wartość netto
w złotych
(7) ]]*Tabela1[[#This Row],[Obowiązujaca stawka podatku od towarów i usług w %
(5)]]</f>
        <v>0</v>
      </c>
      <c r="I27" s="10">
        <f>Tabela1[[#This Row],[Wartość netto
w złotych
(7) ]]+Tabela1[[#This Row],[Wartość podatku VAT
w złotych
(8)]]</f>
        <v>0</v>
      </c>
    </row>
    <row r="28" spans="1:9" ht="45">
      <c r="A28" s="8">
        <v>21</v>
      </c>
      <c r="B28" s="23" t="s">
        <v>16</v>
      </c>
      <c r="C28" s="20" t="s">
        <v>0</v>
      </c>
      <c r="D28" s="21">
        <v>200</v>
      </c>
      <c r="E28" s="22">
        <v>0.05</v>
      </c>
      <c r="F28" s="35"/>
      <c r="G28" s="9">
        <f>Tabela1[[#This Row],[Ilość
(4)]]*Tabela1[[#This Row],[Cena jednostkowa netto
w złotych
(6)]]</f>
        <v>0</v>
      </c>
      <c r="H28" s="9">
        <f>Tabela1[[#This Row],[Wartość netto
w złotych
(7) ]]*Tabela1[[#This Row],[Obowiązujaca stawka podatku od towarów i usług w %
(5)]]</f>
        <v>0</v>
      </c>
      <c r="I28" s="10">
        <f>Tabela1[[#This Row],[Wartość netto
w złotych
(7) ]]+Tabela1[[#This Row],[Wartość podatku VAT
w złotych
(8)]]</f>
        <v>0</v>
      </c>
    </row>
    <row r="29" spans="1:9" ht="60">
      <c r="A29" s="8">
        <v>22</v>
      </c>
      <c r="B29" s="23" t="s">
        <v>78</v>
      </c>
      <c r="C29" s="20" t="s">
        <v>1</v>
      </c>
      <c r="D29" s="21">
        <v>200</v>
      </c>
      <c r="E29" s="22">
        <v>0.05</v>
      </c>
      <c r="F29" s="35"/>
      <c r="G29" s="9">
        <f>Tabela1[[#This Row],[Ilość
(4)]]*Tabela1[[#This Row],[Cena jednostkowa netto
w złotych
(6)]]</f>
        <v>0</v>
      </c>
      <c r="H29" s="9">
        <f>Tabela1[[#This Row],[Wartość netto
w złotych
(7) ]]*Tabela1[[#This Row],[Obowiązujaca stawka podatku od towarów i usług w %
(5)]]</f>
        <v>0</v>
      </c>
      <c r="I29" s="10">
        <f>Tabela1[[#This Row],[Wartość netto
w złotych
(7) ]]+Tabela1[[#This Row],[Wartość podatku VAT
w złotych
(8)]]</f>
        <v>0</v>
      </c>
    </row>
    <row r="30" spans="1:9" ht="60">
      <c r="A30" s="8">
        <v>23</v>
      </c>
      <c r="B30" s="23" t="s">
        <v>17</v>
      </c>
      <c r="C30" s="20" t="s">
        <v>1</v>
      </c>
      <c r="D30" s="21">
        <v>80</v>
      </c>
      <c r="E30" s="22">
        <v>0.05</v>
      </c>
      <c r="F30" s="35"/>
      <c r="G30" s="9">
        <f>Tabela1[[#This Row],[Ilość
(4)]]*Tabela1[[#This Row],[Cena jednostkowa netto
w złotych
(6)]]</f>
        <v>0</v>
      </c>
      <c r="H30" s="9">
        <f>Tabela1[[#This Row],[Wartość netto
w złotych
(7) ]]*Tabela1[[#This Row],[Obowiązujaca stawka podatku od towarów i usług w %
(5)]]</f>
        <v>0</v>
      </c>
      <c r="I30" s="10">
        <f>Tabela1[[#This Row],[Wartość netto
w złotych
(7) ]]+Tabela1[[#This Row],[Wartość podatku VAT
w złotych
(8)]]</f>
        <v>0</v>
      </c>
    </row>
    <row r="31" spans="1:9" ht="45">
      <c r="A31" s="8">
        <v>24</v>
      </c>
      <c r="B31" s="23" t="s">
        <v>18</v>
      </c>
      <c r="C31" s="20" t="s">
        <v>0</v>
      </c>
      <c r="D31" s="21">
        <v>120</v>
      </c>
      <c r="E31" s="22">
        <v>0.05</v>
      </c>
      <c r="F31" s="35"/>
      <c r="G31" s="9">
        <f>Tabela1[[#This Row],[Ilość
(4)]]*Tabela1[[#This Row],[Cena jednostkowa netto
w złotych
(6)]]</f>
        <v>0</v>
      </c>
      <c r="H31" s="9">
        <f>Tabela1[[#This Row],[Wartość netto
w złotych
(7) ]]*Tabela1[[#This Row],[Obowiązujaca stawka podatku od towarów i usług w %
(5)]]</f>
        <v>0</v>
      </c>
      <c r="I31" s="10">
        <f>Tabela1[[#This Row],[Wartość netto
w złotych
(7) ]]+Tabela1[[#This Row],[Wartość podatku VAT
w złotych
(8)]]</f>
        <v>0</v>
      </c>
    </row>
    <row r="32" spans="1:9" ht="45">
      <c r="A32" s="8">
        <v>25</v>
      </c>
      <c r="B32" s="23" t="s">
        <v>19</v>
      </c>
      <c r="C32" s="20" t="s">
        <v>1</v>
      </c>
      <c r="D32" s="21">
        <v>80</v>
      </c>
      <c r="E32" s="22">
        <v>0.05</v>
      </c>
      <c r="F32" s="35"/>
      <c r="G32" s="9">
        <f>Tabela1[[#This Row],[Ilość
(4)]]*Tabela1[[#This Row],[Cena jednostkowa netto
w złotych
(6)]]</f>
        <v>0</v>
      </c>
      <c r="H32" s="9">
        <f>Tabela1[[#This Row],[Wartość netto
w złotych
(7) ]]*Tabela1[[#This Row],[Obowiązujaca stawka podatku od towarów i usług w %
(5)]]</f>
        <v>0</v>
      </c>
      <c r="I32" s="10">
        <f>Tabela1[[#This Row],[Wartość netto
w złotych
(7) ]]+Tabela1[[#This Row],[Wartość podatku VAT
w złotych
(8)]]</f>
        <v>0</v>
      </c>
    </row>
    <row r="33" spans="1:9" ht="60">
      <c r="A33" s="8">
        <v>26</v>
      </c>
      <c r="B33" s="23" t="s">
        <v>20</v>
      </c>
      <c r="C33" s="20" t="s">
        <v>0</v>
      </c>
      <c r="D33" s="21">
        <v>50</v>
      </c>
      <c r="E33" s="22">
        <v>0.05</v>
      </c>
      <c r="F33" s="35"/>
      <c r="G33" s="9">
        <f>Tabela1[[#This Row],[Ilość
(4)]]*Tabela1[[#This Row],[Cena jednostkowa netto
w złotych
(6)]]</f>
        <v>0</v>
      </c>
      <c r="H33" s="9">
        <f>Tabela1[[#This Row],[Wartość netto
w złotych
(7) ]]*Tabela1[[#This Row],[Obowiązujaca stawka podatku od towarów i usług w %
(5)]]</f>
        <v>0</v>
      </c>
      <c r="I33" s="10">
        <f>Tabela1[[#This Row],[Wartość netto
w złotych
(7) ]]+Tabela1[[#This Row],[Wartość podatku VAT
w złotych
(8)]]</f>
        <v>0</v>
      </c>
    </row>
    <row r="34" spans="1:9" ht="45">
      <c r="A34" s="8">
        <v>27</v>
      </c>
      <c r="B34" s="23" t="s">
        <v>21</v>
      </c>
      <c r="C34" s="20" t="s">
        <v>0</v>
      </c>
      <c r="D34" s="21">
        <v>100</v>
      </c>
      <c r="E34" s="22">
        <v>0.05</v>
      </c>
      <c r="F34" s="35"/>
      <c r="G34" s="9">
        <f>Tabela1[[#This Row],[Ilość
(4)]]*Tabela1[[#This Row],[Cena jednostkowa netto
w złotych
(6)]]</f>
        <v>0</v>
      </c>
      <c r="H34" s="9">
        <f>Tabela1[[#This Row],[Wartość netto
w złotych
(7) ]]*Tabela1[[#This Row],[Obowiązujaca stawka podatku od towarów i usług w %
(5)]]</f>
        <v>0</v>
      </c>
      <c r="I34" s="10">
        <f>Tabela1[[#This Row],[Wartość netto
w złotych
(7) ]]+Tabela1[[#This Row],[Wartość podatku VAT
w złotych
(8)]]</f>
        <v>0</v>
      </c>
    </row>
    <row r="35" spans="1:9" ht="45">
      <c r="A35" s="8">
        <v>28</v>
      </c>
      <c r="B35" s="23" t="s">
        <v>79</v>
      </c>
      <c r="C35" s="20" t="s">
        <v>0</v>
      </c>
      <c r="D35" s="21">
        <v>80</v>
      </c>
      <c r="E35" s="22">
        <v>0.05</v>
      </c>
      <c r="F35" s="35"/>
      <c r="G35" s="9">
        <f>Tabela1[[#This Row],[Ilość
(4)]]*Tabela1[[#This Row],[Cena jednostkowa netto
w złotych
(6)]]</f>
        <v>0</v>
      </c>
      <c r="H35" s="9">
        <f>Tabela1[[#This Row],[Wartość netto
w złotych
(7) ]]*Tabela1[[#This Row],[Obowiązujaca stawka podatku od towarów i usług w %
(5)]]</f>
        <v>0</v>
      </c>
      <c r="I35" s="10">
        <f>Tabela1[[#This Row],[Wartość netto
w złotych
(7) ]]+Tabela1[[#This Row],[Wartość podatku VAT
w złotych
(8)]]</f>
        <v>0</v>
      </c>
    </row>
    <row r="36" spans="1:9" ht="30">
      <c r="A36" s="8">
        <v>29</v>
      </c>
      <c r="B36" s="23" t="s">
        <v>50</v>
      </c>
      <c r="C36" s="20" t="s">
        <v>0</v>
      </c>
      <c r="D36" s="21">
        <v>10</v>
      </c>
      <c r="E36" s="22">
        <v>0.05</v>
      </c>
      <c r="F36" s="35"/>
      <c r="G36" s="9">
        <f>Tabela1[[#This Row],[Ilość
(4)]]*Tabela1[[#This Row],[Cena jednostkowa netto
w złotych
(6)]]</f>
        <v>0</v>
      </c>
      <c r="H36" s="9">
        <f>Tabela1[[#This Row],[Wartość netto
w złotych
(7) ]]*Tabela1[[#This Row],[Obowiązujaca stawka podatku od towarów i usług w %
(5)]]</f>
        <v>0</v>
      </c>
      <c r="I36" s="10">
        <f>Tabela1[[#This Row],[Wartość netto
w złotych
(7) ]]+Tabela1[[#This Row],[Wartość podatku VAT
w złotych
(8)]]</f>
        <v>0</v>
      </c>
    </row>
    <row r="37" spans="1:9" ht="30">
      <c r="A37" s="8">
        <v>30</v>
      </c>
      <c r="B37" s="23" t="s">
        <v>51</v>
      </c>
      <c r="C37" s="20" t="s">
        <v>1</v>
      </c>
      <c r="D37" s="21">
        <v>10</v>
      </c>
      <c r="E37" s="22">
        <v>0.05</v>
      </c>
      <c r="F37" s="35"/>
      <c r="G37" s="9">
        <f>Tabela1[[#This Row],[Ilość
(4)]]*Tabela1[[#This Row],[Cena jednostkowa netto
w złotych
(6)]]</f>
        <v>0</v>
      </c>
      <c r="H37" s="9">
        <f>Tabela1[[#This Row],[Wartość netto
w złotych
(7) ]]*Tabela1[[#This Row],[Obowiązujaca stawka podatku od towarów i usług w %
(5)]]</f>
        <v>0</v>
      </c>
      <c r="I37" s="10">
        <f>Tabela1[[#This Row],[Wartość netto
w złotych
(7) ]]+Tabela1[[#This Row],[Wartość podatku VAT
w złotych
(8)]]</f>
        <v>0</v>
      </c>
    </row>
    <row r="38" spans="1:9" ht="30">
      <c r="A38" s="8">
        <v>31</v>
      </c>
      <c r="B38" s="23" t="s">
        <v>52</v>
      </c>
      <c r="C38" s="20" t="s">
        <v>1</v>
      </c>
      <c r="D38" s="21">
        <v>10</v>
      </c>
      <c r="E38" s="22">
        <v>0.05</v>
      </c>
      <c r="F38" s="35"/>
      <c r="G38" s="9">
        <f>Tabela1[[#This Row],[Ilość
(4)]]*Tabela1[[#This Row],[Cena jednostkowa netto
w złotych
(6)]]</f>
        <v>0</v>
      </c>
      <c r="H38" s="9">
        <f>Tabela1[[#This Row],[Wartość netto
w złotych
(7) ]]*Tabela1[[#This Row],[Obowiązujaca stawka podatku od towarów i usług w %
(5)]]</f>
        <v>0</v>
      </c>
      <c r="I38" s="10">
        <f>Tabela1[[#This Row],[Wartość netto
w złotych
(7) ]]+Tabela1[[#This Row],[Wartość podatku VAT
w złotych
(8)]]</f>
        <v>0</v>
      </c>
    </row>
    <row r="39" spans="1:9" ht="30">
      <c r="A39" s="8">
        <v>32</v>
      </c>
      <c r="B39" s="23" t="s">
        <v>53</v>
      </c>
      <c r="C39" s="20" t="s">
        <v>1</v>
      </c>
      <c r="D39" s="21">
        <v>10</v>
      </c>
      <c r="E39" s="22">
        <v>0.05</v>
      </c>
      <c r="F39" s="35"/>
      <c r="G39" s="9">
        <f>Tabela1[[#This Row],[Ilość
(4)]]*Tabela1[[#This Row],[Cena jednostkowa netto
w złotych
(6)]]</f>
        <v>0</v>
      </c>
      <c r="H39" s="9">
        <f>Tabela1[[#This Row],[Wartość netto
w złotych
(7) ]]*Tabela1[[#This Row],[Obowiązujaca stawka podatku od towarów i usług w %
(5)]]</f>
        <v>0</v>
      </c>
      <c r="I39" s="10">
        <f>Tabela1[[#This Row],[Wartość netto
w złotych
(7) ]]+Tabela1[[#This Row],[Wartość podatku VAT
w złotych
(8)]]</f>
        <v>0</v>
      </c>
    </row>
    <row r="40" spans="1:9" ht="45">
      <c r="A40" s="8">
        <v>33</v>
      </c>
      <c r="B40" s="23" t="s">
        <v>22</v>
      </c>
      <c r="C40" s="20" t="s">
        <v>0</v>
      </c>
      <c r="D40" s="21">
        <v>120</v>
      </c>
      <c r="E40" s="22">
        <v>0.05</v>
      </c>
      <c r="F40" s="35"/>
      <c r="G40" s="9">
        <f>Tabela1[[#This Row],[Ilość
(4)]]*Tabela1[[#This Row],[Cena jednostkowa netto
w złotych
(6)]]</f>
        <v>0</v>
      </c>
      <c r="H40" s="9">
        <f>Tabela1[[#This Row],[Wartość netto
w złotych
(7) ]]*Tabela1[[#This Row],[Obowiązujaca stawka podatku od towarów i usług w %
(5)]]</f>
        <v>0</v>
      </c>
      <c r="I40" s="10">
        <f>Tabela1[[#This Row],[Wartość netto
w złotych
(7) ]]+Tabela1[[#This Row],[Wartość podatku VAT
w złotych
(8)]]</f>
        <v>0</v>
      </c>
    </row>
    <row r="41" spans="1:9" ht="45">
      <c r="A41" s="8">
        <v>34</v>
      </c>
      <c r="B41" s="23" t="s">
        <v>80</v>
      </c>
      <c r="C41" s="20" t="s">
        <v>1</v>
      </c>
      <c r="D41" s="21">
        <v>500</v>
      </c>
      <c r="E41" s="22">
        <v>0.05</v>
      </c>
      <c r="F41" s="35"/>
      <c r="G41" s="9">
        <f>Tabela1[[#This Row],[Ilość
(4)]]*Tabela1[[#This Row],[Cena jednostkowa netto
w złotych
(6)]]</f>
        <v>0</v>
      </c>
      <c r="H41" s="9">
        <f>Tabela1[[#This Row],[Wartość netto
w złotych
(7) ]]*Tabela1[[#This Row],[Obowiązujaca stawka podatku od towarów i usług w %
(5)]]</f>
        <v>0</v>
      </c>
      <c r="I41" s="10">
        <f>Tabela1[[#This Row],[Wartość netto
w złotych
(7) ]]+Tabela1[[#This Row],[Wartość podatku VAT
w złotych
(8)]]</f>
        <v>0</v>
      </c>
    </row>
    <row r="42" spans="1:9" ht="60">
      <c r="A42" s="8">
        <v>35</v>
      </c>
      <c r="B42" s="23" t="s">
        <v>23</v>
      </c>
      <c r="C42" s="20" t="s">
        <v>0</v>
      </c>
      <c r="D42" s="21">
        <v>200</v>
      </c>
      <c r="E42" s="22">
        <v>0.05</v>
      </c>
      <c r="F42" s="35"/>
      <c r="G42" s="9">
        <f>Tabela1[[#This Row],[Ilość
(4)]]*Tabela1[[#This Row],[Cena jednostkowa netto
w złotych
(6)]]</f>
        <v>0</v>
      </c>
      <c r="H42" s="9">
        <f>Tabela1[[#This Row],[Wartość netto
w złotych
(7) ]]*Tabela1[[#This Row],[Obowiązujaca stawka podatku od towarów i usług w %
(5)]]</f>
        <v>0</v>
      </c>
      <c r="I42" s="10">
        <f>Tabela1[[#This Row],[Wartość netto
w złotych
(7) ]]+Tabela1[[#This Row],[Wartość podatku VAT
w złotych
(8)]]</f>
        <v>0</v>
      </c>
    </row>
    <row r="43" spans="1:9" ht="45">
      <c r="A43" s="8">
        <v>36</v>
      </c>
      <c r="B43" s="23" t="s">
        <v>24</v>
      </c>
      <c r="C43" s="20" t="s">
        <v>1</v>
      </c>
      <c r="D43" s="21">
        <v>50</v>
      </c>
      <c r="E43" s="22">
        <v>0.05</v>
      </c>
      <c r="F43" s="35"/>
      <c r="G43" s="9">
        <f>Tabela1[[#This Row],[Ilość
(4)]]*Tabela1[[#This Row],[Cena jednostkowa netto
w złotych
(6)]]</f>
        <v>0</v>
      </c>
      <c r="H43" s="9">
        <f>Tabela1[[#This Row],[Wartość netto
w złotych
(7) ]]*Tabela1[[#This Row],[Obowiązujaca stawka podatku od towarów i usług w %
(5)]]</f>
        <v>0</v>
      </c>
      <c r="I43" s="10">
        <f>Tabela1[[#This Row],[Wartość netto
w złotych
(7) ]]+Tabela1[[#This Row],[Wartość podatku VAT
w złotych
(8)]]</f>
        <v>0</v>
      </c>
    </row>
    <row r="44" spans="1:9" ht="45">
      <c r="A44" s="8">
        <v>37</v>
      </c>
      <c r="B44" s="23" t="s">
        <v>25</v>
      </c>
      <c r="C44" s="20" t="s">
        <v>0</v>
      </c>
      <c r="D44" s="21">
        <v>680</v>
      </c>
      <c r="E44" s="22">
        <v>0.05</v>
      </c>
      <c r="F44" s="35"/>
      <c r="G44" s="9">
        <f>Tabela1[[#This Row],[Ilość
(4)]]*Tabela1[[#This Row],[Cena jednostkowa netto
w złotych
(6)]]</f>
        <v>0</v>
      </c>
      <c r="H44" s="9">
        <f>Tabela1[[#This Row],[Wartość netto
w złotych
(7) ]]*Tabela1[[#This Row],[Obowiązujaca stawka podatku od towarów i usług w %
(5)]]</f>
        <v>0</v>
      </c>
      <c r="I44" s="10">
        <f>Tabela1[[#This Row],[Wartość netto
w złotych
(7) ]]+Tabela1[[#This Row],[Wartość podatku VAT
w złotych
(8)]]</f>
        <v>0</v>
      </c>
    </row>
    <row r="45" spans="1:9" ht="45">
      <c r="A45" s="8">
        <v>38</v>
      </c>
      <c r="B45" s="23" t="s">
        <v>26</v>
      </c>
      <c r="C45" s="20" t="s">
        <v>0</v>
      </c>
      <c r="D45" s="21">
        <v>200</v>
      </c>
      <c r="E45" s="22">
        <v>0.05</v>
      </c>
      <c r="F45" s="35"/>
      <c r="G45" s="9">
        <f>Tabela1[[#This Row],[Ilość
(4)]]*Tabela1[[#This Row],[Cena jednostkowa netto
w złotych
(6)]]</f>
        <v>0</v>
      </c>
      <c r="H45" s="9">
        <f>Tabela1[[#This Row],[Wartość netto
w złotych
(7) ]]*Tabela1[[#This Row],[Obowiązujaca stawka podatku od towarów i usług w %
(5)]]</f>
        <v>0</v>
      </c>
      <c r="I45" s="10">
        <f>Tabela1[[#This Row],[Wartość netto
w złotych
(7) ]]+Tabela1[[#This Row],[Wartość podatku VAT
w złotych
(8)]]</f>
        <v>0</v>
      </c>
    </row>
    <row r="46" spans="1:9" ht="60">
      <c r="A46" s="8">
        <v>39</v>
      </c>
      <c r="B46" s="23" t="s">
        <v>82</v>
      </c>
      <c r="C46" s="20" t="s">
        <v>1</v>
      </c>
      <c r="D46" s="21">
        <v>70</v>
      </c>
      <c r="E46" s="22">
        <v>0.05</v>
      </c>
      <c r="F46" s="35"/>
      <c r="G46" s="9">
        <f>Tabela1[[#This Row],[Ilość
(4)]]*Tabela1[[#This Row],[Cena jednostkowa netto
w złotych
(6)]]</f>
        <v>0</v>
      </c>
      <c r="H46" s="9">
        <f>Tabela1[[#This Row],[Wartość netto
w złotych
(7) ]]*Tabela1[[#This Row],[Obowiązujaca stawka podatku od towarów i usług w %
(5)]]</f>
        <v>0</v>
      </c>
      <c r="I46" s="10">
        <f>Tabela1[[#This Row],[Wartość netto
w złotych
(7) ]]+Tabela1[[#This Row],[Wartość podatku VAT
w złotych
(8)]]</f>
        <v>0</v>
      </c>
    </row>
    <row r="47" spans="1:9" ht="45">
      <c r="A47" s="8">
        <v>40</v>
      </c>
      <c r="B47" s="23" t="s">
        <v>27</v>
      </c>
      <c r="C47" s="20" t="s">
        <v>0</v>
      </c>
      <c r="D47" s="21">
        <v>70</v>
      </c>
      <c r="E47" s="22">
        <v>0.05</v>
      </c>
      <c r="F47" s="35"/>
      <c r="G47" s="9">
        <f>Tabela1[[#This Row],[Ilość
(4)]]*Tabela1[[#This Row],[Cena jednostkowa netto
w złotych
(6)]]</f>
        <v>0</v>
      </c>
      <c r="H47" s="9">
        <f>Tabela1[[#This Row],[Wartość netto
w złotych
(7) ]]*Tabela1[[#This Row],[Obowiązujaca stawka podatku od towarów i usług w %
(5)]]</f>
        <v>0</v>
      </c>
      <c r="I47" s="10">
        <f>Tabela1[[#This Row],[Wartość netto
w złotych
(7) ]]+Tabela1[[#This Row],[Wartość podatku VAT
w złotych
(8)]]</f>
        <v>0</v>
      </c>
    </row>
    <row r="48" spans="1:9" ht="45">
      <c r="A48" s="8">
        <v>41</v>
      </c>
      <c r="B48" s="23" t="s">
        <v>81</v>
      </c>
      <c r="C48" s="20" t="s">
        <v>1</v>
      </c>
      <c r="D48" s="24">
        <v>450</v>
      </c>
      <c r="E48" s="22">
        <v>0.05</v>
      </c>
      <c r="F48" s="35"/>
      <c r="G48" s="9">
        <f>Tabela1[[#This Row],[Ilość
(4)]]*Tabela1[[#This Row],[Cena jednostkowa netto
w złotych
(6)]]</f>
        <v>0</v>
      </c>
      <c r="H48" s="9">
        <f>Tabela1[[#This Row],[Wartość netto
w złotych
(7) ]]*Tabela1[[#This Row],[Obowiązujaca stawka podatku od towarów i usług w %
(5)]]</f>
        <v>0</v>
      </c>
      <c r="I48" s="10">
        <f>Tabela1[[#This Row],[Wartość netto
w złotych
(7) ]]+Tabela1[[#This Row],[Wartość podatku VAT
w złotych
(8)]]</f>
        <v>0</v>
      </c>
    </row>
    <row r="49" spans="1:9" ht="45">
      <c r="A49" s="8">
        <v>42</v>
      </c>
      <c r="B49" s="23" t="s">
        <v>83</v>
      </c>
      <c r="C49" s="20" t="s">
        <v>0</v>
      </c>
      <c r="D49" s="21">
        <v>120</v>
      </c>
      <c r="E49" s="22">
        <v>0.05</v>
      </c>
      <c r="F49" s="35"/>
      <c r="G49" s="9">
        <f>Tabela1[[#This Row],[Ilość
(4)]]*Tabela1[[#This Row],[Cena jednostkowa netto
w złotych
(6)]]</f>
        <v>0</v>
      </c>
      <c r="H49" s="9">
        <f>Tabela1[[#This Row],[Wartość netto
w złotych
(7) ]]*Tabela1[[#This Row],[Obowiązujaca stawka podatku od towarów i usług w %
(5)]]</f>
        <v>0</v>
      </c>
      <c r="I49" s="10">
        <f>Tabela1[[#This Row],[Wartość netto
w złotych
(7) ]]+Tabela1[[#This Row],[Wartość podatku VAT
w złotych
(8)]]</f>
        <v>0</v>
      </c>
    </row>
    <row r="50" spans="1:9" ht="45">
      <c r="A50" s="8">
        <v>43</v>
      </c>
      <c r="B50" s="23" t="s">
        <v>28</v>
      </c>
      <c r="C50" s="20" t="s">
        <v>0</v>
      </c>
      <c r="D50" s="21">
        <v>80</v>
      </c>
      <c r="E50" s="22">
        <v>0.05</v>
      </c>
      <c r="F50" s="35"/>
      <c r="G50" s="9">
        <f>Tabela1[[#This Row],[Ilość
(4)]]*Tabela1[[#This Row],[Cena jednostkowa netto
w złotych
(6)]]</f>
        <v>0</v>
      </c>
      <c r="H50" s="9">
        <f>Tabela1[[#This Row],[Wartość netto
w złotych
(7) ]]*Tabela1[[#This Row],[Obowiązujaca stawka podatku od towarów i usług w %
(5)]]</f>
        <v>0</v>
      </c>
      <c r="I50" s="10">
        <f>Tabela1[[#This Row],[Wartość netto
w złotych
(7) ]]+Tabela1[[#This Row],[Wartość podatku VAT
w złotych
(8)]]</f>
        <v>0</v>
      </c>
    </row>
    <row r="51" spans="1:9" ht="45">
      <c r="A51" s="8">
        <v>44</v>
      </c>
      <c r="B51" s="25" t="s">
        <v>29</v>
      </c>
      <c r="C51" s="26" t="s">
        <v>0</v>
      </c>
      <c r="D51" s="21">
        <v>25</v>
      </c>
      <c r="E51" s="22">
        <v>0.05</v>
      </c>
      <c r="F51" s="35"/>
      <c r="G51" s="9">
        <f>Tabela1[[#This Row],[Ilość
(4)]]*Tabela1[[#This Row],[Cena jednostkowa netto
w złotych
(6)]]</f>
        <v>0</v>
      </c>
      <c r="H51" s="9">
        <f>Tabela1[[#This Row],[Wartość netto
w złotych
(7) ]]*Tabela1[[#This Row],[Obowiązujaca stawka podatku od towarów i usług w %
(5)]]</f>
        <v>0</v>
      </c>
      <c r="I51" s="10">
        <f>Tabela1[[#This Row],[Wartość netto
w złotych
(7) ]]+Tabela1[[#This Row],[Wartość podatku VAT
w złotych
(8)]]</f>
        <v>0</v>
      </c>
    </row>
    <row r="52" spans="1:9" ht="60">
      <c r="A52" s="8">
        <v>45</v>
      </c>
      <c r="B52" s="23" t="s">
        <v>84</v>
      </c>
      <c r="C52" s="20" t="s">
        <v>0</v>
      </c>
      <c r="D52" s="21">
        <v>280</v>
      </c>
      <c r="E52" s="22">
        <v>0.05</v>
      </c>
      <c r="F52" s="35"/>
      <c r="G52" s="9">
        <f>Tabela1[[#This Row],[Ilość
(4)]]*Tabela1[[#This Row],[Cena jednostkowa netto
w złotych
(6)]]</f>
        <v>0</v>
      </c>
      <c r="H52" s="9">
        <f>Tabela1[[#This Row],[Wartość netto
w złotych
(7) ]]*Tabela1[[#This Row],[Obowiązujaca stawka podatku od towarów i usług w %
(5)]]</f>
        <v>0</v>
      </c>
      <c r="I52" s="10">
        <f>Tabela1[[#This Row],[Wartość netto
w złotych
(7) ]]+Tabela1[[#This Row],[Wartość podatku VAT
w złotych
(8)]]</f>
        <v>0</v>
      </c>
    </row>
    <row r="53" spans="1:9" ht="45">
      <c r="A53" s="8">
        <v>46</v>
      </c>
      <c r="B53" s="23" t="s">
        <v>85</v>
      </c>
      <c r="C53" s="20" t="s">
        <v>1</v>
      </c>
      <c r="D53" s="21">
        <v>100</v>
      </c>
      <c r="E53" s="22">
        <v>0.05</v>
      </c>
      <c r="F53" s="35"/>
      <c r="G53" s="9">
        <f>Tabela1[[#This Row],[Ilość
(4)]]*Tabela1[[#This Row],[Cena jednostkowa netto
w złotych
(6)]]</f>
        <v>0</v>
      </c>
      <c r="H53" s="9">
        <f>Tabela1[[#This Row],[Wartość netto
w złotych
(7) ]]*Tabela1[[#This Row],[Obowiązujaca stawka podatku od towarów i usług w %
(5)]]</f>
        <v>0</v>
      </c>
      <c r="I53" s="10">
        <f>Tabela1[[#This Row],[Wartość netto
w złotych
(7) ]]+Tabela1[[#This Row],[Wartość podatku VAT
w złotych
(8)]]</f>
        <v>0</v>
      </c>
    </row>
    <row r="54" spans="1:9" ht="45">
      <c r="A54" s="8">
        <v>47</v>
      </c>
      <c r="B54" s="23" t="s">
        <v>30</v>
      </c>
      <c r="C54" s="20" t="s">
        <v>2</v>
      </c>
      <c r="D54" s="21">
        <v>100</v>
      </c>
      <c r="E54" s="22">
        <v>0.05</v>
      </c>
      <c r="F54" s="35"/>
      <c r="G54" s="9">
        <f>Tabela1[[#This Row],[Ilość
(4)]]*Tabela1[[#This Row],[Cena jednostkowa netto
w złotych
(6)]]</f>
        <v>0</v>
      </c>
      <c r="H54" s="9">
        <f>Tabela1[[#This Row],[Wartość netto
w złotych
(7) ]]*Tabela1[[#This Row],[Obowiązujaca stawka podatku od towarów i usług w %
(5)]]</f>
        <v>0</v>
      </c>
      <c r="I54" s="10">
        <f>Tabela1[[#This Row],[Wartość netto
w złotych
(7) ]]+Tabela1[[#This Row],[Wartość podatku VAT
w złotych
(8)]]</f>
        <v>0</v>
      </c>
    </row>
    <row r="55" spans="1:9" ht="45">
      <c r="A55" s="8">
        <v>48</v>
      </c>
      <c r="B55" s="23" t="s">
        <v>31</v>
      </c>
      <c r="C55" s="20" t="s">
        <v>0</v>
      </c>
      <c r="D55" s="21">
        <v>250</v>
      </c>
      <c r="E55" s="22">
        <v>0.05</v>
      </c>
      <c r="F55" s="35"/>
      <c r="G55" s="9">
        <f>Tabela1[[#This Row],[Ilość
(4)]]*Tabela1[[#This Row],[Cena jednostkowa netto
w złotych
(6)]]</f>
        <v>0</v>
      </c>
      <c r="H55" s="9">
        <f>Tabela1[[#This Row],[Wartość netto
w złotych
(7) ]]*Tabela1[[#This Row],[Obowiązujaca stawka podatku od towarów i usług w %
(5)]]</f>
        <v>0</v>
      </c>
      <c r="I55" s="10">
        <f>Tabela1[[#This Row],[Wartość netto
w złotych
(7) ]]+Tabela1[[#This Row],[Wartość podatku VAT
w złotych
(8)]]</f>
        <v>0</v>
      </c>
    </row>
    <row r="56" spans="1:9" ht="60">
      <c r="A56" s="8">
        <v>49</v>
      </c>
      <c r="B56" s="23" t="s">
        <v>86</v>
      </c>
      <c r="C56" s="20" t="s">
        <v>0</v>
      </c>
      <c r="D56" s="21">
        <v>150</v>
      </c>
      <c r="E56" s="22">
        <v>0.05</v>
      </c>
      <c r="F56" s="35"/>
      <c r="G56" s="9">
        <f>Tabela1[[#This Row],[Ilość
(4)]]*Tabela1[[#This Row],[Cena jednostkowa netto
w złotych
(6)]]</f>
        <v>0</v>
      </c>
      <c r="H56" s="9">
        <f>Tabela1[[#This Row],[Wartość netto
w złotych
(7) ]]*Tabela1[[#This Row],[Obowiązujaca stawka podatku od towarów i usług w %
(5)]]</f>
        <v>0</v>
      </c>
      <c r="I56" s="10">
        <f>Tabela1[[#This Row],[Wartość netto
w złotych
(7) ]]+Tabela1[[#This Row],[Wartość podatku VAT
w złotych
(8)]]</f>
        <v>0</v>
      </c>
    </row>
    <row r="57" spans="1:9" ht="45">
      <c r="A57" s="8">
        <v>50</v>
      </c>
      <c r="B57" s="23" t="s">
        <v>32</v>
      </c>
      <c r="C57" s="20" t="s">
        <v>0</v>
      </c>
      <c r="D57" s="21">
        <v>260</v>
      </c>
      <c r="E57" s="22">
        <v>0.05</v>
      </c>
      <c r="F57" s="35"/>
      <c r="G57" s="9">
        <f>Tabela1[[#This Row],[Ilość
(4)]]*Tabela1[[#This Row],[Cena jednostkowa netto
w złotych
(6)]]</f>
        <v>0</v>
      </c>
      <c r="H57" s="9">
        <f>Tabela1[[#This Row],[Wartość netto
w złotych
(7) ]]*Tabela1[[#This Row],[Obowiązujaca stawka podatku od towarów i usług w %
(5)]]</f>
        <v>0</v>
      </c>
      <c r="I57" s="10">
        <f>Tabela1[[#This Row],[Wartość netto
w złotych
(7) ]]+Tabela1[[#This Row],[Wartość podatku VAT
w złotych
(8)]]</f>
        <v>0</v>
      </c>
    </row>
    <row r="58" spans="1:9" ht="45">
      <c r="A58" s="8">
        <v>51</v>
      </c>
      <c r="B58" s="23" t="s">
        <v>87</v>
      </c>
      <c r="C58" s="20" t="s">
        <v>0</v>
      </c>
      <c r="D58" s="21">
        <v>200</v>
      </c>
      <c r="E58" s="22">
        <v>0.05</v>
      </c>
      <c r="F58" s="35"/>
      <c r="G58" s="9">
        <f>Tabela1[[#This Row],[Ilość
(4)]]*Tabela1[[#This Row],[Cena jednostkowa netto
w złotych
(6)]]</f>
        <v>0</v>
      </c>
      <c r="H58" s="9">
        <f>Tabela1[[#This Row],[Wartość netto
w złotych
(7) ]]*Tabela1[[#This Row],[Obowiązujaca stawka podatku od towarów i usług w %
(5)]]</f>
        <v>0</v>
      </c>
      <c r="I58" s="10">
        <f>Tabela1[[#This Row],[Wartość netto
w złotych
(7) ]]+Tabela1[[#This Row],[Wartość podatku VAT
w złotych
(8)]]</f>
        <v>0</v>
      </c>
    </row>
    <row r="59" spans="1:9" ht="45">
      <c r="A59" s="8">
        <v>52</v>
      </c>
      <c r="B59" s="23" t="s">
        <v>33</v>
      </c>
      <c r="C59" s="20" t="s">
        <v>0</v>
      </c>
      <c r="D59" s="21">
        <v>180</v>
      </c>
      <c r="E59" s="22">
        <v>0.05</v>
      </c>
      <c r="F59" s="35"/>
      <c r="G59" s="9">
        <f>Tabela1[[#This Row],[Ilość
(4)]]*Tabela1[[#This Row],[Cena jednostkowa netto
w złotych
(6)]]</f>
        <v>0</v>
      </c>
      <c r="H59" s="9">
        <f>Tabela1[[#This Row],[Wartość netto
w złotych
(7) ]]*Tabela1[[#This Row],[Obowiązujaca stawka podatku od towarów i usług w %
(5)]]</f>
        <v>0</v>
      </c>
      <c r="I59" s="10">
        <f>Tabela1[[#This Row],[Wartość netto
w złotych
(7) ]]+Tabela1[[#This Row],[Wartość podatku VAT
w złotych
(8)]]</f>
        <v>0</v>
      </c>
    </row>
    <row r="60" spans="1:9" ht="82.5" customHeight="1">
      <c r="A60" s="8">
        <v>53</v>
      </c>
      <c r="B60" s="23" t="s">
        <v>34</v>
      </c>
      <c r="C60" s="20" t="s">
        <v>0</v>
      </c>
      <c r="D60" s="21">
        <v>40</v>
      </c>
      <c r="E60" s="22">
        <v>0.05</v>
      </c>
      <c r="F60" s="35"/>
      <c r="G60" s="9">
        <f>Tabela1[[#This Row],[Ilość
(4)]]*Tabela1[[#This Row],[Cena jednostkowa netto
w złotych
(6)]]</f>
        <v>0</v>
      </c>
      <c r="H60" s="9">
        <f>Tabela1[[#This Row],[Wartość netto
w złotych
(7) ]]*Tabela1[[#This Row],[Obowiązujaca stawka podatku od towarów i usług w %
(5)]]</f>
        <v>0</v>
      </c>
      <c r="I60" s="10">
        <f>Tabela1[[#This Row],[Wartość netto
w złotych
(7) ]]+Tabela1[[#This Row],[Wartość podatku VAT
w złotych
(8)]]</f>
        <v>0</v>
      </c>
    </row>
    <row r="61" spans="1:9" ht="30">
      <c r="A61" s="8">
        <v>54</v>
      </c>
      <c r="B61" s="23" t="s">
        <v>54</v>
      </c>
      <c r="C61" s="20" t="s">
        <v>0</v>
      </c>
      <c r="D61" s="21">
        <v>40</v>
      </c>
      <c r="E61" s="22">
        <v>0.05</v>
      </c>
      <c r="F61" s="35"/>
      <c r="G61" s="9">
        <f>Tabela1[[#This Row],[Ilość
(4)]]*Tabela1[[#This Row],[Cena jednostkowa netto
w złotych
(6)]]</f>
        <v>0</v>
      </c>
      <c r="H61" s="9">
        <f>Tabela1[[#This Row],[Wartość netto
w złotych
(7) ]]*Tabela1[[#This Row],[Obowiązujaca stawka podatku od towarów i usług w %
(5)]]</f>
        <v>0</v>
      </c>
      <c r="I61" s="10">
        <f>Tabela1[[#This Row],[Wartość netto
w złotych
(7) ]]+Tabela1[[#This Row],[Wartość podatku VAT
w złotych
(8)]]</f>
        <v>0</v>
      </c>
    </row>
    <row r="62" spans="1:9" ht="30">
      <c r="A62" s="8">
        <v>55</v>
      </c>
      <c r="B62" s="23" t="s">
        <v>55</v>
      </c>
      <c r="C62" s="20" t="s">
        <v>0</v>
      </c>
      <c r="D62" s="21">
        <v>10</v>
      </c>
      <c r="E62" s="22">
        <v>0.05</v>
      </c>
      <c r="F62" s="35"/>
      <c r="G62" s="9">
        <f>Tabela1[[#This Row],[Ilość
(4)]]*Tabela1[[#This Row],[Cena jednostkowa netto
w złotych
(6)]]</f>
        <v>0</v>
      </c>
      <c r="H62" s="9">
        <f>Tabela1[[#This Row],[Wartość netto
w złotych
(7) ]]*Tabela1[[#This Row],[Obowiązujaca stawka podatku od towarów i usług w %
(5)]]</f>
        <v>0</v>
      </c>
      <c r="I62" s="10">
        <f>Tabela1[[#This Row],[Wartość netto
w złotych
(7) ]]+Tabela1[[#This Row],[Wartość podatku VAT
w złotych
(8)]]</f>
        <v>0</v>
      </c>
    </row>
    <row r="63" spans="1:9" ht="60">
      <c r="A63" s="8">
        <v>56</v>
      </c>
      <c r="B63" s="23" t="s">
        <v>35</v>
      </c>
      <c r="C63" s="20" t="s">
        <v>0</v>
      </c>
      <c r="D63" s="21">
        <v>25</v>
      </c>
      <c r="E63" s="22">
        <v>0.05</v>
      </c>
      <c r="F63" s="35"/>
      <c r="G63" s="9">
        <f>Tabela1[[#This Row],[Ilość
(4)]]*Tabela1[[#This Row],[Cena jednostkowa netto
w złotych
(6)]]</f>
        <v>0</v>
      </c>
      <c r="H63" s="9">
        <f>Tabela1[[#This Row],[Wartość netto
w złotych
(7) ]]*Tabela1[[#This Row],[Obowiązujaca stawka podatku od towarów i usług w %
(5)]]</f>
        <v>0</v>
      </c>
      <c r="I63" s="10">
        <f>Tabela1[[#This Row],[Wartość netto
w złotych
(7) ]]+Tabela1[[#This Row],[Wartość podatku VAT
w złotych
(8)]]</f>
        <v>0</v>
      </c>
    </row>
    <row r="64" spans="1:9" ht="60">
      <c r="A64" s="8">
        <v>57</v>
      </c>
      <c r="B64" s="23" t="s">
        <v>36</v>
      </c>
      <c r="C64" s="20" t="s">
        <v>0</v>
      </c>
      <c r="D64" s="21">
        <v>320</v>
      </c>
      <c r="E64" s="22">
        <v>0.05</v>
      </c>
      <c r="F64" s="35"/>
      <c r="G64" s="9">
        <f>Tabela1[[#This Row],[Ilość
(4)]]*Tabela1[[#This Row],[Cena jednostkowa netto
w złotych
(6)]]</f>
        <v>0</v>
      </c>
      <c r="H64" s="9">
        <f>Tabela1[[#This Row],[Wartość netto
w złotych
(7) ]]*Tabela1[[#This Row],[Obowiązujaca stawka podatku od towarów i usług w %
(5)]]</f>
        <v>0</v>
      </c>
      <c r="I64" s="10">
        <f>Tabela1[[#This Row],[Wartość netto
w złotych
(7) ]]+Tabela1[[#This Row],[Wartość podatku VAT
w złotych
(8)]]</f>
        <v>0</v>
      </c>
    </row>
    <row r="65" spans="1:9" ht="30">
      <c r="A65" s="8">
        <v>58</v>
      </c>
      <c r="B65" s="23" t="s">
        <v>56</v>
      </c>
      <c r="C65" s="20" t="s">
        <v>0</v>
      </c>
      <c r="D65" s="21">
        <v>20</v>
      </c>
      <c r="E65" s="22">
        <v>0.05</v>
      </c>
      <c r="F65" s="35"/>
      <c r="G65" s="9">
        <f>Tabela1[[#This Row],[Ilość
(4)]]*Tabela1[[#This Row],[Cena jednostkowa netto
w złotych
(6)]]</f>
        <v>0</v>
      </c>
      <c r="H65" s="9">
        <f>Tabela1[[#This Row],[Wartość netto
w złotych
(7) ]]*Tabela1[[#This Row],[Obowiązujaca stawka podatku od towarów i usług w %
(5)]]</f>
        <v>0</v>
      </c>
      <c r="I65" s="10">
        <f>Tabela1[[#This Row],[Wartość netto
w złotych
(7) ]]+Tabela1[[#This Row],[Wartość podatku VAT
w złotych
(8)]]</f>
        <v>0</v>
      </c>
    </row>
    <row r="66" spans="1:9" ht="30">
      <c r="A66" s="8">
        <v>59</v>
      </c>
      <c r="B66" s="23" t="s">
        <v>88</v>
      </c>
      <c r="C66" s="20" t="s">
        <v>1</v>
      </c>
      <c r="D66" s="21">
        <v>30</v>
      </c>
      <c r="E66" s="22">
        <v>0.05</v>
      </c>
      <c r="F66" s="35"/>
      <c r="G66" s="9">
        <f>Tabela1[[#This Row],[Ilość
(4)]]*Tabela1[[#This Row],[Cena jednostkowa netto
w złotych
(6)]]</f>
        <v>0</v>
      </c>
      <c r="H66" s="9">
        <f>Tabela1[[#This Row],[Wartość netto
w złotych
(7) ]]*Tabela1[[#This Row],[Obowiązujaca stawka podatku od towarów i usług w %
(5)]]</f>
        <v>0</v>
      </c>
      <c r="I66" s="10">
        <f>Tabela1[[#This Row],[Wartość netto
w złotych
(7) ]]+Tabela1[[#This Row],[Wartość podatku VAT
w złotych
(8)]]</f>
        <v>0</v>
      </c>
    </row>
    <row r="67" spans="1:9" ht="60">
      <c r="A67" s="8">
        <v>60</v>
      </c>
      <c r="B67" s="23" t="s">
        <v>89</v>
      </c>
      <c r="C67" s="20" t="s">
        <v>1</v>
      </c>
      <c r="D67" s="21">
        <v>20</v>
      </c>
      <c r="E67" s="22">
        <v>0.05</v>
      </c>
      <c r="F67" s="35"/>
      <c r="G67" s="9">
        <f>Tabela1[[#This Row],[Ilość
(4)]]*Tabela1[[#This Row],[Cena jednostkowa netto
w złotych
(6)]]</f>
        <v>0</v>
      </c>
      <c r="H67" s="9">
        <f>Tabela1[[#This Row],[Wartość netto
w złotych
(7) ]]*Tabela1[[#This Row],[Obowiązujaca stawka podatku od towarów i usług w %
(5)]]</f>
        <v>0</v>
      </c>
      <c r="I67" s="10">
        <f>Tabela1[[#This Row],[Wartość netto
w złotych
(7) ]]+Tabela1[[#This Row],[Wartość podatku VAT
w złotych
(8)]]</f>
        <v>0</v>
      </c>
    </row>
    <row r="68" spans="1:9" ht="45">
      <c r="A68" s="8">
        <v>61</v>
      </c>
      <c r="B68" s="23" t="s">
        <v>37</v>
      </c>
      <c r="C68" s="20" t="s">
        <v>0</v>
      </c>
      <c r="D68" s="21">
        <v>50</v>
      </c>
      <c r="E68" s="22">
        <v>0.05</v>
      </c>
      <c r="F68" s="35"/>
      <c r="G68" s="9">
        <f>Tabela1[[#This Row],[Ilość
(4)]]*Tabela1[[#This Row],[Cena jednostkowa netto
w złotych
(6)]]</f>
        <v>0</v>
      </c>
      <c r="H68" s="9">
        <f>Tabela1[[#This Row],[Wartość netto
w złotych
(7) ]]*Tabela1[[#This Row],[Obowiązujaca stawka podatku od towarów i usług w %
(5)]]</f>
        <v>0</v>
      </c>
      <c r="I68" s="10">
        <f>Tabela1[[#This Row],[Wartość netto
w złotych
(7) ]]+Tabela1[[#This Row],[Wartość podatku VAT
w złotych
(8)]]</f>
        <v>0</v>
      </c>
    </row>
    <row r="69" spans="1:9" ht="45">
      <c r="A69" s="8">
        <v>62</v>
      </c>
      <c r="B69" s="23" t="s">
        <v>90</v>
      </c>
      <c r="C69" s="20" t="s">
        <v>1</v>
      </c>
      <c r="D69" s="21">
        <v>300</v>
      </c>
      <c r="E69" s="22">
        <v>0.05</v>
      </c>
      <c r="F69" s="35"/>
      <c r="G69" s="9">
        <f>Tabela1[[#This Row],[Ilość
(4)]]*Tabela1[[#This Row],[Cena jednostkowa netto
w złotych
(6)]]</f>
        <v>0</v>
      </c>
      <c r="H69" s="9">
        <f>Tabela1[[#This Row],[Wartość netto
w złotych
(7) ]]*Tabela1[[#This Row],[Obowiązujaca stawka podatku od towarów i usług w %
(5)]]</f>
        <v>0</v>
      </c>
      <c r="I69" s="10">
        <f>Tabela1[[#This Row],[Wartość netto
w złotych
(7) ]]+Tabela1[[#This Row],[Wartość podatku VAT
w złotych
(8)]]</f>
        <v>0</v>
      </c>
    </row>
    <row r="70" spans="1:9" ht="45">
      <c r="A70" s="8">
        <v>63</v>
      </c>
      <c r="B70" s="23" t="s">
        <v>91</v>
      </c>
      <c r="C70" s="20" t="s">
        <v>1</v>
      </c>
      <c r="D70" s="21">
        <v>200</v>
      </c>
      <c r="E70" s="22">
        <v>0.05</v>
      </c>
      <c r="F70" s="35"/>
      <c r="G70" s="9">
        <f>Tabela1[[#This Row],[Ilość
(4)]]*Tabela1[[#This Row],[Cena jednostkowa netto
w złotych
(6)]]</f>
        <v>0</v>
      </c>
      <c r="H70" s="9">
        <f>Tabela1[[#This Row],[Wartość netto
w złotych
(7) ]]*Tabela1[[#This Row],[Obowiązujaca stawka podatku od towarów i usług w %
(5)]]</f>
        <v>0</v>
      </c>
      <c r="I70" s="10">
        <f>Tabela1[[#This Row],[Wartość netto
w złotych
(7) ]]+Tabela1[[#This Row],[Wartość podatku VAT
w złotych
(8)]]</f>
        <v>0</v>
      </c>
    </row>
    <row r="71" spans="1:9" ht="60">
      <c r="A71" s="8">
        <v>64</v>
      </c>
      <c r="B71" s="23" t="s">
        <v>92</v>
      </c>
      <c r="C71" s="20" t="s">
        <v>1</v>
      </c>
      <c r="D71" s="21">
        <v>80</v>
      </c>
      <c r="E71" s="22">
        <v>0.05</v>
      </c>
      <c r="F71" s="35"/>
      <c r="G71" s="9">
        <f>Tabela1[[#This Row],[Ilość
(4)]]*Tabela1[[#This Row],[Cena jednostkowa netto
w złotych
(6)]]</f>
        <v>0</v>
      </c>
      <c r="H71" s="9">
        <f>Tabela1[[#This Row],[Wartość netto
w złotych
(7) ]]*Tabela1[[#This Row],[Obowiązujaca stawka podatku od towarów i usług w %
(5)]]</f>
        <v>0</v>
      </c>
      <c r="I71" s="10">
        <f>Tabela1[[#This Row],[Wartość netto
w złotych
(7) ]]+Tabela1[[#This Row],[Wartość podatku VAT
w złotych
(8)]]</f>
        <v>0</v>
      </c>
    </row>
    <row r="72" spans="1:9" ht="45">
      <c r="A72" s="8">
        <v>65</v>
      </c>
      <c r="B72" s="23" t="s">
        <v>93</v>
      </c>
      <c r="C72" s="20" t="s">
        <v>1</v>
      </c>
      <c r="D72" s="21">
        <v>30</v>
      </c>
      <c r="E72" s="22">
        <v>0.05</v>
      </c>
      <c r="F72" s="35"/>
      <c r="G72" s="9">
        <f>Tabela1[[#This Row],[Ilość
(4)]]*Tabela1[[#This Row],[Cena jednostkowa netto
w złotych
(6)]]</f>
        <v>0</v>
      </c>
      <c r="H72" s="9">
        <f>Tabela1[[#This Row],[Wartość netto
w złotych
(7) ]]*Tabela1[[#This Row],[Obowiązujaca stawka podatku od towarów i usług w %
(5)]]</f>
        <v>0</v>
      </c>
      <c r="I72" s="10">
        <f>Tabela1[[#This Row],[Wartość netto
w złotych
(7) ]]+Tabela1[[#This Row],[Wartość podatku VAT
w złotych
(8)]]</f>
        <v>0</v>
      </c>
    </row>
    <row r="73" spans="1:9" ht="45">
      <c r="A73" s="8">
        <v>66</v>
      </c>
      <c r="B73" s="23" t="s">
        <v>38</v>
      </c>
      <c r="C73" s="20" t="s">
        <v>0</v>
      </c>
      <c r="D73" s="21">
        <v>350</v>
      </c>
      <c r="E73" s="22">
        <v>0.05</v>
      </c>
      <c r="F73" s="35"/>
      <c r="G73" s="9">
        <f>Tabela1[[#This Row],[Ilość
(4)]]*Tabela1[[#This Row],[Cena jednostkowa netto
w złotych
(6)]]</f>
        <v>0</v>
      </c>
      <c r="H73" s="9">
        <f>Tabela1[[#This Row],[Wartość netto
w złotych
(7) ]]*Tabela1[[#This Row],[Obowiązujaca stawka podatku od towarów i usług w %
(5)]]</f>
        <v>0</v>
      </c>
      <c r="I73" s="10">
        <f>Tabela1[[#This Row],[Wartość netto
w złotych
(7) ]]+Tabela1[[#This Row],[Wartość podatku VAT
w złotych
(8)]]</f>
        <v>0</v>
      </c>
    </row>
    <row r="74" spans="1:9" ht="45">
      <c r="A74" s="8">
        <v>67</v>
      </c>
      <c r="B74" s="23" t="s">
        <v>94</v>
      </c>
      <c r="C74" s="20" t="s">
        <v>1</v>
      </c>
      <c r="D74" s="21">
        <v>80</v>
      </c>
      <c r="E74" s="22">
        <v>0.05</v>
      </c>
      <c r="F74" s="35"/>
      <c r="G74" s="9">
        <f>Tabela1[[#This Row],[Ilość
(4)]]*Tabela1[[#This Row],[Cena jednostkowa netto
w złotych
(6)]]</f>
        <v>0</v>
      </c>
      <c r="H74" s="9">
        <f>Tabela1[[#This Row],[Wartość netto
w złotych
(7) ]]*Tabela1[[#This Row],[Obowiązujaca stawka podatku od towarów i usług w %
(5)]]</f>
        <v>0</v>
      </c>
      <c r="I74" s="10">
        <f>Tabela1[[#This Row],[Wartość netto
w złotych
(7) ]]+Tabela1[[#This Row],[Wartość podatku VAT
w złotych
(8)]]</f>
        <v>0</v>
      </c>
    </row>
    <row r="75" spans="1:9" ht="45">
      <c r="A75" s="8">
        <v>68</v>
      </c>
      <c r="B75" s="23" t="s">
        <v>95</v>
      </c>
      <c r="C75" s="20" t="s">
        <v>2</v>
      </c>
      <c r="D75" s="21">
        <v>150</v>
      </c>
      <c r="E75" s="22">
        <v>0.05</v>
      </c>
      <c r="F75" s="35"/>
      <c r="G75" s="9">
        <f>Tabela1[[#This Row],[Ilość
(4)]]*Tabela1[[#This Row],[Cena jednostkowa netto
w złotych
(6)]]</f>
        <v>0</v>
      </c>
      <c r="H75" s="9">
        <f>Tabela1[[#This Row],[Wartość netto
w złotych
(7) ]]*Tabela1[[#This Row],[Obowiązujaca stawka podatku od towarów i usług w %
(5)]]</f>
        <v>0</v>
      </c>
      <c r="I75" s="10">
        <f>Tabela1[[#This Row],[Wartość netto
w złotych
(7) ]]+Tabela1[[#This Row],[Wartość podatku VAT
w złotych
(8)]]</f>
        <v>0</v>
      </c>
    </row>
    <row r="76" spans="1:9" ht="104.25" customHeight="1">
      <c r="A76" s="8">
        <v>69</v>
      </c>
      <c r="B76" s="23" t="s">
        <v>96</v>
      </c>
      <c r="C76" s="20" t="s">
        <v>1</v>
      </c>
      <c r="D76" s="21">
        <v>110</v>
      </c>
      <c r="E76" s="22">
        <v>0.05</v>
      </c>
      <c r="F76" s="35"/>
      <c r="G76" s="9">
        <f>Tabela1[[#This Row],[Ilość
(4)]]*Tabela1[[#This Row],[Cena jednostkowa netto
w złotych
(6)]]</f>
        <v>0</v>
      </c>
      <c r="H76" s="9">
        <f>Tabela1[[#This Row],[Wartość netto
w złotych
(7) ]]*Tabela1[[#This Row],[Obowiązujaca stawka podatku od towarów i usług w %
(5)]]</f>
        <v>0</v>
      </c>
      <c r="I76" s="10">
        <f>Tabela1[[#This Row],[Wartość netto
w złotych
(7) ]]+Tabela1[[#This Row],[Wartość podatku VAT
w złotych
(8)]]</f>
        <v>0</v>
      </c>
    </row>
    <row r="77" spans="1:9" ht="60">
      <c r="A77" s="8">
        <v>70</v>
      </c>
      <c r="B77" s="23" t="s">
        <v>39</v>
      </c>
      <c r="C77" s="20" t="s">
        <v>0</v>
      </c>
      <c r="D77" s="21">
        <v>200</v>
      </c>
      <c r="E77" s="22">
        <v>0.05</v>
      </c>
      <c r="F77" s="35"/>
      <c r="G77" s="9">
        <f>Tabela1[[#This Row],[Ilość
(4)]]*Tabela1[[#This Row],[Cena jednostkowa netto
w złotych
(6)]]</f>
        <v>0</v>
      </c>
      <c r="H77" s="9">
        <f>Tabela1[[#This Row],[Wartość netto
w złotych
(7) ]]*Tabela1[[#This Row],[Obowiązujaca stawka podatku od towarów i usług w %
(5)]]</f>
        <v>0</v>
      </c>
      <c r="I77" s="10">
        <f>Tabela1[[#This Row],[Wartość netto
w złotych
(7) ]]+Tabela1[[#This Row],[Wartość podatku VAT
w złotych
(8)]]</f>
        <v>0</v>
      </c>
    </row>
    <row r="78" spans="1:9" ht="60">
      <c r="A78" s="8">
        <v>71</v>
      </c>
      <c r="B78" s="23" t="s">
        <v>40</v>
      </c>
      <c r="C78" s="20" t="s">
        <v>0</v>
      </c>
      <c r="D78" s="21">
        <v>40</v>
      </c>
      <c r="E78" s="22">
        <v>0.05</v>
      </c>
      <c r="F78" s="35"/>
      <c r="G78" s="9">
        <f>Tabela1[[#This Row],[Ilość
(4)]]*Tabela1[[#This Row],[Cena jednostkowa netto
w złotych
(6)]]</f>
        <v>0</v>
      </c>
      <c r="H78" s="9">
        <f>Tabela1[[#This Row],[Wartość netto
w złotych
(7) ]]*Tabela1[[#This Row],[Obowiązujaca stawka podatku od towarów i usług w %
(5)]]</f>
        <v>0</v>
      </c>
      <c r="I78" s="10">
        <f>Tabela1[[#This Row],[Wartość netto
w złotych
(7) ]]+Tabela1[[#This Row],[Wartość podatku VAT
w złotych
(8)]]</f>
        <v>0</v>
      </c>
    </row>
    <row r="79" spans="1:9" ht="45">
      <c r="A79" s="8">
        <v>72</v>
      </c>
      <c r="B79" s="23" t="s">
        <v>41</v>
      </c>
      <c r="C79" s="20" t="s">
        <v>0</v>
      </c>
      <c r="D79" s="21">
        <v>20</v>
      </c>
      <c r="E79" s="22">
        <v>0.05</v>
      </c>
      <c r="F79" s="35"/>
      <c r="G79" s="9">
        <f>Tabela1[[#This Row],[Ilość
(4)]]*Tabela1[[#This Row],[Cena jednostkowa netto
w złotych
(6)]]</f>
        <v>0</v>
      </c>
      <c r="H79" s="9">
        <f>Tabela1[[#This Row],[Wartość netto
w złotych
(7) ]]*Tabela1[[#This Row],[Obowiązujaca stawka podatku od towarów i usług w %
(5)]]</f>
        <v>0</v>
      </c>
      <c r="I79" s="10">
        <f>Tabela1[[#This Row],[Wartość netto
w złotych
(7) ]]+Tabela1[[#This Row],[Wartość podatku VAT
w złotych
(8)]]</f>
        <v>0</v>
      </c>
    </row>
    <row r="80" spans="1:9" ht="45">
      <c r="A80" s="8">
        <v>73</v>
      </c>
      <c r="B80" s="23" t="s">
        <v>42</v>
      </c>
      <c r="C80" s="20" t="s">
        <v>0</v>
      </c>
      <c r="D80" s="21">
        <v>40</v>
      </c>
      <c r="E80" s="22">
        <v>0.05</v>
      </c>
      <c r="F80" s="35"/>
      <c r="G80" s="9">
        <f>Tabela1[[#This Row],[Ilość
(4)]]*Tabela1[[#This Row],[Cena jednostkowa netto
w złotych
(6)]]</f>
        <v>0</v>
      </c>
      <c r="H80" s="9">
        <f>Tabela1[[#This Row],[Wartość netto
w złotych
(7) ]]*Tabela1[[#This Row],[Obowiązujaca stawka podatku od towarów i usług w %
(5)]]</f>
        <v>0</v>
      </c>
      <c r="I80" s="10">
        <f>Tabela1[[#This Row],[Wartość netto
w złotych
(7) ]]+Tabela1[[#This Row],[Wartość podatku VAT
w złotych
(8)]]</f>
        <v>0</v>
      </c>
    </row>
    <row r="81" spans="1:9" ht="45">
      <c r="A81" s="8">
        <v>74</v>
      </c>
      <c r="B81" s="23" t="s">
        <v>58</v>
      </c>
      <c r="C81" s="20" t="s">
        <v>1</v>
      </c>
      <c r="D81" s="21">
        <v>100</v>
      </c>
      <c r="E81" s="22">
        <v>0.05</v>
      </c>
      <c r="F81" s="35"/>
      <c r="G81" s="9">
        <f>Tabela1[[#This Row],[Ilość
(4)]]*Tabela1[[#This Row],[Cena jednostkowa netto
w złotych
(6)]]</f>
        <v>0</v>
      </c>
      <c r="H81" s="9">
        <f>Tabela1[[#This Row],[Wartość netto
w złotych
(7) ]]*Tabela1[[#This Row],[Obowiązujaca stawka podatku od towarów i usług w %
(5)]]</f>
        <v>0</v>
      </c>
      <c r="I81" s="10">
        <f>Tabela1[[#This Row],[Wartość netto
w złotych
(7) ]]+Tabela1[[#This Row],[Wartość podatku VAT
w złotych
(8)]]</f>
        <v>0</v>
      </c>
    </row>
    <row r="82" spans="1:9" ht="45">
      <c r="A82" s="8">
        <v>75</v>
      </c>
      <c r="B82" s="23" t="s">
        <v>43</v>
      </c>
      <c r="C82" s="20" t="s">
        <v>0</v>
      </c>
      <c r="D82" s="21">
        <v>3300</v>
      </c>
      <c r="E82" s="22">
        <v>0.05</v>
      </c>
      <c r="F82" s="35"/>
      <c r="G82" s="9">
        <f>Tabela1[[#This Row],[Ilość
(4)]]*Tabela1[[#This Row],[Cena jednostkowa netto
w złotych
(6)]]</f>
        <v>0</v>
      </c>
      <c r="H82" s="9">
        <f>Tabela1[[#This Row],[Wartość netto
w złotych
(7) ]]*Tabela1[[#This Row],[Obowiązujaca stawka podatku od towarów i usług w %
(5)]]</f>
        <v>0</v>
      </c>
      <c r="I82" s="10">
        <f>Tabela1[[#This Row],[Wartość netto
w złotych
(7) ]]+Tabela1[[#This Row],[Wartość podatku VAT
w złotych
(8)]]</f>
        <v>0</v>
      </c>
    </row>
    <row r="83" spans="1:9" ht="60">
      <c r="A83" s="8">
        <v>76</v>
      </c>
      <c r="B83" s="23" t="s">
        <v>44</v>
      </c>
      <c r="C83" s="20" t="s">
        <v>0</v>
      </c>
      <c r="D83" s="21">
        <v>1200</v>
      </c>
      <c r="E83" s="22">
        <v>0.05</v>
      </c>
      <c r="F83" s="35"/>
      <c r="G83" s="9">
        <f>Tabela1[[#This Row],[Ilość
(4)]]*Tabela1[[#This Row],[Cena jednostkowa netto
w złotych
(6)]]</f>
        <v>0</v>
      </c>
      <c r="H83" s="9">
        <f>Tabela1[[#This Row],[Wartość netto
w złotych
(7) ]]*Tabela1[[#This Row],[Obowiązujaca stawka podatku od towarów i usług w %
(5)]]</f>
        <v>0</v>
      </c>
      <c r="I83" s="10">
        <f>Tabela1[[#This Row],[Wartość netto
w złotych
(7) ]]+Tabela1[[#This Row],[Wartość podatku VAT
w złotych
(8)]]</f>
        <v>0</v>
      </c>
    </row>
    <row r="84" spans="1:9" ht="45">
      <c r="A84" s="8">
        <v>77</v>
      </c>
      <c r="B84" s="23" t="s">
        <v>45</v>
      </c>
      <c r="C84" s="20" t="s">
        <v>1</v>
      </c>
      <c r="D84" s="21">
        <v>50</v>
      </c>
      <c r="E84" s="22">
        <v>0.05</v>
      </c>
      <c r="F84" s="35"/>
      <c r="G84" s="9">
        <f>Tabela1[[#This Row],[Ilość
(4)]]*Tabela1[[#This Row],[Cena jednostkowa netto
w złotych
(6)]]</f>
        <v>0</v>
      </c>
      <c r="H84" s="9">
        <f>Tabela1[[#This Row],[Wartość netto
w złotych
(7) ]]*Tabela1[[#This Row],[Obowiązujaca stawka podatku od towarów i usług w %
(5)]]</f>
        <v>0</v>
      </c>
      <c r="I84" s="10">
        <f>Tabela1[[#This Row],[Wartość netto
w złotych
(7) ]]+Tabela1[[#This Row],[Wartość podatku VAT
w złotych
(8)]]</f>
        <v>0</v>
      </c>
    </row>
    <row r="85" spans="1:9" ht="45">
      <c r="A85" s="8">
        <v>78</v>
      </c>
      <c r="B85" s="23" t="s">
        <v>97</v>
      </c>
      <c r="C85" s="20" t="s">
        <v>1</v>
      </c>
      <c r="D85" s="21">
        <v>10</v>
      </c>
      <c r="E85" s="22">
        <v>0.05</v>
      </c>
      <c r="F85" s="35"/>
      <c r="G85" s="9">
        <f>Tabela1[[#This Row],[Ilość
(4)]]*Tabela1[[#This Row],[Cena jednostkowa netto
w złotych
(6)]]</f>
        <v>0</v>
      </c>
      <c r="H85" s="9">
        <f>Tabela1[[#This Row],[Wartość netto
w złotych
(7) ]]*Tabela1[[#This Row],[Obowiązujaca stawka podatku od towarów i usług w %
(5)]]</f>
        <v>0</v>
      </c>
      <c r="I85" s="10">
        <f>Tabela1[[#This Row],[Wartość netto
w złotych
(7) ]]+Tabela1[[#This Row],[Wartość podatku VAT
w złotych
(8)]]</f>
        <v>0</v>
      </c>
    </row>
    <row r="86" spans="1:9" ht="45">
      <c r="A86" s="8">
        <v>79</v>
      </c>
      <c r="B86" s="23" t="s">
        <v>46</v>
      </c>
      <c r="C86" s="20" t="s">
        <v>1</v>
      </c>
      <c r="D86" s="21">
        <v>10</v>
      </c>
      <c r="E86" s="22">
        <v>0.05</v>
      </c>
      <c r="F86" s="35"/>
      <c r="G86" s="9">
        <f>Tabela1[[#This Row],[Ilość
(4)]]*Tabela1[[#This Row],[Cena jednostkowa netto
w złotych
(6)]]</f>
        <v>0</v>
      </c>
      <c r="H86" s="9">
        <f>Tabela1[[#This Row],[Wartość netto
w złotych
(7) ]]*Tabela1[[#This Row],[Obowiązujaca stawka podatku od towarów i usług w %
(5)]]</f>
        <v>0</v>
      </c>
      <c r="I86" s="10">
        <f>Tabela1[[#This Row],[Wartość netto
w złotych
(7) ]]+Tabela1[[#This Row],[Wartość podatku VAT
w złotych
(8)]]</f>
        <v>0</v>
      </c>
    </row>
    <row r="87" spans="1:9" ht="45">
      <c r="A87" s="8">
        <v>80</v>
      </c>
      <c r="B87" s="23" t="s">
        <v>47</v>
      </c>
      <c r="C87" s="20" t="s">
        <v>1</v>
      </c>
      <c r="D87" s="21">
        <v>10</v>
      </c>
      <c r="E87" s="22">
        <v>0.08</v>
      </c>
      <c r="F87" s="35"/>
      <c r="G87" s="9">
        <f>Tabela1[[#This Row],[Ilość
(4)]]*Tabela1[[#This Row],[Cena jednostkowa netto
w złotych
(6)]]</f>
        <v>0</v>
      </c>
      <c r="H87" s="9">
        <f>Tabela1[[#This Row],[Wartość netto
w złotych
(7) ]]*Tabela1[[#This Row],[Obowiązujaca stawka podatku od towarów i usług w %
(5)]]</f>
        <v>0</v>
      </c>
      <c r="I87" s="10">
        <f>Tabela1[[#This Row],[Wartość netto
w złotych
(7) ]]+Tabela1[[#This Row],[Wartość podatku VAT
w złotych
(8)]]</f>
        <v>0</v>
      </c>
    </row>
    <row r="88" spans="1:9" ht="45">
      <c r="A88" s="8">
        <v>81</v>
      </c>
      <c r="B88" s="23" t="s">
        <v>48</v>
      </c>
      <c r="C88" s="20" t="s">
        <v>1</v>
      </c>
      <c r="D88" s="21">
        <v>10</v>
      </c>
      <c r="E88" s="22">
        <v>0.05</v>
      </c>
      <c r="F88" s="35"/>
      <c r="G88" s="9">
        <f>Tabela1[[#This Row],[Ilość
(4)]]*Tabela1[[#This Row],[Cena jednostkowa netto
w złotych
(6)]]</f>
        <v>0</v>
      </c>
      <c r="H88" s="9">
        <f>Tabela1[[#This Row],[Wartość netto
w złotych
(7) ]]*Tabela1[[#This Row],[Obowiązujaca stawka podatku od towarów i usług w %
(5)]]</f>
        <v>0</v>
      </c>
      <c r="I88" s="10">
        <f>Tabela1[[#This Row],[Wartość netto
w złotych
(7) ]]+Tabela1[[#This Row],[Wartość podatku VAT
w złotych
(8)]]</f>
        <v>0</v>
      </c>
    </row>
    <row r="89" spans="1:9" ht="75">
      <c r="A89" s="8">
        <v>82</v>
      </c>
      <c r="B89" s="23" t="s">
        <v>98</v>
      </c>
      <c r="C89" s="20" t="s">
        <v>1</v>
      </c>
      <c r="D89" s="21">
        <v>4800</v>
      </c>
      <c r="E89" s="22">
        <v>0.05</v>
      </c>
      <c r="F89" s="35"/>
      <c r="G89" s="9">
        <f>Tabela1[[#This Row],[Ilość
(4)]]*Tabela1[[#This Row],[Cena jednostkowa netto
w złotych
(6)]]</f>
        <v>0</v>
      </c>
      <c r="H89" s="9">
        <f>Tabela1[[#This Row],[Wartość netto
w złotych
(7) ]]*Tabela1[[#This Row],[Obowiązujaca stawka podatku od towarów i usług w %
(5)]]</f>
        <v>0</v>
      </c>
      <c r="I89" s="10">
        <f>Tabela1[[#This Row],[Wartość netto
w złotych
(7) ]]+Tabela1[[#This Row],[Wartość podatku VAT
w złotych
(8)]]</f>
        <v>0</v>
      </c>
    </row>
    <row r="90" spans="1:9">
      <c r="A90" s="11"/>
      <c r="B90" s="27"/>
      <c r="C90" s="28"/>
      <c r="D90" s="29"/>
      <c r="E90" s="30"/>
      <c r="F90" s="36" t="s">
        <v>3</v>
      </c>
      <c r="G90" s="9">
        <f>SUM(G7:G89)</f>
        <v>0</v>
      </c>
      <c r="H90" s="9">
        <f>SUM(H7:H89)</f>
        <v>0</v>
      </c>
      <c r="I90" s="10">
        <f>Tabela1[[#This Row],[Wartość netto
w złotych
(7) ]]+Tabela1[[#This Row],[Wartość podatku VAT
w złotych
(8)]]</f>
        <v>0</v>
      </c>
    </row>
    <row r="91" spans="1:9">
      <c r="B91" s="12" t="s">
        <v>99</v>
      </c>
    </row>
  </sheetData>
  <sheetProtection password="CE28" sheet="1" objects="1" scenarios="1"/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Dostawa_warzyw_owoców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>Małgorzata Wyszyńska</dc:creator>
  <cp:lastModifiedBy>Wioletta Błaszczak</cp:lastModifiedBy>
  <cp:lastPrinted>2024-10-01T11:29:44Z</cp:lastPrinted>
  <dcterms:created xsi:type="dcterms:W3CDTF">2024-04-10T08:31:22Z</dcterms:created>
  <dcterms:modified xsi:type="dcterms:W3CDTF">2024-10-30T09:09:13Z</dcterms:modified>
</cp:coreProperties>
</file>