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4" i="1" l="1"/>
  <c r="E34" i="1"/>
  <c r="C34" i="1"/>
  <c r="F8" i="1"/>
  <c r="E8" i="1"/>
  <c r="F16" i="1"/>
  <c r="E16" i="1"/>
  <c r="F24" i="1"/>
  <c r="E24" i="1"/>
  <c r="F32" i="1"/>
  <c r="E32" i="1"/>
  <c r="F30" i="1"/>
  <c r="F29" i="1"/>
  <c r="F22" i="1"/>
  <c r="F21" i="1"/>
  <c r="F14" i="1"/>
  <c r="F13" i="1"/>
  <c r="F6" i="1"/>
  <c r="F5" i="1"/>
  <c r="E30" i="1"/>
  <c r="E29" i="1"/>
  <c r="E22" i="1"/>
  <c r="E21" i="1"/>
  <c r="E14" i="1"/>
  <c r="E13" i="1"/>
  <c r="E6" i="1"/>
  <c r="E5" i="1"/>
  <c r="C32" i="1"/>
  <c r="C24" i="1"/>
  <c r="C16" i="1"/>
  <c r="C8" i="1"/>
</calcChain>
</file>

<file path=xl/sharedStrings.xml><?xml version="1.0" encoding="utf-8"?>
<sst xmlns="http://schemas.openxmlformats.org/spreadsheetml/2006/main" count="42" uniqueCount="18">
  <si>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</si>
  <si>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</si>
  <si>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</si>
  <si>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</si>
  <si>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</si>
  <si>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</si>
  <si>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Pracy 2</t>
  </si>
  <si>
    <t>Dokumentacja projektowa</t>
  </si>
  <si>
    <t>Roboty budowlane</t>
  </si>
  <si>
    <t>Razem zadanie 1</t>
  </si>
  <si>
    <t>Panny Marii 15</t>
  </si>
  <si>
    <t>Razem zadanie 2</t>
  </si>
  <si>
    <t>Wałowa 16</t>
  </si>
  <si>
    <t>Razem zadanie 3</t>
  </si>
  <si>
    <t>Dąbrowskiego 18</t>
  </si>
  <si>
    <t>Razem zadanie 4</t>
  </si>
  <si>
    <t>Wykonanie instalacji centralnego ogrzewania gazowego etażowego i instalacji ciepłej wody oraz przebudowa instalacji gazowej w budynkach zarządzanych przez MZB                                              w formule zaprojektuj i wybuduj</t>
  </si>
  <si>
    <t>Razem zadanie 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</si>
</sst>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168" fontId="3" fillId="0" borderId="4" xfId="0" applyNumberFormat="1" applyFont="1" applyBorder="1" applyAlignment="1">
      <alignment vertical="center"/>
    </xf>
    <xf numFmtId="168" fontId="2" fillId="0" borderId="0" xfId="0" applyNumberFormat="1" applyFont="1"/>
    <xf numFmtId="168" fontId="4" fillId="0" borderId="7" xfId="0" applyNumberFormat="1" applyFont="1" applyBorder="1" applyAlignment="1">
      <alignment horizontal="right" vertical="center"/>
    </xf>
    <xf numFmtId="168" fontId="3" fillId="0" borderId="4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168" fontId="3" fillId="0" borderId="5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4" fontId="6" fillId="0" borderId="8" xfId="0" applyNumberFormat="1" applyFont="1" applyBorder="1"/>
    <xf numFmtId="0" fontId="6" fillId="0" borderId="8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37" sqref="F37"/>
    </sheetView>
  </sheetViews>
  <sheetFormatPr defaultRowHeight="15" x14ac:dyDescent="0.25"/>
  <cols>
    <col min="1" max="1" width="4.42578125" customWidth="1"/>
    <col min="2" max="2" width="26.28515625" customWidth="1"/>
    <col min="3" max="3" width="17.7109375" customWidth="1"/>
    <col min="4" max="4" width="11.42578125" customWidth="1"/>
    <col min="5" max="5" width="15.5703125" customWidth="1"/>
    <col min="6" max="6" width="18" customWidth="1"/>
  </cols>
  <sheetData>
    <row r="1" spans="1:6" ht="56.25" customHeight="1" x14ac:dyDescent="0.25">
      <c r="B1" s="13" t="s">
        <v>16</v>
      </c>
      <c r="C1" s="13"/>
      <c r="D1" s="13"/>
      <c r="E1" s="13"/>
      <c r="F1" s="13"/>
    </row>
    <row r="2" spans="1:6" ht="16.5" thickBot="1" x14ac:dyDescent="0.3">
      <c r="A2" s="1"/>
    </row>
    <row r="3" spans="1:6" ht="29.25" thickBot="1" x14ac:dyDescent="0.3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</row>
    <row r="4" spans="1:6" ht="15.75" thickBot="1" x14ac:dyDescent="0.3">
      <c r="A4" s="5">
        <v>1</v>
      </c>
      <c r="B4" s="6" t="s">
        <v>6</v>
      </c>
      <c r="C4" s="6"/>
      <c r="D4" s="8"/>
      <c r="E4" s="6"/>
      <c r="F4" s="6"/>
    </row>
    <row r="5" spans="1:6" ht="15.75" thickBot="1" x14ac:dyDescent="0.3">
      <c r="A5" s="5"/>
      <c r="B5" s="6" t="s">
        <v>7</v>
      </c>
      <c r="C5" s="17">
        <v>8000</v>
      </c>
      <c r="D5" s="9">
        <v>0.23</v>
      </c>
      <c r="E5" s="14">
        <f>C5*D5</f>
        <v>1840</v>
      </c>
      <c r="F5" s="14">
        <f>C5+E5</f>
        <v>9840</v>
      </c>
    </row>
    <row r="6" spans="1:6" ht="15.75" thickBot="1" x14ac:dyDescent="0.3">
      <c r="A6" s="5"/>
      <c r="B6" s="6" t="s">
        <v>8</v>
      </c>
      <c r="C6" s="17">
        <v>207500</v>
      </c>
      <c r="D6" s="9">
        <v>0.08</v>
      </c>
      <c r="E6" s="14">
        <f>C6*D6</f>
        <v>16600</v>
      </c>
      <c r="F6" s="14">
        <f>C6+E6</f>
        <v>224100</v>
      </c>
    </row>
    <row r="7" spans="1:6" ht="15.75" thickBot="1" x14ac:dyDescent="0.3">
      <c r="A7" s="10"/>
      <c r="B7" s="7"/>
      <c r="C7" s="18"/>
      <c r="D7" s="7"/>
      <c r="E7" s="15"/>
      <c r="F7" s="19"/>
    </row>
    <row r="8" spans="1:6" ht="15.75" thickBot="1" x14ac:dyDescent="0.3">
      <c r="A8" s="2"/>
      <c r="B8" s="11" t="s">
        <v>9</v>
      </c>
      <c r="C8" s="16">
        <f>SUM(C5:C7)</f>
        <v>215500</v>
      </c>
      <c r="D8" s="12"/>
      <c r="E8" s="16">
        <f>SUM(E5:E7)</f>
        <v>18440</v>
      </c>
      <c r="F8" s="20">
        <f>SUM(F5:F7)</f>
        <v>233940</v>
      </c>
    </row>
    <row r="9" spans="1:6" ht="15.75" x14ac:dyDescent="0.25">
      <c r="A9" s="1"/>
    </row>
    <row r="10" spans="1:6" ht="16.5" thickBot="1" x14ac:dyDescent="0.3">
      <c r="A10" s="1"/>
    </row>
    <row r="11" spans="1:6" ht="29.25" thickBot="1" x14ac:dyDescent="0.3">
      <c r="A11" s="2" t="s">
        <v>0</v>
      </c>
      <c r="B11" s="3" t="s">
        <v>1</v>
      </c>
      <c r="C11" s="3" t="s">
        <v>2</v>
      </c>
      <c r="D11" s="4" t="s">
        <v>3</v>
      </c>
      <c r="E11" s="3" t="s">
        <v>4</v>
      </c>
      <c r="F11" s="3" t="s">
        <v>5</v>
      </c>
    </row>
    <row r="12" spans="1:6" ht="15.75" thickBot="1" x14ac:dyDescent="0.3">
      <c r="A12" s="5">
        <v>1</v>
      </c>
      <c r="B12" s="6" t="s">
        <v>10</v>
      </c>
      <c r="C12" s="6"/>
      <c r="D12" s="8"/>
      <c r="E12" s="6"/>
      <c r="F12" s="6"/>
    </row>
    <row r="13" spans="1:6" ht="15.75" thickBot="1" x14ac:dyDescent="0.3">
      <c r="A13" s="5"/>
      <c r="B13" s="6" t="s">
        <v>7</v>
      </c>
      <c r="C13" s="14">
        <v>8000</v>
      </c>
      <c r="D13" s="9">
        <v>0.23</v>
      </c>
      <c r="E13" s="14">
        <f t="shared" ref="E13:E14" si="0">C13*D13</f>
        <v>1840</v>
      </c>
      <c r="F13" s="14">
        <f t="shared" ref="F13:F14" si="1">C13+E13</f>
        <v>9840</v>
      </c>
    </row>
    <row r="14" spans="1:6" ht="15.75" thickBot="1" x14ac:dyDescent="0.3">
      <c r="A14" s="5"/>
      <c r="B14" s="6" t="s">
        <v>8</v>
      </c>
      <c r="C14" s="14">
        <v>148500</v>
      </c>
      <c r="D14" s="9">
        <v>0.08</v>
      </c>
      <c r="E14" s="14">
        <f t="shared" si="0"/>
        <v>11880</v>
      </c>
      <c r="F14" s="14">
        <f t="shared" si="1"/>
        <v>160380</v>
      </c>
    </row>
    <row r="15" spans="1:6" ht="15.75" thickBot="1" x14ac:dyDescent="0.3">
      <c r="A15" s="10"/>
      <c r="B15" s="7"/>
      <c r="C15" s="15"/>
      <c r="D15" s="7"/>
      <c r="E15" s="15"/>
      <c r="F15" s="19"/>
    </row>
    <row r="16" spans="1:6" ht="15.75" thickBot="1" x14ac:dyDescent="0.3">
      <c r="A16" s="2"/>
      <c r="B16" s="11" t="s">
        <v>11</v>
      </c>
      <c r="C16" s="16">
        <f>SUM(C13:C15)</f>
        <v>156500</v>
      </c>
      <c r="D16" s="12"/>
      <c r="E16" s="16">
        <f>SUM(E13:E15)</f>
        <v>13720</v>
      </c>
      <c r="F16" s="20">
        <f>SUM(F13:F15)</f>
        <v>170220</v>
      </c>
    </row>
    <row r="17" spans="1:6" ht="15.75" x14ac:dyDescent="0.25">
      <c r="A17" s="1"/>
    </row>
    <row r="18" spans="1:6" ht="16.5" thickBot="1" x14ac:dyDescent="0.3">
      <c r="A18" s="1"/>
    </row>
    <row r="19" spans="1:6" ht="29.25" thickBot="1" x14ac:dyDescent="0.3">
      <c r="A19" s="2" t="s">
        <v>0</v>
      </c>
      <c r="B19" s="3" t="s">
        <v>1</v>
      </c>
      <c r="C19" s="3" t="s">
        <v>2</v>
      </c>
      <c r="D19" s="4" t="s">
        <v>3</v>
      </c>
      <c r="E19" s="3" t="s">
        <v>4</v>
      </c>
      <c r="F19" s="3" t="s">
        <v>5</v>
      </c>
    </row>
    <row r="20" spans="1:6" ht="15.75" thickBot="1" x14ac:dyDescent="0.3">
      <c r="A20" s="5">
        <v>1</v>
      </c>
      <c r="B20" s="6" t="s">
        <v>12</v>
      </c>
      <c r="C20" s="6"/>
      <c r="D20" s="8"/>
      <c r="E20" s="6"/>
      <c r="F20" s="6"/>
    </row>
    <row r="21" spans="1:6" ht="15.75" thickBot="1" x14ac:dyDescent="0.3">
      <c r="A21" s="5"/>
      <c r="B21" s="6" t="s">
        <v>7</v>
      </c>
      <c r="C21" s="14">
        <v>16000</v>
      </c>
      <c r="D21" s="9">
        <v>0.23</v>
      </c>
      <c r="E21" s="14">
        <f t="shared" ref="E21:E22" si="2">C21*D21</f>
        <v>3680</v>
      </c>
      <c r="F21" s="14">
        <f t="shared" ref="F21:F22" si="3">C21+E21</f>
        <v>19680</v>
      </c>
    </row>
    <row r="22" spans="1:6" ht="15.75" thickBot="1" x14ac:dyDescent="0.3">
      <c r="A22" s="5"/>
      <c r="B22" s="6" t="s">
        <v>8</v>
      </c>
      <c r="C22" s="14">
        <v>326000</v>
      </c>
      <c r="D22" s="9">
        <v>0.08</v>
      </c>
      <c r="E22" s="14">
        <f t="shared" si="2"/>
        <v>26080</v>
      </c>
      <c r="F22" s="14">
        <f t="shared" si="3"/>
        <v>352080</v>
      </c>
    </row>
    <row r="23" spans="1:6" ht="15.75" thickBot="1" x14ac:dyDescent="0.3">
      <c r="A23" s="10"/>
      <c r="B23" s="7"/>
      <c r="C23" s="15"/>
      <c r="D23" s="7"/>
      <c r="E23" s="15"/>
      <c r="F23" s="19"/>
    </row>
    <row r="24" spans="1:6" ht="15.75" thickBot="1" x14ac:dyDescent="0.3">
      <c r="A24" s="2"/>
      <c r="B24" s="11" t="s">
        <v>13</v>
      </c>
      <c r="C24" s="16">
        <f>SUM(C21:C23)</f>
        <v>342000</v>
      </c>
      <c r="D24" s="12"/>
      <c r="E24" s="16">
        <f>SUM(E21:E23)</f>
        <v>29760</v>
      </c>
      <c r="F24" s="20">
        <f>SUM(F21:F23)</f>
        <v>371760</v>
      </c>
    </row>
    <row r="25" spans="1:6" ht="15.75" x14ac:dyDescent="0.25">
      <c r="A25" s="1"/>
    </row>
    <row r="26" spans="1:6" ht="16.5" thickBot="1" x14ac:dyDescent="0.3">
      <c r="A26" s="1"/>
    </row>
    <row r="27" spans="1:6" ht="29.25" thickBot="1" x14ac:dyDescent="0.3">
      <c r="A27" s="2" t="s">
        <v>0</v>
      </c>
      <c r="B27" s="3" t="s">
        <v>1</v>
      </c>
      <c r="C27" s="3" t="s">
        <v>2</v>
      </c>
      <c r="D27" s="4" t="s">
        <v>3</v>
      </c>
      <c r="E27" s="3" t="s">
        <v>4</v>
      </c>
      <c r="F27" s="3" t="s">
        <v>5</v>
      </c>
    </row>
    <row r="28" spans="1:6" ht="15.75" thickBot="1" x14ac:dyDescent="0.3">
      <c r="A28" s="5">
        <v>1</v>
      </c>
      <c r="B28" s="6" t="s">
        <v>14</v>
      </c>
      <c r="C28" s="6"/>
      <c r="D28" s="8"/>
      <c r="E28" s="6"/>
      <c r="F28" s="6"/>
    </row>
    <row r="29" spans="1:6" ht="15.75" thickBot="1" x14ac:dyDescent="0.3">
      <c r="A29" s="5"/>
      <c r="B29" s="6" t="s">
        <v>7</v>
      </c>
      <c r="C29" s="14">
        <v>8000</v>
      </c>
      <c r="D29" s="9">
        <v>0.23</v>
      </c>
      <c r="E29" s="14">
        <f t="shared" ref="E29:E30" si="4">C29*D29</f>
        <v>1840</v>
      </c>
      <c r="F29" s="14">
        <f t="shared" ref="F29:F30" si="5">C29+E29</f>
        <v>9840</v>
      </c>
    </row>
    <row r="30" spans="1:6" ht="15.75" thickBot="1" x14ac:dyDescent="0.3">
      <c r="A30" s="5"/>
      <c r="B30" s="6" t="s">
        <v>8</v>
      </c>
      <c r="C30" s="14">
        <v>178000</v>
      </c>
      <c r="D30" s="9">
        <v>0.08</v>
      </c>
      <c r="E30" s="14">
        <f t="shared" si="4"/>
        <v>14240</v>
      </c>
      <c r="F30" s="14">
        <f t="shared" si="5"/>
        <v>192240</v>
      </c>
    </row>
    <row r="31" spans="1:6" ht="15.75" thickBot="1" x14ac:dyDescent="0.3">
      <c r="A31" s="10"/>
      <c r="B31" s="7"/>
      <c r="C31" s="15"/>
      <c r="D31" s="7"/>
      <c r="E31" s="15"/>
      <c r="F31" s="19"/>
    </row>
    <row r="32" spans="1:6" ht="15.75" thickBot="1" x14ac:dyDescent="0.3">
      <c r="A32" s="2"/>
      <c r="B32" s="11" t="s">
        <v>15</v>
      </c>
      <c r="C32" s="16">
        <f>SUM(C29:C31)</f>
        <v>186000</v>
      </c>
      <c r="D32" s="12"/>
      <c r="E32" s="16">
        <f>SUM(E29:E31)</f>
        <v>16080</v>
      </c>
      <c r="F32" s="20">
        <f>SUM(F29:F31)</f>
        <v>202080</v>
      </c>
    </row>
    <row r="34" spans="2:6" x14ac:dyDescent="0.25">
      <c r="B34" s="21" t="s">
        <v>17</v>
      </c>
      <c r="C34" s="22">
        <f>C8+C16+C24+C32</f>
        <v>900000</v>
      </c>
      <c r="D34" s="23"/>
      <c r="E34" s="22">
        <f>E8+E16+E24+E32</f>
        <v>78000</v>
      </c>
      <c r="F34" s="22">
        <f>F8+F16+F24+F32</f>
        <v>978000</v>
      </c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2022-07-26T10:47:16Z</dcterms:created>
  <dcterms:modified xsi:type="dcterms:W3CDTF">2022-07-26T11:07:25Z</dcterms:modified>
</cp:coreProperties>
</file>