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kubista\Desktop\"/>
    </mc:Choice>
  </mc:AlternateContent>
  <xr:revisionPtr revIDLastSave="0" documentId="13_ncr:1_{60BF8C98-D992-4B80-979B-CE1E66859F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ęso" sheetId="1" r:id="rId1"/>
    <sheet name="art.spoż.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9" i="3" l="1"/>
  <c r="H159" i="3" s="1"/>
  <c r="I159" i="3" s="1"/>
  <c r="F158" i="3"/>
  <c r="H158" i="3" s="1"/>
  <c r="F157" i="3"/>
  <c r="H157" i="3" s="1"/>
  <c r="F156" i="3"/>
  <c r="I157" i="3" l="1"/>
  <c r="I158" i="3"/>
  <c r="H156" i="3"/>
  <c r="I156" i="3" s="1"/>
  <c r="F155" i="3"/>
  <c r="H155" i="3" s="1"/>
  <c r="I155" i="3" l="1"/>
  <c r="F154" i="3"/>
  <c r="H154" i="3" s="1"/>
  <c r="F153" i="3"/>
  <c r="F152" i="3"/>
  <c r="H152" i="3" s="1"/>
  <c r="I154" i="3" l="1"/>
  <c r="H153" i="3"/>
  <c r="I153" i="3" s="1"/>
  <c r="I152" i="3"/>
  <c r="F161" i="3" l="1"/>
  <c r="F160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H19" i="3" l="1"/>
  <c r="I19" i="3" s="1"/>
  <c r="H23" i="3"/>
  <c r="I23" i="3" s="1"/>
  <c r="H27" i="3"/>
  <c r="I27" i="3" s="1"/>
  <c r="H31" i="3"/>
  <c r="I31" i="3" s="1"/>
  <c r="H35" i="3"/>
  <c r="I35" i="3" s="1"/>
  <c r="H39" i="3"/>
  <c r="I39" i="3" s="1"/>
  <c r="H43" i="3"/>
  <c r="I43" i="3" s="1"/>
  <c r="H47" i="3"/>
  <c r="I47" i="3" s="1"/>
  <c r="H51" i="3"/>
  <c r="I51" i="3" s="1"/>
  <c r="H55" i="3"/>
  <c r="I55" i="3" s="1"/>
  <c r="H59" i="3"/>
  <c r="I59" i="3" s="1"/>
  <c r="H63" i="3"/>
  <c r="I63" i="3" s="1"/>
  <c r="H67" i="3"/>
  <c r="I67" i="3" s="1"/>
  <c r="H71" i="3"/>
  <c r="I71" i="3" s="1"/>
  <c r="H75" i="3"/>
  <c r="I75" i="3" s="1"/>
  <c r="H79" i="3"/>
  <c r="I79" i="3" s="1"/>
  <c r="H83" i="3"/>
  <c r="I83" i="3" s="1"/>
  <c r="H87" i="3"/>
  <c r="I87" i="3" s="1"/>
  <c r="H91" i="3"/>
  <c r="I91" i="3" s="1"/>
  <c r="H95" i="3"/>
  <c r="I95" i="3" s="1"/>
  <c r="H99" i="3"/>
  <c r="I99" i="3" s="1"/>
  <c r="H103" i="3"/>
  <c r="I103" i="3" s="1"/>
  <c r="H107" i="3"/>
  <c r="I107" i="3" s="1"/>
  <c r="H111" i="3"/>
  <c r="I111" i="3" s="1"/>
  <c r="H115" i="3"/>
  <c r="I115" i="3" s="1"/>
  <c r="H119" i="3"/>
  <c r="I119" i="3" s="1"/>
  <c r="H123" i="3"/>
  <c r="I123" i="3" s="1"/>
  <c r="H127" i="3"/>
  <c r="I127" i="3" s="1"/>
  <c r="H131" i="3"/>
  <c r="I131" i="3" s="1"/>
  <c r="H135" i="3"/>
  <c r="I135" i="3" s="1"/>
  <c r="H139" i="3"/>
  <c r="I139" i="3" s="1"/>
  <c r="I143" i="3"/>
  <c r="H143" i="3"/>
  <c r="H147" i="3"/>
  <c r="I147" i="3" s="1"/>
  <c r="H20" i="3"/>
  <c r="I20" i="3" s="1"/>
  <c r="I24" i="3"/>
  <c r="H24" i="3"/>
  <c r="H28" i="3"/>
  <c r="I28" i="3" s="1"/>
  <c r="H32" i="3"/>
  <c r="I32" i="3" s="1"/>
  <c r="H36" i="3"/>
  <c r="I36" i="3" s="1"/>
  <c r="H40" i="3"/>
  <c r="I40" i="3" s="1"/>
  <c r="H44" i="3"/>
  <c r="I44" i="3" s="1"/>
  <c r="H48" i="3"/>
  <c r="I48" i="3" s="1"/>
  <c r="H52" i="3"/>
  <c r="I52" i="3" s="1"/>
  <c r="H56" i="3"/>
  <c r="I56" i="3" s="1"/>
  <c r="H60" i="3"/>
  <c r="I60" i="3" s="1"/>
  <c r="H64" i="3"/>
  <c r="I64" i="3" s="1"/>
  <c r="H68" i="3"/>
  <c r="I68" i="3" s="1"/>
  <c r="H72" i="3"/>
  <c r="I72" i="3" s="1"/>
  <c r="H76" i="3"/>
  <c r="I76" i="3" s="1"/>
  <c r="H80" i="3"/>
  <c r="I80" i="3" s="1"/>
  <c r="H84" i="3"/>
  <c r="I84" i="3" s="1"/>
  <c r="H88" i="3"/>
  <c r="I88" i="3" s="1"/>
  <c r="H92" i="3"/>
  <c r="I92" i="3" s="1"/>
  <c r="H96" i="3"/>
  <c r="I96" i="3" s="1"/>
  <c r="H100" i="3"/>
  <c r="I100" i="3" s="1"/>
  <c r="H104" i="3"/>
  <c r="I104" i="3" s="1"/>
  <c r="H108" i="3"/>
  <c r="I108" i="3" s="1"/>
  <c r="H112" i="3"/>
  <c r="I112" i="3" s="1"/>
  <c r="H116" i="3"/>
  <c r="I116" i="3" s="1"/>
  <c r="I120" i="3"/>
  <c r="H120" i="3"/>
  <c r="H124" i="3"/>
  <c r="I124" i="3" s="1"/>
  <c r="H128" i="3"/>
  <c r="I128" i="3" s="1"/>
  <c r="H132" i="3"/>
  <c r="I132" i="3" s="1"/>
  <c r="H136" i="3"/>
  <c r="I136" i="3" s="1"/>
  <c r="H140" i="3"/>
  <c r="I140" i="3" s="1"/>
  <c r="H144" i="3"/>
  <c r="I144" i="3" s="1"/>
  <c r="H148" i="3"/>
  <c r="I148" i="3" s="1"/>
  <c r="H17" i="3"/>
  <c r="I17" i="3" s="1"/>
  <c r="H21" i="3"/>
  <c r="I21" i="3" s="1"/>
  <c r="H25" i="3"/>
  <c r="I25" i="3" s="1"/>
  <c r="H29" i="3"/>
  <c r="I29" i="3" s="1"/>
  <c r="H33" i="3"/>
  <c r="I33" i="3" s="1"/>
  <c r="H37" i="3"/>
  <c r="I37" i="3"/>
  <c r="H41" i="3"/>
  <c r="I41" i="3" s="1"/>
  <c r="H45" i="3"/>
  <c r="I45" i="3" s="1"/>
  <c r="H49" i="3"/>
  <c r="I49" i="3" s="1"/>
  <c r="H53" i="3"/>
  <c r="I53" i="3" s="1"/>
  <c r="H57" i="3"/>
  <c r="I57" i="3" s="1"/>
  <c r="H61" i="3"/>
  <c r="I61" i="3"/>
  <c r="H65" i="3"/>
  <c r="I65" i="3" s="1"/>
  <c r="H69" i="3"/>
  <c r="I69" i="3" s="1"/>
  <c r="H73" i="3"/>
  <c r="I73" i="3" s="1"/>
  <c r="H77" i="3"/>
  <c r="I77" i="3" s="1"/>
  <c r="H81" i="3"/>
  <c r="I81" i="3" s="1"/>
  <c r="H85" i="3"/>
  <c r="I85" i="3" s="1"/>
  <c r="H89" i="3"/>
  <c r="I89" i="3" s="1"/>
  <c r="H93" i="3"/>
  <c r="I93" i="3" s="1"/>
  <c r="H97" i="3"/>
  <c r="I97" i="3" s="1"/>
  <c r="H101" i="3"/>
  <c r="I101" i="3" s="1"/>
  <c r="H105" i="3"/>
  <c r="I105" i="3" s="1"/>
  <c r="H109" i="3"/>
  <c r="I109" i="3" s="1"/>
  <c r="H113" i="3"/>
  <c r="I113" i="3" s="1"/>
  <c r="H117" i="3"/>
  <c r="I117" i="3" s="1"/>
  <c r="H121" i="3"/>
  <c r="I121" i="3" s="1"/>
  <c r="H125" i="3"/>
  <c r="I125" i="3" s="1"/>
  <c r="H129" i="3"/>
  <c r="I129" i="3" s="1"/>
  <c r="H133" i="3"/>
  <c r="I133" i="3" s="1"/>
  <c r="H137" i="3"/>
  <c r="I137" i="3" s="1"/>
  <c r="H141" i="3"/>
  <c r="I141" i="3" s="1"/>
  <c r="H145" i="3"/>
  <c r="I145" i="3" s="1"/>
  <c r="H149" i="3"/>
  <c r="I149" i="3" s="1"/>
  <c r="H18" i="3"/>
  <c r="I18" i="3" s="1"/>
  <c r="H22" i="3"/>
  <c r="I22" i="3" s="1"/>
  <c r="H26" i="3"/>
  <c r="I26" i="3" s="1"/>
  <c r="H30" i="3"/>
  <c r="I30" i="3" s="1"/>
  <c r="H34" i="3"/>
  <c r="I34" i="3" s="1"/>
  <c r="H38" i="3"/>
  <c r="I38" i="3" s="1"/>
  <c r="H42" i="3"/>
  <c r="I42" i="3" s="1"/>
  <c r="H46" i="3"/>
  <c r="I46" i="3" s="1"/>
  <c r="H50" i="3"/>
  <c r="I50" i="3" s="1"/>
  <c r="H54" i="3"/>
  <c r="I54" i="3" s="1"/>
  <c r="H58" i="3"/>
  <c r="I58" i="3" s="1"/>
  <c r="H62" i="3"/>
  <c r="I62" i="3" s="1"/>
  <c r="H66" i="3"/>
  <c r="I66" i="3" s="1"/>
  <c r="H70" i="3"/>
  <c r="I70" i="3" s="1"/>
  <c r="H74" i="3"/>
  <c r="I74" i="3" s="1"/>
  <c r="H78" i="3"/>
  <c r="I78" i="3"/>
  <c r="H82" i="3"/>
  <c r="I82" i="3" s="1"/>
  <c r="H86" i="3"/>
  <c r="I86" i="3" s="1"/>
  <c r="H90" i="3"/>
  <c r="I90" i="3" s="1"/>
  <c r="H94" i="3"/>
  <c r="I94" i="3" s="1"/>
  <c r="H98" i="3"/>
  <c r="I98" i="3" s="1"/>
  <c r="H102" i="3"/>
  <c r="I102" i="3" s="1"/>
  <c r="H106" i="3"/>
  <c r="I106" i="3" s="1"/>
  <c r="H110" i="3"/>
  <c r="I110" i="3" s="1"/>
  <c r="H114" i="3"/>
  <c r="I114" i="3" s="1"/>
  <c r="H118" i="3"/>
  <c r="I118" i="3" s="1"/>
  <c r="H122" i="3"/>
  <c r="I122" i="3" s="1"/>
  <c r="H126" i="3"/>
  <c r="I126" i="3" s="1"/>
  <c r="H130" i="3"/>
  <c r="I130" i="3" s="1"/>
  <c r="H134" i="3"/>
  <c r="I134" i="3" s="1"/>
  <c r="H138" i="3"/>
  <c r="I138" i="3" s="1"/>
  <c r="H142" i="3"/>
  <c r="I142" i="3" s="1"/>
  <c r="H146" i="3"/>
  <c r="I146" i="3" s="1"/>
  <c r="H150" i="3"/>
  <c r="I150" i="3" s="1"/>
  <c r="H151" i="3"/>
  <c r="I151" i="3" s="1"/>
  <c r="H160" i="3"/>
  <c r="I160" i="3" s="1"/>
  <c r="H161" i="3"/>
  <c r="F162" i="3"/>
  <c r="H16" i="3"/>
  <c r="I16" i="3" s="1"/>
  <c r="D162" i="3"/>
  <c r="H162" i="3" l="1"/>
  <c r="I161" i="3"/>
  <c r="I162" i="3" s="1"/>
</calcChain>
</file>

<file path=xl/sharedStrings.xml><?xml version="1.0" encoding="utf-8"?>
<sst xmlns="http://schemas.openxmlformats.org/spreadsheetml/2006/main" count="410" uniqueCount="252">
  <si>
    <t xml:space="preserve"> </t>
  </si>
  <si>
    <t>Załącznik Nr 4 do SIWZ</t>
  </si>
  <si>
    <t>(nazwa i adres Wykonawcy)</t>
  </si>
  <si>
    <t>Znak postępowania 1/D/12</t>
  </si>
  <si>
    <t>ZESTAWIENIE ILOŚCIOWO-WARTOŚCIOWE</t>
  </si>
  <si>
    <t>NA MIĘSO I WĘDLINY</t>
  </si>
  <si>
    <t>Lp.</t>
  </si>
  <si>
    <t>Opis przedmiotu zamówienia</t>
  </si>
  <si>
    <t>Ilość w kg</t>
  </si>
  <si>
    <t>Cena jedno.</t>
  </si>
  <si>
    <t>Wartość</t>
  </si>
  <si>
    <t>Stawka</t>
  </si>
  <si>
    <t>netto w zł</t>
  </si>
  <si>
    <t>VAT w %</t>
  </si>
  <si>
    <t>podat.w zł</t>
  </si>
  <si>
    <t>brutto w zł</t>
  </si>
  <si>
    <t>(3x4)</t>
  </si>
  <si>
    <t>(5+7)</t>
  </si>
  <si>
    <t xml:space="preserve">salceson czarny </t>
  </si>
  <si>
    <t>krakowska parzona</t>
  </si>
  <si>
    <t>ogonówka parzona</t>
  </si>
  <si>
    <t>serdelki wieprzowe</t>
  </si>
  <si>
    <t>polska wieprzowa</t>
  </si>
  <si>
    <t xml:space="preserve">toruńska </t>
  </si>
  <si>
    <t xml:space="preserve">polędwica z warzywami </t>
  </si>
  <si>
    <t>mielonka wieprzowa</t>
  </si>
  <si>
    <t>RAZEM:</t>
  </si>
  <si>
    <t xml:space="preserve">na produkty spożywcze </t>
  </si>
  <si>
    <t xml:space="preserve">Ilość </t>
  </si>
  <si>
    <t>Jedn.</t>
  </si>
  <si>
    <t>miary</t>
  </si>
  <si>
    <t>szt</t>
  </si>
  <si>
    <t>kg</t>
  </si>
  <si>
    <t xml:space="preserve">(4 x 5 ) </t>
  </si>
  <si>
    <t>(6 + 8 )</t>
  </si>
  <si>
    <t>szt.</t>
  </si>
  <si>
    <t xml:space="preserve">szt </t>
  </si>
  <si>
    <t xml:space="preserve">szt. </t>
  </si>
  <si>
    <t xml:space="preserve">kg </t>
  </si>
  <si>
    <t xml:space="preserve">sól </t>
  </si>
  <si>
    <t xml:space="preserve">groch suchy cały </t>
  </si>
  <si>
    <t>szt .</t>
  </si>
  <si>
    <t>makrela wędzona</t>
  </si>
  <si>
    <t xml:space="preserve">tatrzańska </t>
  </si>
  <si>
    <t xml:space="preserve">krakowska sucha </t>
  </si>
  <si>
    <t xml:space="preserve">piwna </t>
  </si>
  <si>
    <t xml:space="preserve">polędwica sopocka </t>
  </si>
  <si>
    <t>salceson biały</t>
  </si>
  <si>
    <t>szynka drobiowa</t>
  </si>
  <si>
    <t xml:space="preserve">szynka gotowana </t>
  </si>
  <si>
    <t xml:space="preserve">szynka konserwowa </t>
  </si>
  <si>
    <t xml:space="preserve">szynka krotoszynska </t>
  </si>
  <si>
    <t xml:space="preserve">szynka tyrolska </t>
  </si>
  <si>
    <t xml:space="preserve">szynka wędzona </t>
  </si>
  <si>
    <t xml:space="preserve">szynkowa </t>
  </si>
  <si>
    <t xml:space="preserve">żywiecka </t>
  </si>
  <si>
    <t>mortadela</t>
  </si>
  <si>
    <t xml:space="preserve">mleko zageszczone słodzone op.530 g. </t>
  </si>
  <si>
    <t xml:space="preserve">zwyczajna </t>
  </si>
  <si>
    <t xml:space="preserve">śląska </t>
  </si>
  <si>
    <t>kabanosy</t>
  </si>
  <si>
    <t xml:space="preserve">szynka wieprzowa b/k i skóry- świeża nie mrożona </t>
  </si>
  <si>
    <t xml:space="preserve">karkówka b/k i skóry świeża, nie mrożona </t>
  </si>
  <si>
    <t>wątroba drobiowa-świeża, nie mrozona</t>
  </si>
  <si>
    <t>kurczaki -świeże, nie mrożone</t>
  </si>
  <si>
    <t>filet z kurczaka -świeże, nie mrożone</t>
  </si>
  <si>
    <t>Boczek wędzony b/k i skóry-świeży , nie mrożony</t>
  </si>
  <si>
    <t xml:space="preserve">łopatka wieprzowa b/k i skóry-świeża , nie mrożona </t>
  </si>
  <si>
    <t xml:space="preserve">golonka wieprzowa tylna -świeża, nie mrożona </t>
  </si>
  <si>
    <t xml:space="preserve">golonka wieprzowa przednia -świeża,nie mrożona </t>
  </si>
  <si>
    <t xml:space="preserve">wątroba wieprzowa -świeża, nie mrożona </t>
  </si>
  <si>
    <t xml:space="preserve">Boczek wieprzowy  b/k i bez skóry- świeży, nie mroż,ony </t>
  </si>
  <si>
    <t xml:space="preserve"> środkowy schab b/k  - świeży , nie mrożony </t>
  </si>
  <si>
    <t>żeberka wieprzowe ( paski ) -świeze, nie mrożone</t>
  </si>
  <si>
    <t xml:space="preserve">łopatkowa </t>
  </si>
  <si>
    <t xml:space="preserve">pasztetowa z szczypiorkiem </t>
  </si>
  <si>
    <t xml:space="preserve">czarny salceson ozorkowy </t>
  </si>
  <si>
    <t xml:space="preserve">pasztetowa  luksusowa </t>
  </si>
  <si>
    <t xml:space="preserve">kasza gryczana </t>
  </si>
  <si>
    <t xml:space="preserve">noga z kurczaka - świeża, nie mrożona </t>
  </si>
  <si>
    <t xml:space="preserve">salami </t>
  </si>
  <si>
    <t xml:space="preserve">serdelki paluszki w naturalnej osłonce </t>
  </si>
  <si>
    <t>kaszanka gruba</t>
  </si>
  <si>
    <t xml:space="preserve">kaszanka  krupnioki </t>
  </si>
  <si>
    <t xml:space="preserve">buraczki konserwowe tarte 0,9 l </t>
  </si>
  <si>
    <t xml:space="preserve">cukier puder </t>
  </si>
  <si>
    <t xml:space="preserve">fasola sucha  drobna </t>
  </si>
  <si>
    <t xml:space="preserve">fasola sucha  Jaś </t>
  </si>
  <si>
    <t xml:space="preserve">fasolka szparagowa 0,5 l </t>
  </si>
  <si>
    <t xml:space="preserve">filet śledzia solonego </t>
  </si>
  <si>
    <t xml:space="preserve">kasza jaglana </t>
  </si>
  <si>
    <t xml:space="preserve">kasza manna </t>
  </si>
  <si>
    <t xml:space="preserve">maka ziemniaczana </t>
  </si>
  <si>
    <t xml:space="preserve">płatki owsiane </t>
  </si>
  <si>
    <t xml:space="preserve">aromaty do ciasta różne  9 g </t>
  </si>
  <si>
    <t xml:space="preserve">galaretka owocowa  różne smaki op.  1 kg  </t>
  </si>
  <si>
    <t xml:space="preserve">kawa zbożowa sypka op.  500 g </t>
  </si>
  <si>
    <t xml:space="preserve">kisiel różne smaki 1 kg </t>
  </si>
  <si>
    <t xml:space="preserve">ocet op. 0, 5 l.  </t>
  </si>
  <si>
    <t xml:space="preserve">orzech łuskane włoskie op.100 g.  </t>
  </si>
  <si>
    <t xml:space="preserve">maka wrocławska op.1kg </t>
  </si>
  <si>
    <t xml:space="preserve">mak tortowa typ 450  op.1 kg </t>
  </si>
  <si>
    <t xml:space="preserve">ogórek konserwowy 0,9  l.  </t>
  </si>
  <si>
    <t>pieprz op.20g.</t>
  </si>
  <si>
    <t>proszek do pieczenia op.36g.</t>
  </si>
  <si>
    <t xml:space="preserve"> ryż bialy długoziarnisty op.1 kg </t>
  </si>
  <si>
    <t xml:space="preserve">rodzynki 200g. </t>
  </si>
  <si>
    <t xml:space="preserve">smalec op.200g. </t>
  </si>
  <si>
    <t>soda oczyszczona op.60g.</t>
  </si>
  <si>
    <t xml:space="preserve">żelatyna op.50g. Cymes lub równoważny </t>
  </si>
  <si>
    <t xml:space="preserve">ananasy w syropie op. 565g. </t>
  </si>
  <si>
    <t xml:space="preserve">sałatka szwedzka op.0,9l. </t>
  </si>
  <si>
    <t xml:space="preserve">cukierki owocowe pakowane pojedyńczo , papierki </t>
  </si>
  <si>
    <t>śliwki suszone op.200g.</t>
  </si>
  <si>
    <t xml:space="preserve">herbata owocowa 1op=20szt.x 2g. </t>
  </si>
  <si>
    <t xml:space="preserve">paszteciki op.130g.  </t>
  </si>
  <si>
    <t xml:space="preserve">musztrda sarepska op.900g. </t>
  </si>
  <si>
    <t>paprykarz op.130g.</t>
  </si>
  <si>
    <t>brzoskwinie w syropie op.820g.</t>
  </si>
  <si>
    <t xml:space="preserve">ciastka bez polewy czekoladowej( kruche, maślane, wafelki) </t>
  </si>
  <si>
    <t xml:space="preserve">margaryna do smarowania pieczywa miękka op. 500 g </t>
  </si>
  <si>
    <t xml:space="preserve">groch suchy  łuskany </t>
  </si>
  <si>
    <t xml:space="preserve">groszek konserwowy op.400g. </t>
  </si>
  <si>
    <t xml:space="preserve">kukurydza konserwowa op.400g. </t>
  </si>
  <si>
    <t xml:space="preserve">konserwa rybna - filet w pomidorach op.170g. </t>
  </si>
  <si>
    <t xml:space="preserve">śmietanfix op.9g. </t>
  </si>
  <si>
    <t xml:space="preserve">pomidory b/skóry 400g. </t>
  </si>
  <si>
    <t xml:space="preserve">napoje 1,5 l. </t>
  </si>
  <si>
    <t xml:space="preserve">gorczyca 20g. </t>
  </si>
  <si>
    <t xml:space="preserve">jogurt owocowy 150g. min 2,5g tłuszczu </t>
  </si>
  <si>
    <t xml:space="preserve">masło estra 82% tłuszczu mlecznego wartubie lub równoważny op.200g. </t>
  </si>
  <si>
    <t xml:space="preserve">śmietana UHT 18% tłuszczu op. 0,5 l. </t>
  </si>
  <si>
    <t xml:space="preserve">śmietana UHT 30 % tłuszczu op.0,5 l. </t>
  </si>
  <si>
    <t xml:space="preserve">mleko UHT 3,2% tłuszczu op.1 l. </t>
  </si>
  <si>
    <t xml:space="preserve">ser wędzony o zawartości tłuszczu nie mniej niż 26% tłuszczu ( nie dopuszcza się seropodobnego ) </t>
  </si>
  <si>
    <t xml:space="preserve">cukier krysztal   op. 1 kg </t>
  </si>
  <si>
    <t xml:space="preserve">cynamon op. 20 g </t>
  </si>
  <si>
    <t xml:space="preserve">czekolada lekka op. 100 g. </t>
  </si>
  <si>
    <t xml:space="preserve">drozdze prasowane  op. 100 g </t>
  </si>
  <si>
    <t xml:space="preserve">dżem niskosłodzony różne smaki op. 280g  nie mniej niż 35g. owocu na 100 g. </t>
  </si>
  <si>
    <t xml:space="preserve">herbata granulowa op. 100 g </t>
  </si>
  <si>
    <t xml:space="preserve">kakao ciemne op. 200 g. </t>
  </si>
  <si>
    <t xml:space="preserve">kasza jęczmienna op.1kg. </t>
  </si>
  <si>
    <t>wiórki kokosowe  op.100 g.</t>
  </si>
  <si>
    <t xml:space="preserve">koncentrat pomidorowy 30%op.  0,9l. </t>
  </si>
  <si>
    <t xml:space="preserve">konserwa mięsna 130g. </t>
  </si>
  <si>
    <t xml:space="preserve">kwasek cytrynowy op. 20 g.  </t>
  </si>
  <si>
    <t xml:space="preserve">liść  laurowy op.40g. </t>
  </si>
  <si>
    <t xml:space="preserve">mak </t>
  </si>
  <si>
    <t xml:space="preserve">palma op.250 g.  </t>
  </si>
  <si>
    <t>ser zółty ( różne  rodzaje) o zawartości tłuszczu nie mniej niż 26% tłuszczu ( nie dopuszcza się seropodobnego )</t>
  </si>
  <si>
    <t xml:space="preserve">twaróg  półtłusty op. 200g. </t>
  </si>
  <si>
    <t>Kości wieprzoweI( z karkówki lub schabu)  -świeże nie mrożone</t>
  </si>
  <si>
    <t xml:space="preserve">metka łososiowa </t>
  </si>
  <si>
    <t>ciastka czekoladowe różne</t>
  </si>
  <si>
    <t xml:space="preserve">cukier waniliniowy op.32 g </t>
  </si>
  <si>
    <t xml:space="preserve">filet śledzia marynowanego </t>
  </si>
  <si>
    <t xml:space="preserve">herbata miętowa op. =  20 szt </t>
  </si>
  <si>
    <t>papryka konserwowwa op. 0,9l.</t>
  </si>
  <si>
    <t xml:space="preserve">sałatka rybna 130 g </t>
  </si>
  <si>
    <t xml:space="preserve">słonecznik łuskany </t>
  </si>
  <si>
    <t xml:space="preserve">czerwona fasolka konserwowa op. 400 g </t>
  </si>
  <si>
    <t xml:space="preserve">wafle dla cukrzyków 110g. </t>
  </si>
  <si>
    <t xml:space="preserve">miód pszczeli 1,1 kg </t>
  </si>
  <si>
    <t xml:space="preserve">marmolada 550 g </t>
  </si>
  <si>
    <t xml:space="preserve">majeranek op.20g </t>
  </si>
  <si>
    <t xml:space="preserve">załacznik nr 2 </t>
  </si>
  <si>
    <t xml:space="preserve">musztarda w tubie 480 ml </t>
  </si>
  <si>
    <t xml:space="preserve">woda mineralna 1,5 l  ( gazowana, niegazowana) Srednizmineralizowana </t>
  </si>
  <si>
    <t xml:space="preserve">ziele angielskie op.100 g </t>
  </si>
  <si>
    <t xml:space="preserve">serek wiejski o zawartosci 5% tłuszczu op. 200 g </t>
  </si>
  <si>
    <t xml:space="preserve">chrzan tarty op.300 g </t>
  </si>
  <si>
    <t xml:space="preserve">jogurt naturalny 500g.min. 2,5 % tłuszczy </t>
  </si>
  <si>
    <t>budyn różne smaki  op. 1 kg</t>
  </si>
  <si>
    <t xml:space="preserve">koncentrat barszczu op.  300 ml(min 60 % koncentratu z soku </t>
  </si>
  <si>
    <t xml:space="preserve">płatki kukurydziane corn flakes op. 1 kg </t>
  </si>
  <si>
    <t xml:space="preserve">woda mineralna 0,5 l ( gazowana, niegazowana) </t>
  </si>
  <si>
    <t>jogurt naturalny 150g.min. 2,5 % tłuszczu</t>
  </si>
  <si>
    <t xml:space="preserve">mleko pasteryzowane 3,2 % tłuszczu op. 1l. co najmniej 7 dniowy termin przydatnosci do spożycia </t>
  </si>
  <si>
    <t>wafelki śmietankowe op. 150 g.</t>
  </si>
  <si>
    <t xml:space="preserve">mandarynki w puszce 312 g </t>
  </si>
  <si>
    <t>op.</t>
  </si>
  <si>
    <t xml:space="preserve">markizy op. 150 g </t>
  </si>
  <si>
    <t xml:space="preserve">grzanki do zupy </t>
  </si>
  <si>
    <t xml:space="preserve">golonkowa </t>
  </si>
  <si>
    <t xml:space="preserve">kurczak w galarecie </t>
  </si>
  <si>
    <t xml:space="preserve">twaróg  sernikowy </t>
  </si>
  <si>
    <t>RAZEM</t>
  </si>
  <si>
    <t>,</t>
  </si>
  <si>
    <t xml:space="preserve">tarta bułka </t>
  </si>
  <si>
    <t xml:space="preserve">kiełbasa biała surowa </t>
  </si>
  <si>
    <r>
      <t xml:space="preserve">serek topiony kostka ( różne smaki) 100g,o zawartosci tłuszczu nie mniej niż 26% tłuszczu ) , kremowy smak, </t>
    </r>
    <r>
      <rPr>
        <b/>
        <sz val="11"/>
        <color theme="1"/>
        <rFont val="Czcionka tekstu podstawowego"/>
        <charset val="238"/>
      </rPr>
      <t>miękki,</t>
    </r>
    <r>
      <rPr>
        <sz val="11"/>
        <color theme="1"/>
        <rFont val="Czcionka tekstu podstawowego"/>
        <charset val="238"/>
      </rPr>
      <t xml:space="preserve"> </t>
    </r>
    <r>
      <rPr>
        <b/>
        <sz val="11"/>
        <color theme="1"/>
        <rFont val="Czcionka tekstu podstawowego"/>
        <charset val="238"/>
      </rPr>
      <t>łatwy do smarowania</t>
    </r>
    <r>
      <rPr>
        <sz val="11"/>
        <color theme="1"/>
        <rFont val="Czcionka tekstu podstawowego"/>
        <charset val="238"/>
      </rPr>
      <t xml:space="preserve"> </t>
    </r>
  </si>
  <si>
    <t xml:space="preserve">op </t>
  </si>
  <si>
    <t xml:space="preserve">herbata ekspresowa 1 op = 100 szt </t>
  </si>
  <si>
    <t xml:space="preserve">śmietana UHT 36 % tłuszczu op. 0,5 l. </t>
  </si>
  <si>
    <t>ser zółty krojony w plastry op = 1 kg   ( różne  rodzaje) o zawartości tłuszczu nie mniej niż 26% tłuszczu ( nie dopuszcza się seropodobnego )</t>
  </si>
  <si>
    <t xml:space="preserve">galaretka owocowa  różne smaki op.75 g </t>
  </si>
  <si>
    <r>
      <t xml:space="preserve">serek topiony zegar 8 trójkątnych porcji po 25 g     ( różne smaki)g,o zawartosci tłuszczu nie mniej niż 26% tłuszczu ) , kremowy smak, </t>
    </r>
    <r>
      <rPr>
        <b/>
        <sz val="11"/>
        <color theme="1"/>
        <rFont val="Czcionka tekstu podstawowego"/>
        <charset val="238"/>
      </rPr>
      <t>miękki, łatwy do smarowania</t>
    </r>
    <r>
      <rPr>
        <sz val="11"/>
        <color theme="1"/>
        <rFont val="Czcionka tekstu podstawowego"/>
        <charset val="238"/>
      </rPr>
      <t xml:space="preserve"> </t>
    </r>
  </si>
  <si>
    <t xml:space="preserve">czekolada mleczna 100 g </t>
  </si>
  <si>
    <t xml:space="preserve">ketchup  op.0,9 l </t>
  </si>
  <si>
    <t>5/D/21</t>
  </si>
  <si>
    <t xml:space="preserve">curry  20 g   </t>
  </si>
  <si>
    <t xml:space="preserve">kolendra  15 g </t>
  </si>
  <si>
    <t xml:space="preserve">cząber  10 g </t>
  </si>
  <si>
    <t xml:space="preserve">tymianek  10 g </t>
  </si>
  <si>
    <t xml:space="preserve">lubczyk  10 g. </t>
  </si>
  <si>
    <t xml:space="preserve">pieprz ziołowy  20g . </t>
  </si>
  <si>
    <t xml:space="preserve">kakao rozpuszczalne  op 600 g </t>
  </si>
  <si>
    <t xml:space="preserve">gałka muszkatałowa 10 g </t>
  </si>
  <si>
    <t xml:space="preserve">estragon 10 g </t>
  </si>
  <si>
    <t xml:space="preserve">kawa naturalna op. 500 g.  </t>
  </si>
  <si>
    <t>kawa naturalna  op.250g.</t>
  </si>
  <si>
    <t xml:space="preserve">zioła kminek  20 g </t>
  </si>
  <si>
    <t xml:space="preserve">zioła prowansalskie10 g </t>
  </si>
  <si>
    <t xml:space="preserve">zioła oregano  10 g </t>
  </si>
  <si>
    <t xml:space="preserve">ciastka czekoladowe  150 g </t>
  </si>
  <si>
    <t xml:space="preserve">serek homogenizowany  op 200 g </t>
  </si>
  <si>
    <t xml:space="preserve">zioła cząber 10 g </t>
  </si>
  <si>
    <t xml:space="preserve">rozmaryn 15 g </t>
  </si>
  <si>
    <t xml:space="preserve">kawa rozpuszczalna 200 g </t>
  </si>
  <si>
    <t xml:space="preserve">majonez  minimun 63% tłuszczu op. 5kg </t>
  </si>
  <si>
    <t xml:space="preserve">przyprawa do ziemniaków 25g. </t>
  </si>
  <si>
    <t xml:space="preserve">przyprawa do gyrosa op.30g. </t>
  </si>
  <si>
    <t>przyprawa do drobiu op.20g.</t>
  </si>
  <si>
    <t xml:space="preserve">wafelek w czekoladzie  50 g .  </t>
  </si>
  <si>
    <t xml:space="preserve">wafelek bez polewy czekoladowej   50 g. </t>
  </si>
  <si>
    <t xml:space="preserve">kurkuma 20 g </t>
  </si>
  <si>
    <t xml:space="preserve">czosnek   granulowany  op. 20 g </t>
  </si>
  <si>
    <t xml:space="preserve">makaron z mąki pszennej durum  op. 500 g.  </t>
  </si>
  <si>
    <t xml:space="preserve">papryka sypka   op.20g. </t>
  </si>
  <si>
    <t xml:space="preserve">pierniki czekoladowe 160g. </t>
  </si>
  <si>
    <t xml:space="preserve">sos salatkowy  op. 9 g </t>
  </si>
  <si>
    <t>zioła bazylia  10g,</t>
  </si>
  <si>
    <t xml:space="preserve">pianka w czekoladzie  380g. </t>
  </si>
  <si>
    <t xml:space="preserve">olej rzepakowy op.    5 litrów </t>
  </si>
  <si>
    <t>postępowania 1/D/22</t>
  </si>
  <si>
    <t xml:space="preserve">słonina mielona  - świeża , nie mrożona </t>
  </si>
  <si>
    <t>metka podwędzana</t>
  </si>
  <si>
    <t xml:space="preserve">pasztetowa </t>
  </si>
  <si>
    <t>rolada boczkowa</t>
  </si>
  <si>
    <t xml:space="preserve">schab kruchy </t>
  </si>
  <si>
    <t xml:space="preserve">kielbasa słoikowa </t>
  </si>
  <si>
    <t xml:space="preserve">szynka krucha </t>
  </si>
  <si>
    <t xml:space="preserve">kiełbasa kanapkowa </t>
  </si>
  <si>
    <t xml:space="preserve"> ozorki gotowane </t>
  </si>
  <si>
    <t xml:space="preserve">szynkowa z indyka </t>
  </si>
  <si>
    <t xml:space="preserve">schab z weka </t>
  </si>
  <si>
    <t xml:space="preserve">pasztet z kurczaka </t>
  </si>
  <si>
    <t xml:space="preserve"> 2 do SIWZ</t>
  </si>
  <si>
    <t xml:space="preserve">uwaga : Wykonawca oferuje stawke VAT obowiązujaca w dniu skladania oferty </t>
  </si>
  <si>
    <t xml:space="preserve">ZP 1/D/2022 </t>
  </si>
  <si>
    <t xml:space="preserve">pasztetowa  pieczona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</si>
</sst>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4" fontId="2" fillId="0" borderId="1" xfId="0" applyNumberFormat="1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3" fontId="1" fillId="0" borderId="0" xfId="0" applyNumberFormat="1" applyFont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0" xfId="0" applyFont="1" applyAlignment="1">
      <alignment horizontal="center"/>
    </xf>
    <xf numFmtId="3" fontId="2" fillId="0" borderId="9" xfId="0" applyNumberFormat="1" applyFont="1" applyBorder="1" applyAlignment="1">
      <alignment wrapText="1"/>
    </xf>
    <xf numFmtId="3" fontId="2" fillId="0" borderId="9" xfId="0" applyNumberFormat="1" applyFont="1" applyBorder="1"/>
    <xf numFmtId="4" fontId="1" fillId="0" borderId="9" xfId="0" applyNumberFormat="1" applyFont="1" applyBorder="1"/>
    <xf numFmtId="4" fontId="2" fillId="0" borderId="9" xfId="0" applyNumberFormat="1" applyFont="1" applyBorder="1"/>
    <xf numFmtId="0" fontId="1" fillId="0" borderId="10" xfId="0" applyFont="1" applyBorder="1"/>
    <xf numFmtId="3" fontId="1" fillId="0" borderId="11" xfId="0" applyNumberFormat="1" applyFont="1" applyBorder="1" applyAlignment="1">
      <alignment wrapText="1"/>
    </xf>
    <xf numFmtId="3" fontId="1" fillId="0" borderId="11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17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tabSelected="1" topLeftCell="A61" zoomScaleNormal="100" workbookViewId="0">
      <selection activeCell="B68" sqref="B68"/>
    </sheetView>
  </sheetViews>
  <sheetFormatPr defaultColWidth="9" defaultRowHeight="15"/>
  <cols>
    <col min="1" max="1" width="5.125" style="1" customWidth="1"/>
    <col min="2" max="2" width="27" style="1" customWidth="1"/>
    <col min="3" max="3" width="9" style="1"/>
    <col min="4" max="4" width="11" style="1" customWidth="1"/>
    <col min="5" max="5" width="10.375" style="1" customWidth="1"/>
    <col min="6" max="7" width="9" style="1"/>
    <col min="8" max="8" width="12.125" style="1" customWidth="1"/>
    <col min="9" max="16384" width="9" style="1"/>
  </cols>
  <sheetData>
    <row r="1" spans="1:8">
      <c r="A1" s="1" t="s">
        <v>0</v>
      </c>
    </row>
    <row r="3" spans="1:8">
      <c r="E3" s="1" t="s">
        <v>166</v>
      </c>
      <c r="F3" s="38" t="s">
        <v>248</v>
      </c>
    </row>
    <row r="4" spans="1:8">
      <c r="A4" s="1" t="s">
        <v>2</v>
      </c>
    </row>
    <row r="6" spans="1:8">
      <c r="A6" s="1" t="s">
        <v>3</v>
      </c>
      <c r="B6" s="1" t="s">
        <v>250</v>
      </c>
    </row>
    <row r="8" spans="1:8">
      <c r="A8" s="1" t="s">
        <v>4</v>
      </c>
    </row>
    <row r="9" spans="1:8">
      <c r="A9" s="28"/>
      <c r="B9" s="28"/>
      <c r="C9" s="28"/>
      <c r="D9" s="28"/>
      <c r="E9" s="28"/>
      <c r="F9" s="28"/>
      <c r="G9" s="28"/>
      <c r="H9" s="28"/>
    </row>
    <row r="10" spans="1:8">
      <c r="C10" s="1" t="s">
        <v>5</v>
      </c>
    </row>
    <row r="11" spans="1:8" ht="15.75" thickBot="1"/>
    <row r="12" spans="1:8">
      <c r="A12" s="4" t="s">
        <v>6</v>
      </c>
      <c r="B12" s="4" t="s">
        <v>7</v>
      </c>
      <c r="C12" s="4" t="s">
        <v>8</v>
      </c>
      <c r="D12" s="4" t="s">
        <v>9</v>
      </c>
      <c r="E12" s="7" t="s">
        <v>10</v>
      </c>
      <c r="F12" s="7" t="s">
        <v>11</v>
      </c>
      <c r="G12" s="7" t="s">
        <v>10</v>
      </c>
      <c r="H12" s="7" t="s">
        <v>10</v>
      </c>
    </row>
    <row r="13" spans="1:8">
      <c r="A13" s="5"/>
      <c r="B13" s="5"/>
      <c r="C13" s="5"/>
      <c r="D13" s="5" t="s">
        <v>12</v>
      </c>
      <c r="E13" s="8" t="s">
        <v>12</v>
      </c>
      <c r="F13" s="8" t="s">
        <v>13</v>
      </c>
      <c r="G13" s="8" t="s">
        <v>14</v>
      </c>
      <c r="H13" s="8" t="s">
        <v>15</v>
      </c>
    </row>
    <row r="14" spans="1:8" ht="15.75" thickBot="1">
      <c r="A14" s="6"/>
      <c r="B14" s="6"/>
      <c r="C14" s="6"/>
      <c r="D14" s="6"/>
      <c r="E14" s="9" t="s">
        <v>16</v>
      </c>
      <c r="F14" s="9"/>
      <c r="G14" s="9"/>
      <c r="H14" s="9" t="s">
        <v>17</v>
      </c>
    </row>
    <row r="15" spans="1:8">
      <c r="A15" s="10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2">
        <v>8</v>
      </c>
    </row>
    <row r="16" spans="1:8" s="16" customFormat="1" ht="29.25">
      <c r="A16" s="3">
        <v>1</v>
      </c>
      <c r="B16" s="14" t="s">
        <v>71</v>
      </c>
      <c r="C16" s="15">
        <v>260</v>
      </c>
      <c r="D16" s="17"/>
      <c r="E16" s="17"/>
      <c r="F16" s="17"/>
      <c r="G16" s="17"/>
      <c r="H16" s="17"/>
    </row>
    <row r="17" spans="1:8" s="16" customFormat="1" ht="29.25">
      <c r="A17" s="3">
        <v>2</v>
      </c>
      <c r="B17" s="14" t="s">
        <v>66</v>
      </c>
      <c r="C17" s="15">
        <v>130</v>
      </c>
      <c r="D17" s="17"/>
      <c r="E17" s="17"/>
      <c r="F17" s="17"/>
      <c r="G17" s="17"/>
      <c r="H17" s="17"/>
    </row>
    <row r="18" spans="1:8" s="16" customFormat="1" ht="43.5">
      <c r="A18" s="3">
        <v>3</v>
      </c>
      <c r="B18" s="14" t="s">
        <v>152</v>
      </c>
      <c r="C18" s="15">
        <v>290</v>
      </c>
      <c r="D18" s="17"/>
      <c r="E18" s="17"/>
      <c r="F18" s="17"/>
      <c r="G18" s="17"/>
      <c r="H18" s="17"/>
    </row>
    <row r="19" spans="1:8" s="16" customFormat="1" ht="29.25">
      <c r="A19" s="3">
        <v>4</v>
      </c>
      <c r="B19" s="14" t="s">
        <v>67</v>
      </c>
      <c r="C19" s="15">
        <v>350</v>
      </c>
      <c r="D19" s="17"/>
      <c r="E19" s="17"/>
      <c r="F19" s="17"/>
      <c r="G19" s="17"/>
      <c r="H19" s="17"/>
    </row>
    <row r="20" spans="1:8" s="16" customFormat="1" ht="29.25">
      <c r="A20" s="3">
        <v>5</v>
      </c>
      <c r="B20" s="14" t="s">
        <v>61</v>
      </c>
      <c r="C20" s="15">
        <v>300</v>
      </c>
      <c r="D20" s="17"/>
      <c r="E20" s="17"/>
      <c r="F20" s="17"/>
      <c r="G20" s="17"/>
      <c r="H20" s="17"/>
    </row>
    <row r="21" spans="1:8" s="16" customFormat="1" ht="29.25">
      <c r="A21" s="3">
        <v>6</v>
      </c>
      <c r="B21" s="14" t="s">
        <v>62</v>
      </c>
      <c r="C21" s="15">
        <v>140</v>
      </c>
      <c r="D21" s="17"/>
      <c r="E21" s="17"/>
      <c r="F21" s="17"/>
      <c r="G21" s="17"/>
      <c r="H21" s="17"/>
    </row>
    <row r="22" spans="1:8" s="16" customFormat="1" ht="29.25">
      <c r="A22" s="3">
        <v>7</v>
      </c>
      <c r="B22" s="14" t="s">
        <v>72</v>
      </c>
      <c r="C22" s="15">
        <v>170</v>
      </c>
      <c r="D22" s="17"/>
      <c r="E22" s="17"/>
      <c r="F22" s="17"/>
      <c r="G22" s="17"/>
      <c r="H22" s="17"/>
    </row>
    <row r="23" spans="1:8" s="16" customFormat="1" ht="29.25">
      <c r="A23" s="3">
        <v>8</v>
      </c>
      <c r="B23" s="14" t="s">
        <v>68</v>
      </c>
      <c r="C23" s="15">
        <v>100</v>
      </c>
      <c r="D23" s="17"/>
      <c r="E23" s="17"/>
      <c r="F23" s="17"/>
      <c r="G23" s="17"/>
      <c r="H23" s="17"/>
    </row>
    <row r="24" spans="1:8" s="16" customFormat="1" ht="29.25">
      <c r="A24" s="3">
        <v>9</v>
      </c>
      <c r="B24" s="14" t="s">
        <v>69</v>
      </c>
      <c r="C24" s="15">
        <v>20</v>
      </c>
      <c r="D24" s="17"/>
      <c r="E24" s="17"/>
      <c r="F24" s="17"/>
      <c r="G24" s="17"/>
      <c r="H24" s="17"/>
    </row>
    <row r="25" spans="1:8" s="16" customFormat="1" ht="29.25">
      <c r="A25" s="3">
        <v>10</v>
      </c>
      <c r="B25" s="14" t="s">
        <v>236</v>
      </c>
      <c r="C25" s="15">
        <v>165</v>
      </c>
      <c r="D25" s="17"/>
      <c r="E25" s="17"/>
      <c r="F25" s="17"/>
      <c r="G25" s="17"/>
      <c r="H25" s="17"/>
    </row>
    <row r="26" spans="1:8" s="16" customFormat="1" ht="29.25">
      <c r="A26" s="3">
        <v>11</v>
      </c>
      <c r="B26" s="14" t="s">
        <v>70</v>
      </c>
      <c r="C26" s="15">
        <v>40</v>
      </c>
      <c r="D26" s="17"/>
      <c r="E26" s="17"/>
      <c r="F26" s="17"/>
      <c r="G26" s="17"/>
      <c r="H26" s="17"/>
    </row>
    <row r="27" spans="1:8" s="16" customFormat="1" ht="29.25">
      <c r="A27" s="3">
        <v>12</v>
      </c>
      <c r="B27" s="14" t="s">
        <v>63</v>
      </c>
      <c r="C27" s="15">
        <v>50</v>
      </c>
      <c r="D27" s="17"/>
      <c r="E27" s="17"/>
      <c r="F27" s="17"/>
      <c r="G27" s="17"/>
      <c r="H27" s="17"/>
    </row>
    <row r="28" spans="1:8" s="16" customFormat="1">
      <c r="A28" s="3">
        <v>13</v>
      </c>
      <c r="B28" s="14" t="s">
        <v>64</v>
      </c>
      <c r="C28" s="15">
        <v>50</v>
      </c>
      <c r="D28" s="17"/>
      <c r="E28" s="17"/>
      <c r="F28" s="17"/>
      <c r="G28" s="17"/>
      <c r="H28" s="17"/>
    </row>
    <row r="29" spans="1:8" s="16" customFormat="1" ht="29.25">
      <c r="A29" s="3">
        <v>14</v>
      </c>
      <c r="B29" s="14" t="s">
        <v>79</v>
      </c>
      <c r="C29" s="15">
        <v>300</v>
      </c>
      <c r="D29" s="17"/>
      <c r="E29" s="17"/>
      <c r="F29" s="17"/>
      <c r="G29" s="17"/>
      <c r="H29" s="17"/>
    </row>
    <row r="30" spans="1:8" s="16" customFormat="1" ht="29.25">
      <c r="A30" s="3">
        <v>15</v>
      </c>
      <c r="B30" s="14" t="s">
        <v>65</v>
      </c>
      <c r="C30" s="15">
        <v>150</v>
      </c>
      <c r="D30" s="17"/>
      <c r="E30" s="17"/>
      <c r="F30" s="17"/>
      <c r="G30" s="17"/>
      <c r="H30" s="17"/>
    </row>
    <row r="31" spans="1:8" s="16" customFormat="1" ht="29.25">
      <c r="A31" s="3">
        <v>16</v>
      </c>
      <c r="B31" s="14" t="s">
        <v>73</v>
      </c>
      <c r="C31" s="15">
        <v>50</v>
      </c>
      <c r="D31" s="17"/>
      <c r="E31" s="17"/>
      <c r="F31" s="17"/>
      <c r="G31" s="17"/>
      <c r="H31" s="17"/>
    </row>
    <row r="32" spans="1:8" s="16" customFormat="1">
      <c r="A32" s="3">
        <v>17</v>
      </c>
      <c r="B32" s="14" t="s">
        <v>58</v>
      </c>
      <c r="C32" s="15">
        <v>160</v>
      </c>
      <c r="D32" s="17"/>
      <c r="E32" s="17"/>
      <c r="F32" s="17"/>
      <c r="G32" s="17"/>
      <c r="H32" s="17"/>
    </row>
    <row r="33" spans="1:8" s="16" customFormat="1">
      <c r="A33" s="3">
        <v>18</v>
      </c>
      <c r="B33" s="14" t="s">
        <v>43</v>
      </c>
      <c r="C33" s="15">
        <v>30</v>
      </c>
      <c r="D33" s="17"/>
      <c r="E33" s="17"/>
      <c r="F33" s="17"/>
      <c r="G33" s="17"/>
      <c r="H33" s="17"/>
    </row>
    <row r="34" spans="1:8" s="16" customFormat="1">
      <c r="A34" s="3">
        <v>19</v>
      </c>
      <c r="B34" s="14" t="s">
        <v>59</v>
      </c>
      <c r="C34" s="15">
        <v>400</v>
      </c>
      <c r="D34" s="17"/>
      <c r="E34" s="17"/>
      <c r="F34" s="17"/>
      <c r="G34" s="17"/>
      <c r="H34" s="17"/>
    </row>
    <row r="35" spans="1:8" s="16" customFormat="1">
      <c r="A35" s="3">
        <v>20</v>
      </c>
      <c r="B35" s="14" t="s">
        <v>23</v>
      </c>
      <c r="C35" s="15">
        <v>30</v>
      </c>
      <c r="D35" s="17"/>
      <c r="E35" s="17"/>
      <c r="F35" s="17"/>
      <c r="G35" s="17"/>
      <c r="H35" s="17"/>
    </row>
    <row r="36" spans="1:8" s="16" customFormat="1">
      <c r="A36" s="3">
        <v>21</v>
      </c>
      <c r="B36" s="14" t="s">
        <v>19</v>
      </c>
      <c r="C36" s="15">
        <v>100</v>
      </c>
      <c r="D36" s="17"/>
      <c r="E36" s="17"/>
      <c r="F36" s="17"/>
      <c r="G36" s="17"/>
      <c r="H36" s="17"/>
    </row>
    <row r="37" spans="1:8" s="16" customFormat="1">
      <c r="A37" s="3">
        <v>22</v>
      </c>
      <c r="B37" s="14" t="s">
        <v>56</v>
      </c>
      <c r="C37" s="15">
        <v>50</v>
      </c>
      <c r="D37" s="17"/>
      <c r="E37" s="17"/>
      <c r="F37" s="17"/>
      <c r="G37" s="17"/>
      <c r="H37" s="17"/>
    </row>
    <row r="38" spans="1:8" s="16" customFormat="1">
      <c r="A38" s="3">
        <v>23</v>
      </c>
      <c r="B38" s="14" t="s">
        <v>43</v>
      </c>
      <c r="C38" s="15">
        <v>30</v>
      </c>
      <c r="D38" s="17"/>
      <c r="E38" s="17"/>
      <c r="F38" s="17"/>
      <c r="G38" s="17"/>
      <c r="H38" s="17"/>
    </row>
    <row r="39" spans="1:8" s="16" customFormat="1">
      <c r="A39" s="3">
        <v>24</v>
      </c>
      <c r="B39" s="14" t="s">
        <v>190</v>
      </c>
      <c r="C39" s="15">
        <v>490</v>
      </c>
      <c r="D39" s="17"/>
      <c r="E39" s="17"/>
      <c r="F39" s="17"/>
      <c r="G39" s="17"/>
      <c r="H39" s="17"/>
    </row>
    <row r="40" spans="1:8" s="16" customFormat="1">
      <c r="A40" s="3">
        <v>25</v>
      </c>
      <c r="B40" s="14" t="s">
        <v>44</v>
      </c>
      <c r="C40" s="15">
        <v>300</v>
      </c>
      <c r="D40" s="17"/>
      <c r="E40" s="17"/>
      <c r="F40" s="17"/>
      <c r="G40" s="17"/>
      <c r="H40" s="17"/>
    </row>
    <row r="41" spans="1:8" s="16" customFormat="1">
      <c r="A41" s="3">
        <v>26</v>
      </c>
      <c r="B41" s="14" t="s">
        <v>80</v>
      </c>
      <c r="C41" s="15">
        <v>230</v>
      </c>
      <c r="D41" s="17"/>
      <c r="E41" s="17"/>
      <c r="F41" s="17"/>
      <c r="G41" s="17"/>
      <c r="H41" s="17"/>
    </row>
    <row r="42" spans="1:8" s="16" customFormat="1" ht="29.25">
      <c r="A42" s="3">
        <v>27</v>
      </c>
      <c r="B42" s="14" t="s">
        <v>81</v>
      </c>
      <c r="C42" s="15">
        <v>200</v>
      </c>
      <c r="D42" s="17"/>
      <c r="E42" s="17"/>
      <c r="F42" s="17"/>
      <c r="G42" s="17"/>
      <c r="H42" s="17"/>
    </row>
    <row r="43" spans="1:8" s="16" customFormat="1">
      <c r="A43" s="3">
        <v>28</v>
      </c>
      <c r="B43" s="14" t="s">
        <v>21</v>
      </c>
      <c r="C43" s="15">
        <v>890</v>
      </c>
      <c r="D43" s="17"/>
      <c r="E43" s="17"/>
      <c r="F43" s="17"/>
      <c r="G43" s="17"/>
      <c r="H43" s="17"/>
    </row>
    <row r="44" spans="1:8" s="16" customFormat="1">
      <c r="A44" s="3">
        <v>29</v>
      </c>
      <c r="B44" s="14" t="s">
        <v>20</v>
      </c>
      <c r="C44" s="15">
        <v>140</v>
      </c>
      <c r="D44" s="17"/>
      <c r="E44" s="17"/>
      <c r="F44" s="17"/>
      <c r="G44" s="17"/>
      <c r="H44" s="17"/>
    </row>
    <row r="45" spans="1:8" s="16" customFormat="1">
      <c r="A45" s="3">
        <v>30</v>
      </c>
      <c r="B45" s="14" t="s">
        <v>77</v>
      </c>
      <c r="C45" s="15">
        <v>50</v>
      </c>
      <c r="D45" s="17"/>
      <c r="E45" s="17"/>
      <c r="F45" s="17"/>
      <c r="G45" s="17"/>
      <c r="H45" s="17"/>
    </row>
    <row r="46" spans="1:8" s="16" customFormat="1">
      <c r="A46" s="3">
        <v>31</v>
      </c>
      <c r="B46" s="14" t="s">
        <v>25</v>
      </c>
      <c r="C46" s="15">
        <v>100</v>
      </c>
      <c r="D46" s="17"/>
      <c r="E46" s="17"/>
      <c r="F46" s="17"/>
      <c r="G46" s="17"/>
      <c r="H46" s="17"/>
    </row>
    <row r="47" spans="1:8" s="16" customFormat="1">
      <c r="A47" s="3">
        <v>32</v>
      </c>
      <c r="B47" s="14" t="s">
        <v>45</v>
      </c>
      <c r="C47" s="15">
        <v>30</v>
      </c>
      <c r="D47" s="17"/>
      <c r="E47" s="17"/>
      <c r="F47" s="17"/>
      <c r="G47" s="17"/>
      <c r="H47" s="17"/>
    </row>
    <row r="48" spans="1:8" s="16" customFormat="1">
      <c r="A48" s="3">
        <v>33</v>
      </c>
      <c r="B48" s="14" t="s">
        <v>46</v>
      </c>
      <c r="C48" s="15">
        <v>140</v>
      </c>
      <c r="D48" s="17"/>
      <c r="E48" s="17"/>
      <c r="F48" s="17"/>
      <c r="G48" s="17"/>
      <c r="H48" s="17"/>
    </row>
    <row r="49" spans="1:8" s="16" customFormat="1">
      <c r="A49" s="3">
        <v>34</v>
      </c>
      <c r="B49" s="14" t="s">
        <v>24</v>
      </c>
      <c r="C49" s="15">
        <v>350</v>
      </c>
      <c r="D49" s="17"/>
      <c r="E49" s="17"/>
      <c r="F49" s="17"/>
      <c r="G49" s="17"/>
      <c r="H49" s="17"/>
    </row>
    <row r="50" spans="1:8" s="16" customFormat="1">
      <c r="A50" s="3">
        <v>35</v>
      </c>
      <c r="B50" s="14" t="s">
        <v>22</v>
      </c>
      <c r="C50" s="18">
        <v>30</v>
      </c>
      <c r="D50" s="17"/>
      <c r="E50" s="17"/>
      <c r="F50" s="17"/>
      <c r="G50" s="17"/>
      <c r="H50" s="17"/>
    </row>
    <row r="51" spans="1:8" s="16" customFormat="1">
      <c r="A51" s="3">
        <v>36</v>
      </c>
      <c r="B51" s="14" t="s">
        <v>54</v>
      </c>
      <c r="C51" s="18">
        <v>50</v>
      </c>
      <c r="D51" s="17"/>
      <c r="E51" s="17"/>
      <c r="F51" s="17"/>
      <c r="G51" s="17"/>
      <c r="H51" s="17"/>
    </row>
    <row r="52" spans="1:8" s="16" customFormat="1">
      <c r="A52" s="3">
        <v>37</v>
      </c>
      <c r="B52" s="14" t="s">
        <v>47</v>
      </c>
      <c r="C52" s="18">
        <v>100</v>
      </c>
      <c r="D52" s="17"/>
      <c r="E52" s="17"/>
      <c r="F52" s="17"/>
      <c r="G52" s="17"/>
      <c r="H52" s="17"/>
    </row>
    <row r="53" spans="1:8" s="16" customFormat="1">
      <c r="A53" s="3">
        <v>38</v>
      </c>
      <c r="B53" s="14" t="s">
        <v>18</v>
      </c>
      <c r="C53" s="18">
        <v>260</v>
      </c>
      <c r="D53" s="17"/>
      <c r="E53" s="17"/>
      <c r="F53" s="17"/>
      <c r="G53" s="17"/>
      <c r="H53" s="17"/>
    </row>
    <row r="54" spans="1:8" s="16" customFormat="1">
      <c r="A54" s="3">
        <v>39</v>
      </c>
      <c r="B54" s="14" t="s">
        <v>184</v>
      </c>
      <c r="C54" s="18">
        <v>30</v>
      </c>
      <c r="D54" s="17"/>
      <c r="E54" s="17"/>
      <c r="F54" s="17"/>
      <c r="G54" s="17"/>
      <c r="H54" s="17"/>
    </row>
    <row r="55" spans="1:8" s="16" customFormat="1">
      <c r="A55" s="3">
        <v>40</v>
      </c>
      <c r="B55" s="14" t="s">
        <v>55</v>
      </c>
      <c r="C55" s="18">
        <v>100</v>
      </c>
      <c r="D55" s="17"/>
      <c r="E55" s="17"/>
      <c r="F55" s="17"/>
      <c r="G55" s="17"/>
      <c r="H55" s="17"/>
    </row>
    <row r="56" spans="1:8" s="16" customFormat="1">
      <c r="A56" s="3">
        <v>41</v>
      </c>
      <c r="B56" s="14" t="s">
        <v>48</v>
      </c>
      <c r="C56" s="18">
        <v>320</v>
      </c>
      <c r="D56" s="17"/>
      <c r="E56" s="17"/>
      <c r="F56" s="17"/>
      <c r="G56" s="17"/>
      <c r="H56" s="17"/>
    </row>
    <row r="57" spans="1:8" s="16" customFormat="1">
      <c r="A57" s="3">
        <v>42</v>
      </c>
      <c r="B57" s="14" t="s">
        <v>49</v>
      </c>
      <c r="C57" s="18">
        <v>400</v>
      </c>
      <c r="D57" s="17"/>
      <c r="E57" s="17"/>
      <c r="F57" s="17"/>
      <c r="G57" s="17"/>
      <c r="H57" s="17"/>
    </row>
    <row r="58" spans="1:8" s="16" customFormat="1">
      <c r="A58" s="3">
        <v>43</v>
      </c>
      <c r="B58" s="14" t="s">
        <v>50</v>
      </c>
      <c r="C58" s="18">
        <v>340</v>
      </c>
      <c r="D58" s="17"/>
      <c r="E58" s="17"/>
      <c r="F58" s="17"/>
      <c r="G58" s="17"/>
      <c r="H58" s="17"/>
    </row>
    <row r="59" spans="1:8" s="16" customFormat="1">
      <c r="A59" s="3">
        <v>44</v>
      </c>
      <c r="B59" s="14" t="s">
        <v>51</v>
      </c>
      <c r="C59" s="18">
        <v>40</v>
      </c>
      <c r="D59" s="17"/>
      <c r="E59" s="17"/>
      <c r="F59" s="17"/>
      <c r="G59" s="17"/>
      <c r="H59" s="17"/>
    </row>
    <row r="60" spans="1:8" s="16" customFormat="1">
      <c r="A60" s="3">
        <v>45</v>
      </c>
      <c r="B60" s="14" t="s">
        <v>52</v>
      </c>
      <c r="C60" s="18">
        <v>40</v>
      </c>
      <c r="D60" s="17"/>
      <c r="E60" s="17"/>
      <c r="F60" s="17"/>
      <c r="G60" s="17"/>
      <c r="H60" s="17"/>
    </row>
    <row r="61" spans="1:8" s="16" customFormat="1">
      <c r="A61" s="3">
        <v>46</v>
      </c>
      <c r="B61" s="14" t="s">
        <v>53</v>
      </c>
      <c r="C61" s="18">
        <v>80</v>
      </c>
      <c r="D61" s="17"/>
      <c r="E61" s="17"/>
      <c r="F61" s="17"/>
      <c r="G61" s="17"/>
      <c r="H61" s="17"/>
    </row>
    <row r="62" spans="1:8" s="16" customFormat="1">
      <c r="A62" s="3">
        <v>47</v>
      </c>
      <c r="B62" s="14" t="s">
        <v>60</v>
      </c>
      <c r="C62" s="18">
        <v>30</v>
      </c>
      <c r="D62" s="17"/>
      <c r="E62" s="17"/>
      <c r="F62" s="17"/>
      <c r="G62" s="17"/>
      <c r="H62" s="17"/>
    </row>
    <row r="63" spans="1:8" s="16" customFormat="1">
      <c r="A63" s="3">
        <v>48</v>
      </c>
      <c r="B63" s="14" t="s">
        <v>185</v>
      </c>
      <c r="C63" s="18">
        <v>90</v>
      </c>
      <c r="D63" s="17"/>
      <c r="E63" s="17"/>
      <c r="F63" s="17"/>
      <c r="G63" s="17"/>
      <c r="H63" s="17"/>
    </row>
    <row r="64" spans="1:8" s="16" customFormat="1">
      <c r="A64" s="3">
        <v>49</v>
      </c>
      <c r="B64" s="14" t="s">
        <v>83</v>
      </c>
      <c r="C64" s="18">
        <v>50</v>
      </c>
      <c r="D64" s="17"/>
      <c r="E64" s="17"/>
      <c r="F64" s="17"/>
      <c r="G64" s="17"/>
      <c r="H64" s="17"/>
    </row>
    <row r="65" spans="1:8" s="16" customFormat="1">
      <c r="A65" s="3">
        <v>50</v>
      </c>
      <c r="B65" s="14" t="s">
        <v>82</v>
      </c>
      <c r="C65" s="18">
        <v>270</v>
      </c>
      <c r="D65" s="17"/>
      <c r="E65" s="17"/>
      <c r="F65" s="17"/>
      <c r="G65" s="17"/>
      <c r="H65" s="17"/>
    </row>
    <row r="66" spans="1:8" s="16" customFormat="1">
      <c r="A66" s="3">
        <v>51</v>
      </c>
      <c r="B66" s="14" t="s">
        <v>74</v>
      </c>
      <c r="C66" s="18">
        <v>30</v>
      </c>
      <c r="D66" s="17"/>
      <c r="E66" s="17"/>
      <c r="F66" s="17"/>
      <c r="G66" s="17"/>
      <c r="H66" s="17"/>
    </row>
    <row r="67" spans="1:8" s="16" customFormat="1">
      <c r="A67" s="3">
        <v>52</v>
      </c>
      <c r="B67" s="14" t="s">
        <v>75</v>
      </c>
      <c r="C67" s="18">
        <v>260</v>
      </c>
      <c r="D67" s="17"/>
      <c r="E67" s="17"/>
      <c r="F67" s="17"/>
      <c r="G67" s="17"/>
      <c r="H67" s="17"/>
    </row>
    <row r="68" spans="1:8" s="16" customFormat="1">
      <c r="A68" s="3">
        <v>53</v>
      </c>
      <c r="B68" s="14" t="s">
        <v>251</v>
      </c>
      <c r="C68" s="18">
        <v>130</v>
      </c>
      <c r="D68" s="17"/>
      <c r="E68" s="17"/>
      <c r="F68" s="17"/>
      <c r="G68" s="17"/>
      <c r="H68" s="17"/>
    </row>
    <row r="69" spans="1:8" s="16" customFormat="1">
      <c r="A69" s="3">
        <v>54</v>
      </c>
      <c r="B69" s="14" t="s">
        <v>238</v>
      </c>
      <c r="C69" s="18">
        <v>300</v>
      </c>
      <c r="D69" s="17"/>
      <c r="E69" s="17"/>
      <c r="F69" s="17"/>
      <c r="G69" s="17"/>
      <c r="H69" s="17"/>
    </row>
    <row r="70" spans="1:8" s="16" customFormat="1">
      <c r="A70" s="3">
        <v>55</v>
      </c>
      <c r="B70" s="14" t="s">
        <v>153</v>
      </c>
      <c r="C70" s="18">
        <v>190</v>
      </c>
      <c r="D70" s="17"/>
      <c r="E70" s="17"/>
      <c r="F70" s="17"/>
      <c r="G70" s="17"/>
      <c r="H70" s="17"/>
    </row>
    <row r="71" spans="1:8" s="16" customFormat="1">
      <c r="A71" s="3">
        <v>56</v>
      </c>
      <c r="B71" s="14" t="s">
        <v>76</v>
      </c>
      <c r="C71" s="18">
        <v>30</v>
      </c>
      <c r="D71" s="17"/>
      <c r="E71" s="17"/>
      <c r="F71" s="17"/>
      <c r="G71" s="17"/>
      <c r="H71" s="17"/>
    </row>
    <row r="72" spans="1:8" s="16" customFormat="1">
      <c r="A72" s="3">
        <v>57</v>
      </c>
      <c r="B72" s="14" t="s">
        <v>237</v>
      </c>
      <c r="C72" s="18">
        <v>200</v>
      </c>
      <c r="D72" s="17"/>
      <c r="E72" s="17"/>
      <c r="F72" s="17"/>
      <c r="G72" s="17"/>
      <c r="H72" s="17"/>
    </row>
    <row r="73" spans="1:8" s="16" customFormat="1">
      <c r="A73" s="3">
        <v>58</v>
      </c>
      <c r="B73" s="14" t="s">
        <v>239</v>
      </c>
      <c r="C73" s="18">
        <v>200</v>
      </c>
      <c r="D73" s="17"/>
      <c r="E73" s="17"/>
      <c r="F73" s="17"/>
      <c r="G73" s="17"/>
      <c r="H73" s="17"/>
    </row>
    <row r="74" spans="1:8" s="16" customFormat="1">
      <c r="A74" s="3">
        <v>59</v>
      </c>
      <c r="B74" s="14" t="s">
        <v>240</v>
      </c>
      <c r="C74" s="18">
        <v>60</v>
      </c>
      <c r="D74" s="17"/>
      <c r="E74" s="17"/>
      <c r="F74" s="17"/>
      <c r="G74" s="17"/>
      <c r="H74" s="17"/>
    </row>
    <row r="75" spans="1:8" s="16" customFormat="1">
      <c r="A75" s="3">
        <v>60</v>
      </c>
      <c r="B75" s="14" t="s">
        <v>241</v>
      </c>
      <c r="C75" s="18">
        <v>50</v>
      </c>
      <c r="D75" s="17"/>
      <c r="E75" s="17"/>
      <c r="F75" s="17"/>
      <c r="G75" s="17"/>
      <c r="H75" s="17"/>
    </row>
    <row r="76" spans="1:8" s="16" customFormat="1">
      <c r="A76" s="3">
        <v>61</v>
      </c>
      <c r="B76" s="14" t="s">
        <v>242</v>
      </c>
      <c r="C76" s="18">
        <v>20</v>
      </c>
      <c r="D76" s="17"/>
      <c r="E76" s="17"/>
      <c r="F76" s="17"/>
      <c r="G76" s="17"/>
      <c r="H76" s="17"/>
    </row>
    <row r="77" spans="1:8" s="16" customFormat="1">
      <c r="A77" s="3">
        <v>62</v>
      </c>
      <c r="B77" s="14" t="s">
        <v>184</v>
      </c>
      <c r="C77" s="18">
        <v>30</v>
      </c>
      <c r="D77" s="17"/>
      <c r="E77" s="17"/>
      <c r="F77" s="17"/>
      <c r="G77" s="17"/>
      <c r="H77" s="17"/>
    </row>
    <row r="78" spans="1:8" s="16" customFormat="1">
      <c r="A78" s="3">
        <v>63</v>
      </c>
      <c r="B78" s="14" t="s">
        <v>243</v>
      </c>
      <c r="C78" s="18">
        <v>50</v>
      </c>
      <c r="D78" s="17"/>
      <c r="E78" s="17"/>
      <c r="F78" s="17"/>
      <c r="G78" s="17"/>
      <c r="H78" s="17"/>
    </row>
    <row r="79" spans="1:8" s="16" customFormat="1">
      <c r="A79" s="3">
        <v>64</v>
      </c>
      <c r="B79" s="14" t="s">
        <v>244</v>
      </c>
      <c r="C79" s="18">
        <v>30</v>
      </c>
      <c r="D79" s="17"/>
      <c r="E79" s="17"/>
      <c r="F79" s="17"/>
      <c r="G79" s="17"/>
      <c r="H79" s="17"/>
    </row>
    <row r="80" spans="1:8" s="16" customFormat="1">
      <c r="A80" s="3">
        <v>65</v>
      </c>
      <c r="B80" s="14" t="s">
        <v>245</v>
      </c>
      <c r="C80" s="18">
        <v>30</v>
      </c>
      <c r="D80" s="17"/>
      <c r="E80" s="17"/>
      <c r="F80" s="17"/>
      <c r="G80" s="17"/>
      <c r="H80" s="17"/>
    </row>
    <row r="81" spans="1:8" s="16" customFormat="1">
      <c r="A81" s="3">
        <v>66</v>
      </c>
      <c r="B81" s="14" t="s">
        <v>246</v>
      </c>
      <c r="C81" s="18">
        <v>30</v>
      </c>
      <c r="D81" s="17"/>
      <c r="E81" s="17"/>
      <c r="F81" s="17"/>
      <c r="G81" s="17"/>
      <c r="H81" s="17"/>
    </row>
    <row r="82" spans="1:8" s="16" customFormat="1">
      <c r="A82" s="3">
        <v>67</v>
      </c>
      <c r="B82" s="14" t="s">
        <v>247</v>
      </c>
      <c r="C82" s="18">
        <v>30</v>
      </c>
      <c r="D82" s="17"/>
      <c r="E82" s="17"/>
      <c r="F82" s="17"/>
      <c r="G82" s="17"/>
      <c r="H82" s="17"/>
    </row>
    <row r="83" spans="1:8">
      <c r="A83" s="2"/>
      <c r="B83" s="13" t="s">
        <v>26</v>
      </c>
      <c r="C83" s="19"/>
      <c r="D83" s="20"/>
      <c r="E83" s="20"/>
      <c r="F83" s="20"/>
      <c r="G83" s="20"/>
      <c r="H83" s="20"/>
    </row>
    <row r="86" spans="1:8">
      <c r="B86" s="1" t="s">
        <v>249</v>
      </c>
    </row>
  </sheetData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2"/>
  <sheetViews>
    <sheetView topLeftCell="A10" workbookViewId="0">
      <selection activeCell="B6" sqref="B6"/>
    </sheetView>
  </sheetViews>
  <sheetFormatPr defaultColWidth="9" defaultRowHeight="15"/>
  <cols>
    <col min="1" max="1" width="5.125" style="1" customWidth="1"/>
    <col min="2" max="2" width="27" style="1" customWidth="1"/>
    <col min="3" max="3" width="10.125" style="21" customWidth="1"/>
    <col min="4" max="4" width="9" style="1"/>
    <col min="5" max="5" width="11" style="1" customWidth="1"/>
    <col min="6" max="8" width="9" style="1"/>
    <col min="9" max="9" width="10.625" style="1" customWidth="1"/>
    <col min="10" max="15" width="9" style="1"/>
    <col min="16" max="16" width="10" style="1" customWidth="1"/>
    <col min="17" max="16384" width="9" style="1"/>
  </cols>
  <sheetData>
    <row r="1" spans="1:9">
      <c r="A1" s="1" t="s">
        <v>0</v>
      </c>
    </row>
    <row r="3" spans="1:9">
      <c r="F3" s="1" t="s">
        <v>1</v>
      </c>
      <c r="G3" s="1" t="s">
        <v>200</v>
      </c>
    </row>
    <row r="4" spans="1:9">
      <c r="A4" s="1" t="s">
        <v>2</v>
      </c>
    </row>
    <row r="6" spans="1:9">
      <c r="A6" s="1" t="s">
        <v>3</v>
      </c>
      <c r="B6" s="1" t="s">
        <v>235</v>
      </c>
    </row>
    <row r="9" spans="1:9">
      <c r="A9" s="39" t="s">
        <v>4</v>
      </c>
      <c r="B9" s="39"/>
      <c r="C9" s="39"/>
      <c r="D9" s="39"/>
      <c r="E9" s="39"/>
      <c r="F9" s="39"/>
      <c r="G9" s="39"/>
      <c r="H9" s="39"/>
      <c r="I9" s="39"/>
    </row>
    <row r="10" spans="1:9">
      <c r="D10" s="1" t="s">
        <v>27</v>
      </c>
    </row>
    <row r="11" spans="1:9" ht="15.75" thickBot="1"/>
    <row r="12" spans="1:9" ht="15.75" thickBot="1">
      <c r="A12" s="4" t="s">
        <v>6</v>
      </c>
      <c r="B12" s="4" t="s">
        <v>7</v>
      </c>
      <c r="C12" s="22" t="s">
        <v>29</v>
      </c>
      <c r="D12" s="4" t="s">
        <v>28</v>
      </c>
      <c r="E12" s="4" t="s">
        <v>9</v>
      </c>
      <c r="F12" s="7" t="s">
        <v>10</v>
      </c>
      <c r="G12" s="7" t="s">
        <v>11</v>
      </c>
      <c r="H12" s="7" t="s">
        <v>10</v>
      </c>
      <c r="I12" s="7" t="s">
        <v>10</v>
      </c>
    </row>
    <row r="13" spans="1:9">
      <c r="A13" s="5"/>
      <c r="B13" s="5"/>
      <c r="C13" s="23" t="s">
        <v>30</v>
      </c>
      <c r="D13" s="4"/>
      <c r="E13" s="5" t="s">
        <v>12</v>
      </c>
      <c r="F13" s="8" t="s">
        <v>12</v>
      </c>
      <c r="G13" s="8" t="s">
        <v>13</v>
      </c>
      <c r="H13" s="8" t="s">
        <v>14</v>
      </c>
      <c r="I13" s="8" t="s">
        <v>15</v>
      </c>
    </row>
    <row r="14" spans="1:9" ht="15.75" thickBot="1">
      <c r="A14" s="6"/>
      <c r="B14" s="6"/>
      <c r="C14" s="24"/>
      <c r="D14" s="6"/>
      <c r="E14" s="6"/>
      <c r="F14" s="9" t="s">
        <v>33</v>
      </c>
      <c r="G14" s="9"/>
      <c r="H14" s="9"/>
      <c r="I14" s="9" t="s">
        <v>34</v>
      </c>
    </row>
    <row r="15" spans="1:9">
      <c r="A15" s="10">
        <v>1</v>
      </c>
      <c r="B15" s="11">
        <v>2</v>
      </c>
      <c r="C15" s="25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2">
        <v>9</v>
      </c>
    </row>
    <row r="16" spans="1:9" s="16" customFormat="1">
      <c r="A16" s="3">
        <v>1</v>
      </c>
      <c r="B16" s="14" t="s">
        <v>110</v>
      </c>
      <c r="C16" s="26" t="s">
        <v>35</v>
      </c>
      <c r="D16" s="15">
        <v>30</v>
      </c>
      <c r="E16" s="17"/>
      <c r="F16" s="17">
        <f>D16*E16</f>
        <v>0</v>
      </c>
      <c r="G16" s="17"/>
      <c r="H16" s="17">
        <f>F16*G16%</f>
        <v>0</v>
      </c>
      <c r="I16" s="17">
        <f>(F16+H16)</f>
        <v>0</v>
      </c>
    </row>
    <row r="17" spans="1:9" s="16" customFormat="1">
      <c r="A17" s="3">
        <v>2</v>
      </c>
      <c r="B17" s="14" t="s">
        <v>94</v>
      </c>
      <c r="C17" s="26" t="s">
        <v>35</v>
      </c>
      <c r="D17" s="15">
        <v>50</v>
      </c>
      <c r="E17" s="17"/>
      <c r="F17" s="17">
        <f t="shared" ref="F17:F80" si="0">D17*E17</f>
        <v>0</v>
      </c>
      <c r="G17" s="17"/>
      <c r="H17" s="17">
        <f t="shared" ref="H17:H80" si="1">F17*G17%</f>
        <v>0</v>
      </c>
      <c r="I17" s="17">
        <f t="shared" ref="I17:I80" si="2">(F17+H17)</f>
        <v>0</v>
      </c>
    </row>
    <row r="18" spans="1:9" s="16" customFormat="1">
      <c r="A18" s="3">
        <v>3</v>
      </c>
      <c r="B18" s="14" t="s">
        <v>118</v>
      </c>
      <c r="C18" s="26" t="s">
        <v>35</v>
      </c>
      <c r="D18" s="15">
        <v>50</v>
      </c>
      <c r="E18" s="17"/>
      <c r="F18" s="17">
        <f t="shared" si="0"/>
        <v>0</v>
      </c>
      <c r="G18" s="17"/>
      <c r="H18" s="17">
        <f t="shared" si="1"/>
        <v>0</v>
      </c>
      <c r="I18" s="17">
        <f t="shared" si="2"/>
        <v>0</v>
      </c>
    </row>
    <row r="19" spans="1:9" s="16" customFormat="1">
      <c r="A19" s="3">
        <v>4</v>
      </c>
      <c r="B19" s="14" t="s">
        <v>173</v>
      </c>
      <c r="C19" s="26" t="s">
        <v>36</v>
      </c>
      <c r="D19" s="15">
        <v>85</v>
      </c>
      <c r="E19" s="17"/>
      <c r="F19" s="17">
        <f t="shared" si="0"/>
        <v>0</v>
      </c>
      <c r="G19" s="17"/>
      <c r="H19" s="17">
        <f t="shared" si="1"/>
        <v>0</v>
      </c>
      <c r="I19" s="17">
        <f t="shared" si="2"/>
        <v>0</v>
      </c>
    </row>
    <row r="20" spans="1:9" s="16" customFormat="1">
      <c r="A20" s="3">
        <v>5</v>
      </c>
      <c r="B20" s="14" t="s">
        <v>189</v>
      </c>
      <c r="C20" s="26" t="s">
        <v>32</v>
      </c>
      <c r="D20" s="15">
        <v>60</v>
      </c>
      <c r="E20" s="17"/>
      <c r="F20" s="17">
        <f t="shared" si="0"/>
        <v>0</v>
      </c>
      <c r="G20" s="17"/>
      <c r="H20" s="17">
        <f t="shared" si="1"/>
        <v>0</v>
      </c>
      <c r="I20" s="17">
        <f t="shared" si="2"/>
        <v>0</v>
      </c>
    </row>
    <row r="21" spans="1:9" s="16" customFormat="1">
      <c r="A21" s="3">
        <v>6</v>
      </c>
      <c r="B21" s="14" t="s">
        <v>84</v>
      </c>
      <c r="C21" s="26" t="s">
        <v>35</v>
      </c>
      <c r="D21" s="15">
        <v>380</v>
      </c>
      <c r="E21" s="17"/>
      <c r="F21" s="17">
        <f t="shared" si="0"/>
        <v>0</v>
      </c>
      <c r="G21" s="17"/>
      <c r="H21" s="17">
        <f t="shared" si="1"/>
        <v>0</v>
      </c>
      <c r="I21" s="17">
        <f t="shared" si="2"/>
        <v>0</v>
      </c>
    </row>
    <row r="22" spans="1:9" s="16" customFormat="1">
      <c r="A22" s="3">
        <v>7</v>
      </c>
      <c r="B22" s="14" t="s">
        <v>171</v>
      </c>
      <c r="C22" s="26" t="s">
        <v>35</v>
      </c>
      <c r="D22" s="15">
        <v>170</v>
      </c>
      <c r="E22" s="17"/>
      <c r="F22" s="17">
        <f t="shared" si="0"/>
        <v>0</v>
      </c>
      <c r="G22" s="17"/>
      <c r="H22" s="17">
        <f t="shared" si="1"/>
        <v>0</v>
      </c>
      <c r="I22" s="17">
        <f t="shared" si="2"/>
        <v>0</v>
      </c>
    </row>
    <row r="23" spans="1:9" s="16" customFormat="1">
      <c r="A23" s="3">
        <v>8</v>
      </c>
      <c r="B23" s="14" t="s">
        <v>154</v>
      </c>
      <c r="C23" s="26" t="s">
        <v>38</v>
      </c>
      <c r="D23" s="15">
        <v>20</v>
      </c>
      <c r="E23" s="17"/>
      <c r="F23" s="17">
        <f t="shared" si="0"/>
        <v>0</v>
      </c>
      <c r="G23" s="17"/>
      <c r="H23" s="17">
        <f t="shared" si="1"/>
        <v>0</v>
      </c>
      <c r="I23" s="17">
        <f t="shared" si="2"/>
        <v>0</v>
      </c>
    </row>
    <row r="24" spans="1:9" s="16" customFormat="1" ht="43.5">
      <c r="A24" s="3">
        <v>9</v>
      </c>
      <c r="B24" s="14" t="s">
        <v>119</v>
      </c>
      <c r="C24" s="26" t="s">
        <v>38</v>
      </c>
      <c r="D24" s="15">
        <v>200</v>
      </c>
      <c r="E24" s="17"/>
      <c r="F24" s="17">
        <f t="shared" si="0"/>
        <v>0</v>
      </c>
      <c r="G24" s="17"/>
      <c r="H24" s="17">
        <f t="shared" si="1"/>
        <v>0</v>
      </c>
      <c r="I24" s="17">
        <f t="shared" si="2"/>
        <v>0</v>
      </c>
    </row>
    <row r="25" spans="1:9" s="16" customFormat="1">
      <c r="A25" s="3">
        <v>10</v>
      </c>
      <c r="B25" s="14" t="s">
        <v>135</v>
      </c>
      <c r="C25" s="26" t="s">
        <v>32</v>
      </c>
      <c r="D25" s="15">
        <v>100</v>
      </c>
      <c r="E25" s="17"/>
      <c r="F25" s="17">
        <f t="shared" si="0"/>
        <v>0</v>
      </c>
      <c r="G25" s="17"/>
      <c r="H25" s="17">
        <f t="shared" si="1"/>
        <v>0</v>
      </c>
      <c r="I25" s="17">
        <f t="shared" si="2"/>
        <v>0</v>
      </c>
    </row>
    <row r="26" spans="1:9" s="16" customFormat="1">
      <c r="A26" s="3">
        <v>11</v>
      </c>
      <c r="B26" s="14" t="s">
        <v>85</v>
      </c>
      <c r="C26" s="26" t="s">
        <v>38</v>
      </c>
      <c r="D26" s="15"/>
      <c r="E26" s="17"/>
      <c r="F26" s="17">
        <f t="shared" si="0"/>
        <v>0</v>
      </c>
      <c r="G26" s="17"/>
      <c r="H26" s="17">
        <f t="shared" si="1"/>
        <v>0</v>
      </c>
      <c r="I26" s="17">
        <f t="shared" si="2"/>
        <v>0</v>
      </c>
    </row>
    <row r="27" spans="1:9" s="16" customFormat="1">
      <c r="A27" s="3">
        <v>12</v>
      </c>
      <c r="B27" s="14" t="s">
        <v>155</v>
      </c>
      <c r="C27" s="26" t="s">
        <v>35</v>
      </c>
      <c r="D27" s="15">
        <v>200</v>
      </c>
      <c r="E27" s="17"/>
      <c r="F27" s="17">
        <f t="shared" si="0"/>
        <v>0</v>
      </c>
      <c r="G27" s="17"/>
      <c r="H27" s="17">
        <f t="shared" si="1"/>
        <v>0</v>
      </c>
      <c r="I27" s="17">
        <f t="shared" si="2"/>
        <v>0</v>
      </c>
    </row>
    <row r="28" spans="1:9" s="16" customFormat="1" ht="29.25">
      <c r="A28" s="3">
        <v>13</v>
      </c>
      <c r="B28" s="14" t="s">
        <v>112</v>
      </c>
      <c r="C28" s="26" t="s">
        <v>38</v>
      </c>
      <c r="D28" s="15">
        <v>20</v>
      </c>
      <c r="E28" s="17"/>
      <c r="F28" s="17">
        <f t="shared" si="0"/>
        <v>0</v>
      </c>
      <c r="G28" s="17"/>
      <c r="H28" s="17">
        <f t="shared" si="1"/>
        <v>0</v>
      </c>
      <c r="I28" s="17">
        <f t="shared" si="2"/>
        <v>0</v>
      </c>
    </row>
    <row r="29" spans="1:9" s="16" customFormat="1">
      <c r="A29" s="3">
        <v>14</v>
      </c>
      <c r="B29" s="14" t="s">
        <v>136</v>
      </c>
      <c r="C29" s="26" t="s">
        <v>36</v>
      </c>
      <c r="D29" s="15">
        <v>90</v>
      </c>
      <c r="E29" s="17"/>
      <c r="F29" s="17">
        <f t="shared" si="0"/>
        <v>0</v>
      </c>
      <c r="G29" s="17"/>
      <c r="H29" s="17">
        <f t="shared" si="1"/>
        <v>0</v>
      </c>
      <c r="I29" s="17">
        <f t="shared" si="2"/>
        <v>0</v>
      </c>
    </row>
    <row r="30" spans="1:9" s="16" customFormat="1">
      <c r="A30" s="3">
        <v>15</v>
      </c>
      <c r="B30" s="14" t="s">
        <v>198</v>
      </c>
      <c r="C30" s="26" t="s">
        <v>36</v>
      </c>
      <c r="D30" s="15">
        <v>450</v>
      </c>
      <c r="E30" s="17"/>
      <c r="F30" s="17">
        <f t="shared" si="0"/>
        <v>0</v>
      </c>
      <c r="G30" s="17"/>
      <c r="H30" s="17">
        <f t="shared" si="1"/>
        <v>0</v>
      </c>
      <c r="I30" s="17">
        <f t="shared" si="2"/>
        <v>0</v>
      </c>
    </row>
    <row r="31" spans="1:9" s="16" customFormat="1">
      <c r="A31" s="3">
        <v>16</v>
      </c>
      <c r="B31" s="27" t="s">
        <v>137</v>
      </c>
      <c r="C31" s="26" t="s">
        <v>35</v>
      </c>
      <c r="D31" s="15">
        <v>50</v>
      </c>
      <c r="E31" s="17"/>
      <c r="F31" s="17">
        <f t="shared" si="0"/>
        <v>0</v>
      </c>
      <c r="G31" s="17"/>
      <c r="H31" s="17">
        <f t="shared" si="1"/>
        <v>0</v>
      </c>
      <c r="I31" s="17">
        <f t="shared" si="2"/>
        <v>0</v>
      </c>
    </row>
    <row r="32" spans="1:9" s="16" customFormat="1" ht="29.25">
      <c r="A32" s="3">
        <v>17</v>
      </c>
      <c r="B32" s="14" t="s">
        <v>227</v>
      </c>
      <c r="C32" s="26" t="s">
        <v>37</v>
      </c>
      <c r="D32" s="15">
        <v>150</v>
      </c>
      <c r="E32" s="17"/>
      <c r="F32" s="17">
        <f t="shared" si="0"/>
        <v>0</v>
      </c>
      <c r="G32" s="17"/>
      <c r="H32" s="17">
        <f t="shared" si="1"/>
        <v>0</v>
      </c>
      <c r="I32" s="17">
        <f t="shared" si="2"/>
        <v>0</v>
      </c>
    </row>
    <row r="33" spans="1:9" s="16" customFormat="1">
      <c r="A33" s="3">
        <v>18</v>
      </c>
      <c r="B33" s="14" t="s">
        <v>138</v>
      </c>
      <c r="C33" s="26" t="s">
        <v>36</v>
      </c>
      <c r="D33" s="15">
        <v>120</v>
      </c>
      <c r="E33" s="17"/>
      <c r="F33" s="17">
        <f t="shared" si="0"/>
        <v>0</v>
      </c>
      <c r="G33" s="17"/>
      <c r="H33" s="17">
        <f t="shared" si="1"/>
        <v>0</v>
      </c>
      <c r="I33" s="17">
        <f t="shared" si="2"/>
        <v>0</v>
      </c>
    </row>
    <row r="34" spans="1:9" s="16" customFormat="1" ht="43.5">
      <c r="A34" s="3">
        <v>19</v>
      </c>
      <c r="B34" s="14" t="s">
        <v>139</v>
      </c>
      <c r="C34" s="26" t="s">
        <v>35</v>
      </c>
      <c r="D34" s="15">
        <v>1600</v>
      </c>
      <c r="E34" s="17"/>
      <c r="F34" s="17">
        <f t="shared" si="0"/>
        <v>0</v>
      </c>
      <c r="G34" s="17"/>
      <c r="H34" s="17">
        <f t="shared" si="1"/>
        <v>0</v>
      </c>
      <c r="I34" s="17">
        <f t="shared" si="2"/>
        <v>0</v>
      </c>
    </row>
    <row r="35" spans="1:9" s="16" customFormat="1">
      <c r="A35" s="3">
        <v>20</v>
      </c>
      <c r="B35" s="14" t="s">
        <v>86</v>
      </c>
      <c r="C35" s="26" t="s">
        <v>38</v>
      </c>
      <c r="D35" s="15">
        <v>130</v>
      </c>
      <c r="E35" s="17"/>
      <c r="F35" s="17">
        <f t="shared" si="0"/>
        <v>0</v>
      </c>
      <c r="G35" s="17"/>
      <c r="H35" s="17">
        <f t="shared" si="1"/>
        <v>0</v>
      </c>
      <c r="I35" s="17">
        <f t="shared" si="2"/>
        <v>0</v>
      </c>
    </row>
    <row r="36" spans="1:9" s="16" customFormat="1">
      <c r="A36" s="3">
        <v>21</v>
      </c>
      <c r="B36" s="14" t="s">
        <v>87</v>
      </c>
      <c r="C36" s="26" t="s">
        <v>38</v>
      </c>
      <c r="D36" s="15">
        <v>50</v>
      </c>
      <c r="E36" s="17"/>
      <c r="F36" s="17">
        <f t="shared" si="0"/>
        <v>0</v>
      </c>
      <c r="G36" s="17"/>
      <c r="H36" s="17">
        <f t="shared" si="1"/>
        <v>0</v>
      </c>
      <c r="I36" s="17">
        <f t="shared" si="2"/>
        <v>0</v>
      </c>
    </row>
    <row r="37" spans="1:9" s="16" customFormat="1">
      <c r="A37" s="3">
        <v>22</v>
      </c>
      <c r="B37" s="14" t="s">
        <v>88</v>
      </c>
      <c r="C37" s="26" t="s">
        <v>36</v>
      </c>
      <c r="D37" s="15">
        <v>30</v>
      </c>
      <c r="E37" s="17"/>
      <c r="F37" s="17">
        <f t="shared" si="0"/>
        <v>0</v>
      </c>
      <c r="G37" s="17"/>
      <c r="H37" s="17">
        <f t="shared" si="1"/>
        <v>0</v>
      </c>
      <c r="I37" s="17">
        <f t="shared" si="2"/>
        <v>0</v>
      </c>
    </row>
    <row r="38" spans="1:9" s="16" customFormat="1">
      <c r="A38" s="3">
        <v>23</v>
      </c>
      <c r="B38" s="14" t="s">
        <v>89</v>
      </c>
      <c r="C38" s="26" t="s">
        <v>38</v>
      </c>
      <c r="D38" s="15">
        <v>40</v>
      </c>
      <c r="E38" s="17"/>
      <c r="F38" s="17">
        <f t="shared" si="0"/>
        <v>0</v>
      </c>
      <c r="G38" s="17"/>
      <c r="H38" s="17">
        <f t="shared" si="1"/>
        <v>0</v>
      </c>
      <c r="I38" s="17">
        <f t="shared" si="2"/>
        <v>0</v>
      </c>
    </row>
    <row r="39" spans="1:9" s="16" customFormat="1">
      <c r="A39" s="3">
        <v>24</v>
      </c>
      <c r="B39" s="14" t="s">
        <v>156</v>
      </c>
      <c r="C39" s="26" t="s">
        <v>38</v>
      </c>
      <c r="D39" s="15">
        <v>150</v>
      </c>
      <c r="E39" s="17"/>
      <c r="F39" s="17">
        <f t="shared" si="0"/>
        <v>0</v>
      </c>
      <c r="G39" s="17"/>
      <c r="H39" s="17">
        <f t="shared" si="1"/>
        <v>0</v>
      </c>
      <c r="I39" s="17">
        <f t="shared" si="2"/>
        <v>0</v>
      </c>
    </row>
    <row r="40" spans="1:9" s="16" customFormat="1" ht="29.25">
      <c r="A40" s="3">
        <v>25</v>
      </c>
      <c r="B40" s="14" t="s">
        <v>95</v>
      </c>
      <c r="C40" s="26" t="s">
        <v>36</v>
      </c>
      <c r="D40" s="15">
        <v>50</v>
      </c>
      <c r="E40" s="17"/>
      <c r="F40" s="17">
        <f t="shared" si="0"/>
        <v>0</v>
      </c>
      <c r="G40" s="17"/>
      <c r="H40" s="17">
        <f t="shared" si="1"/>
        <v>0</v>
      </c>
      <c r="I40" s="17">
        <f t="shared" si="2"/>
        <v>0</v>
      </c>
    </row>
    <row r="41" spans="1:9" s="16" customFormat="1">
      <c r="A41" s="3">
        <v>26</v>
      </c>
      <c r="B41" s="14" t="s">
        <v>40</v>
      </c>
      <c r="C41" s="26" t="s">
        <v>38</v>
      </c>
      <c r="D41" s="15">
        <v>110</v>
      </c>
      <c r="E41" s="17"/>
      <c r="F41" s="17">
        <f t="shared" si="0"/>
        <v>0</v>
      </c>
      <c r="G41" s="17"/>
      <c r="H41" s="17">
        <f t="shared" si="1"/>
        <v>0</v>
      </c>
      <c r="I41" s="17">
        <f t="shared" si="2"/>
        <v>0</v>
      </c>
    </row>
    <row r="42" spans="1:9" s="16" customFormat="1">
      <c r="A42" s="3">
        <v>27</v>
      </c>
      <c r="B42" s="14" t="s">
        <v>121</v>
      </c>
      <c r="C42" s="26" t="s">
        <v>32</v>
      </c>
      <c r="D42" s="15">
        <v>10</v>
      </c>
      <c r="E42" s="17"/>
      <c r="F42" s="17">
        <f t="shared" si="0"/>
        <v>0</v>
      </c>
      <c r="G42" s="17"/>
      <c r="H42" s="17">
        <f t="shared" si="1"/>
        <v>0</v>
      </c>
      <c r="I42" s="17">
        <f t="shared" si="2"/>
        <v>0</v>
      </c>
    </row>
    <row r="43" spans="1:9" s="16" customFormat="1">
      <c r="A43" s="3">
        <v>28</v>
      </c>
      <c r="B43" s="14" t="s">
        <v>122</v>
      </c>
      <c r="C43" s="26" t="s">
        <v>35</v>
      </c>
      <c r="D43" s="15">
        <v>150</v>
      </c>
      <c r="E43" s="17"/>
      <c r="F43" s="17">
        <f t="shared" si="0"/>
        <v>0</v>
      </c>
      <c r="G43" s="17"/>
      <c r="H43" s="17">
        <f t="shared" si="1"/>
        <v>0</v>
      </c>
      <c r="I43" s="17">
        <f t="shared" si="2"/>
        <v>0</v>
      </c>
    </row>
    <row r="44" spans="1:9" s="16" customFormat="1">
      <c r="A44" s="3">
        <v>29</v>
      </c>
      <c r="B44" s="14" t="s">
        <v>140</v>
      </c>
      <c r="C44" s="26" t="s">
        <v>36</v>
      </c>
      <c r="D44" s="15">
        <v>30</v>
      </c>
      <c r="E44" s="17"/>
      <c r="F44" s="17">
        <f t="shared" si="0"/>
        <v>0</v>
      </c>
      <c r="G44" s="17"/>
      <c r="H44" s="17">
        <f t="shared" si="1"/>
        <v>0</v>
      </c>
      <c r="I44" s="17">
        <f t="shared" si="2"/>
        <v>0</v>
      </c>
    </row>
    <row r="45" spans="1:9" s="16" customFormat="1">
      <c r="A45" s="3">
        <v>30</v>
      </c>
      <c r="B45" s="14" t="s">
        <v>157</v>
      </c>
      <c r="C45" s="26" t="s">
        <v>181</v>
      </c>
      <c r="D45" s="15">
        <v>180</v>
      </c>
      <c r="E45" s="17"/>
      <c r="F45" s="17">
        <f t="shared" si="0"/>
        <v>0</v>
      </c>
      <c r="G45" s="17"/>
      <c r="H45" s="17">
        <f t="shared" si="1"/>
        <v>0</v>
      </c>
      <c r="I45" s="17">
        <f t="shared" si="2"/>
        <v>0</v>
      </c>
    </row>
    <row r="46" spans="1:9" s="16" customFormat="1" ht="29.25">
      <c r="A46" s="3">
        <v>31</v>
      </c>
      <c r="B46" s="14" t="s">
        <v>114</v>
      </c>
      <c r="C46" s="26" t="s">
        <v>181</v>
      </c>
      <c r="D46" s="15">
        <v>480</v>
      </c>
      <c r="E46" s="17"/>
      <c r="F46" s="17">
        <f t="shared" si="0"/>
        <v>0</v>
      </c>
      <c r="G46" s="17"/>
      <c r="H46" s="17">
        <f t="shared" si="1"/>
        <v>0</v>
      </c>
      <c r="I46" s="17">
        <f t="shared" si="2"/>
        <v>0</v>
      </c>
    </row>
    <row r="47" spans="1:9" s="16" customFormat="1">
      <c r="A47" s="3">
        <v>32</v>
      </c>
      <c r="B47" s="14" t="s">
        <v>141</v>
      </c>
      <c r="C47" s="26" t="s">
        <v>35</v>
      </c>
      <c r="D47" s="15">
        <v>150</v>
      </c>
      <c r="E47" s="17"/>
      <c r="F47" s="17">
        <f t="shared" si="0"/>
        <v>0</v>
      </c>
      <c r="G47" s="17"/>
      <c r="H47" s="17">
        <f t="shared" si="1"/>
        <v>0</v>
      </c>
      <c r="I47" s="17">
        <f t="shared" si="2"/>
        <v>0</v>
      </c>
    </row>
    <row r="48" spans="1:9" s="16" customFormat="1">
      <c r="A48" s="3">
        <v>33</v>
      </c>
      <c r="B48" s="14" t="s">
        <v>78</v>
      </c>
      <c r="C48" s="26" t="s">
        <v>32</v>
      </c>
      <c r="D48" s="15">
        <v>40</v>
      </c>
      <c r="E48" s="17"/>
      <c r="F48" s="17">
        <f t="shared" si="0"/>
        <v>0</v>
      </c>
      <c r="G48" s="17"/>
      <c r="H48" s="17">
        <f t="shared" si="1"/>
        <v>0</v>
      </c>
      <c r="I48" s="17">
        <f t="shared" si="2"/>
        <v>0</v>
      </c>
    </row>
    <row r="49" spans="1:9" s="16" customFormat="1">
      <c r="A49" s="3">
        <v>34</v>
      </c>
      <c r="B49" s="14" t="s">
        <v>90</v>
      </c>
      <c r="C49" s="26" t="s">
        <v>38</v>
      </c>
      <c r="D49" s="15">
        <v>30</v>
      </c>
      <c r="E49" s="17"/>
      <c r="F49" s="17">
        <f t="shared" si="0"/>
        <v>0</v>
      </c>
      <c r="G49" s="17"/>
      <c r="H49" s="17">
        <f t="shared" si="1"/>
        <v>0</v>
      </c>
      <c r="I49" s="17">
        <f t="shared" si="2"/>
        <v>0</v>
      </c>
    </row>
    <row r="50" spans="1:9" s="16" customFormat="1">
      <c r="A50" s="3">
        <v>35</v>
      </c>
      <c r="B50" s="14" t="s">
        <v>142</v>
      </c>
      <c r="C50" s="26" t="s">
        <v>38</v>
      </c>
      <c r="D50" s="18">
        <v>190</v>
      </c>
      <c r="E50" s="17"/>
      <c r="F50" s="17">
        <f t="shared" si="0"/>
        <v>0</v>
      </c>
      <c r="G50" s="17"/>
      <c r="H50" s="17">
        <f t="shared" si="1"/>
        <v>0</v>
      </c>
      <c r="I50" s="17">
        <f t="shared" si="2"/>
        <v>0</v>
      </c>
    </row>
    <row r="51" spans="1:9" s="16" customFormat="1">
      <c r="A51" s="3">
        <v>36</v>
      </c>
      <c r="B51" s="14" t="s">
        <v>91</v>
      </c>
      <c r="C51" s="26" t="s">
        <v>38</v>
      </c>
      <c r="D51" s="18">
        <v>70</v>
      </c>
      <c r="E51" s="17"/>
      <c r="F51" s="17">
        <f t="shared" si="0"/>
        <v>0</v>
      </c>
      <c r="G51" s="17"/>
      <c r="H51" s="17">
        <f t="shared" si="1"/>
        <v>0</v>
      </c>
      <c r="I51" s="17">
        <f t="shared" si="2"/>
        <v>0</v>
      </c>
    </row>
    <row r="52" spans="1:9" s="16" customFormat="1">
      <c r="A52" s="3">
        <v>37</v>
      </c>
      <c r="B52" s="14" t="s">
        <v>210</v>
      </c>
      <c r="C52" s="26" t="s">
        <v>35</v>
      </c>
      <c r="D52" s="18">
        <v>150</v>
      </c>
      <c r="E52" s="17"/>
      <c r="F52" s="17">
        <f t="shared" si="0"/>
        <v>0</v>
      </c>
      <c r="G52" s="17"/>
      <c r="H52" s="17">
        <f t="shared" si="1"/>
        <v>0</v>
      </c>
      <c r="I52" s="17">
        <f t="shared" si="2"/>
        <v>0</v>
      </c>
    </row>
    <row r="53" spans="1:9" s="16" customFormat="1">
      <c r="A53" s="3">
        <v>38</v>
      </c>
      <c r="B53" s="14" t="s">
        <v>211</v>
      </c>
      <c r="C53" s="26" t="s">
        <v>37</v>
      </c>
      <c r="D53" s="18"/>
      <c r="E53" s="17"/>
      <c r="F53" s="17">
        <f t="shared" si="0"/>
        <v>0</v>
      </c>
      <c r="G53" s="17"/>
      <c r="H53" s="17">
        <f t="shared" si="1"/>
        <v>0</v>
      </c>
      <c r="I53" s="17">
        <f t="shared" si="2"/>
        <v>0</v>
      </c>
    </row>
    <row r="54" spans="1:9" s="16" customFormat="1" ht="29.25">
      <c r="A54" s="3">
        <v>39</v>
      </c>
      <c r="B54" s="14" t="s">
        <v>96</v>
      </c>
      <c r="C54" s="26" t="s">
        <v>36</v>
      </c>
      <c r="D54" s="18">
        <v>240</v>
      </c>
      <c r="E54" s="17"/>
      <c r="F54" s="17">
        <f t="shared" si="0"/>
        <v>0</v>
      </c>
      <c r="G54" s="17"/>
      <c r="H54" s="17">
        <f t="shared" si="1"/>
        <v>0</v>
      </c>
      <c r="I54" s="17">
        <f t="shared" si="2"/>
        <v>0</v>
      </c>
    </row>
    <row r="55" spans="1:9" s="16" customFormat="1">
      <c r="A55" s="3">
        <v>40</v>
      </c>
      <c r="B55" s="14" t="s">
        <v>199</v>
      </c>
      <c r="C55" s="26" t="s">
        <v>35</v>
      </c>
      <c r="D55" s="18">
        <v>100</v>
      </c>
      <c r="E55" s="17"/>
      <c r="F55" s="17">
        <f t="shared" si="0"/>
        <v>0</v>
      </c>
      <c r="G55" s="17"/>
      <c r="H55" s="17">
        <f t="shared" si="1"/>
        <v>0</v>
      </c>
      <c r="I55" s="17">
        <f t="shared" si="2"/>
        <v>0</v>
      </c>
    </row>
    <row r="56" spans="1:9" s="16" customFormat="1">
      <c r="A56" s="3">
        <v>41</v>
      </c>
      <c r="B56" s="14" t="s">
        <v>97</v>
      </c>
      <c r="C56" s="26" t="s">
        <v>37</v>
      </c>
      <c r="D56" s="18">
        <v>40</v>
      </c>
      <c r="E56" s="17"/>
      <c r="F56" s="17">
        <f t="shared" si="0"/>
        <v>0</v>
      </c>
      <c r="G56" s="17"/>
      <c r="H56" s="17">
        <f t="shared" si="1"/>
        <v>0</v>
      </c>
      <c r="I56" s="17">
        <f t="shared" si="2"/>
        <v>0</v>
      </c>
    </row>
    <row r="57" spans="1:9" s="16" customFormat="1">
      <c r="A57" s="3">
        <v>42</v>
      </c>
      <c r="B57" s="14" t="s">
        <v>143</v>
      </c>
      <c r="C57" s="26" t="s">
        <v>35</v>
      </c>
      <c r="D57" s="18">
        <v>30</v>
      </c>
      <c r="E57" s="17"/>
      <c r="F57" s="17">
        <f t="shared" si="0"/>
        <v>0</v>
      </c>
      <c r="G57" s="17"/>
      <c r="H57" s="17">
        <f t="shared" si="1"/>
        <v>0</v>
      </c>
      <c r="I57" s="17">
        <f t="shared" si="2"/>
        <v>0</v>
      </c>
    </row>
    <row r="58" spans="1:9" s="16" customFormat="1" ht="43.5">
      <c r="A58" s="3">
        <v>43</v>
      </c>
      <c r="B58" s="14" t="s">
        <v>174</v>
      </c>
      <c r="C58" s="26" t="s">
        <v>35</v>
      </c>
      <c r="D58" s="18">
        <v>200</v>
      </c>
      <c r="E58" s="17"/>
      <c r="F58" s="17">
        <f t="shared" si="0"/>
        <v>0</v>
      </c>
      <c r="G58" s="17"/>
      <c r="H58" s="17">
        <f t="shared" si="1"/>
        <v>0</v>
      </c>
      <c r="I58" s="17">
        <f t="shared" si="2"/>
        <v>0</v>
      </c>
    </row>
    <row r="59" spans="1:9" s="16" customFormat="1" ht="29.25">
      <c r="A59" s="3">
        <v>44</v>
      </c>
      <c r="B59" s="14" t="s">
        <v>144</v>
      </c>
      <c r="C59" s="26" t="s">
        <v>36</v>
      </c>
      <c r="D59" s="18">
        <v>360</v>
      </c>
      <c r="E59" s="17"/>
      <c r="F59" s="17">
        <f t="shared" si="0"/>
        <v>0</v>
      </c>
      <c r="G59" s="17"/>
      <c r="H59" s="17">
        <f t="shared" si="1"/>
        <v>0</v>
      </c>
      <c r="I59" s="17">
        <f t="shared" si="2"/>
        <v>0</v>
      </c>
    </row>
    <row r="60" spans="1:9" s="16" customFormat="1">
      <c r="A60" s="3">
        <v>45</v>
      </c>
      <c r="B60" s="14" t="s">
        <v>145</v>
      </c>
      <c r="C60" s="26" t="s">
        <v>36</v>
      </c>
      <c r="D60" s="18">
        <v>1850</v>
      </c>
      <c r="E60" s="17"/>
      <c r="F60" s="17">
        <f t="shared" si="0"/>
        <v>0</v>
      </c>
      <c r="G60" s="17"/>
      <c r="H60" s="17">
        <f t="shared" si="1"/>
        <v>0</v>
      </c>
      <c r="I60" s="17">
        <f t="shared" si="2"/>
        <v>0</v>
      </c>
    </row>
    <row r="61" spans="1:9" s="16" customFormat="1" ht="29.25">
      <c r="A61" s="3">
        <v>46</v>
      </c>
      <c r="B61" s="14" t="s">
        <v>124</v>
      </c>
      <c r="C61" s="26" t="s">
        <v>41</v>
      </c>
      <c r="D61" s="18">
        <v>870</v>
      </c>
      <c r="E61" s="17"/>
      <c r="F61" s="17">
        <f t="shared" si="0"/>
        <v>0</v>
      </c>
      <c r="G61" s="17"/>
      <c r="H61" s="17">
        <f t="shared" si="1"/>
        <v>0</v>
      </c>
      <c r="I61" s="17">
        <f t="shared" si="2"/>
        <v>0</v>
      </c>
    </row>
    <row r="62" spans="1:9" s="16" customFormat="1" ht="29.25">
      <c r="A62" s="3">
        <v>47</v>
      </c>
      <c r="B62" s="14" t="s">
        <v>123</v>
      </c>
      <c r="C62" s="26" t="s">
        <v>41</v>
      </c>
      <c r="D62" s="18">
        <v>30</v>
      </c>
      <c r="E62" s="17"/>
      <c r="F62" s="17">
        <f t="shared" si="0"/>
        <v>0</v>
      </c>
      <c r="G62" s="17"/>
      <c r="H62" s="17">
        <f t="shared" si="1"/>
        <v>0</v>
      </c>
      <c r="I62" s="17">
        <f t="shared" si="2"/>
        <v>0</v>
      </c>
    </row>
    <row r="63" spans="1:9" s="16" customFormat="1">
      <c r="A63" s="3">
        <v>48</v>
      </c>
      <c r="B63" s="14" t="s">
        <v>146</v>
      </c>
      <c r="C63" s="26" t="s">
        <v>41</v>
      </c>
      <c r="D63" s="18">
        <v>720</v>
      </c>
      <c r="E63" s="17"/>
      <c r="F63" s="17">
        <f t="shared" si="0"/>
        <v>0</v>
      </c>
      <c r="G63" s="17"/>
      <c r="H63" s="17">
        <f t="shared" si="1"/>
        <v>0</v>
      </c>
      <c r="I63" s="17">
        <f t="shared" si="2"/>
        <v>0</v>
      </c>
    </row>
    <row r="64" spans="1:9" s="16" customFormat="1">
      <c r="A64" s="3">
        <v>49</v>
      </c>
      <c r="B64" s="14" t="s">
        <v>147</v>
      </c>
      <c r="C64" s="26" t="s">
        <v>31</v>
      </c>
      <c r="D64" s="18">
        <v>30</v>
      </c>
      <c r="E64" s="17"/>
      <c r="F64" s="17">
        <f t="shared" si="0"/>
        <v>0</v>
      </c>
      <c r="G64" s="17"/>
      <c r="H64" s="17">
        <f t="shared" si="1"/>
        <v>0</v>
      </c>
      <c r="I64" s="17">
        <f t="shared" si="2"/>
        <v>0</v>
      </c>
    </row>
    <row r="65" spans="1:9" s="16" customFormat="1">
      <c r="A65" s="3">
        <v>50</v>
      </c>
      <c r="B65" s="14" t="s">
        <v>165</v>
      </c>
      <c r="C65" s="26" t="s">
        <v>36</v>
      </c>
      <c r="D65" s="18">
        <v>150</v>
      </c>
      <c r="E65" s="17"/>
      <c r="F65" s="17">
        <f t="shared" si="0"/>
        <v>0</v>
      </c>
      <c r="G65" s="17"/>
      <c r="H65" s="17">
        <f t="shared" si="1"/>
        <v>0</v>
      </c>
      <c r="I65" s="17">
        <f t="shared" si="2"/>
        <v>0</v>
      </c>
    </row>
    <row r="66" spans="1:9" s="16" customFormat="1" ht="29.25">
      <c r="A66" s="3">
        <v>51</v>
      </c>
      <c r="B66" s="14" t="s">
        <v>220</v>
      </c>
      <c r="C66" s="26" t="s">
        <v>35</v>
      </c>
      <c r="D66" s="18">
        <v>80</v>
      </c>
      <c r="E66" s="17"/>
      <c r="F66" s="17">
        <f t="shared" si="0"/>
        <v>0</v>
      </c>
      <c r="G66" s="17"/>
      <c r="H66" s="17">
        <f t="shared" si="1"/>
        <v>0</v>
      </c>
      <c r="I66" s="17">
        <f t="shared" si="2"/>
        <v>0</v>
      </c>
    </row>
    <row r="67" spans="1:9" s="16" customFormat="1">
      <c r="A67" s="3">
        <v>52</v>
      </c>
      <c r="B67" s="14" t="s">
        <v>148</v>
      </c>
      <c r="C67" s="26" t="s">
        <v>38</v>
      </c>
      <c r="D67" s="18">
        <v>15</v>
      </c>
      <c r="E67" s="17"/>
      <c r="F67" s="17">
        <f t="shared" si="0"/>
        <v>0</v>
      </c>
      <c r="G67" s="17"/>
      <c r="H67" s="17">
        <f t="shared" si="1"/>
        <v>0</v>
      </c>
      <c r="I67" s="17">
        <f t="shared" si="2"/>
        <v>0</v>
      </c>
    </row>
    <row r="68" spans="1:9" s="16" customFormat="1" ht="29.25">
      <c r="A68" s="3">
        <v>53</v>
      </c>
      <c r="B68" s="14" t="s">
        <v>228</v>
      </c>
      <c r="C68" s="26" t="s">
        <v>31</v>
      </c>
      <c r="D68" s="18">
        <v>1200</v>
      </c>
      <c r="E68" s="17"/>
      <c r="F68" s="17">
        <f t="shared" si="0"/>
        <v>0</v>
      </c>
      <c r="G68" s="17"/>
      <c r="H68" s="17">
        <f t="shared" si="1"/>
        <v>0</v>
      </c>
      <c r="I68" s="17">
        <f t="shared" si="2"/>
        <v>0</v>
      </c>
    </row>
    <row r="69" spans="1:9" s="16" customFormat="1">
      <c r="A69" s="3">
        <v>54</v>
      </c>
      <c r="B69" s="14" t="s">
        <v>180</v>
      </c>
      <c r="C69" s="26" t="s">
        <v>31</v>
      </c>
      <c r="D69" s="18">
        <v>10</v>
      </c>
      <c r="E69" s="17"/>
      <c r="F69" s="17">
        <f t="shared" si="0"/>
        <v>0</v>
      </c>
      <c r="G69" s="17"/>
      <c r="H69" s="17">
        <f t="shared" si="1"/>
        <v>0</v>
      </c>
      <c r="I69" s="17">
        <f t="shared" si="2"/>
        <v>0</v>
      </c>
    </row>
    <row r="70" spans="1:9" s="16" customFormat="1">
      <c r="A70" s="3">
        <v>55</v>
      </c>
      <c r="B70" s="14" t="s">
        <v>164</v>
      </c>
      <c r="C70" s="26" t="s">
        <v>36</v>
      </c>
      <c r="D70" s="18">
        <v>100</v>
      </c>
      <c r="E70" s="17"/>
      <c r="F70" s="17">
        <f t="shared" si="0"/>
        <v>0</v>
      </c>
      <c r="G70" s="17"/>
      <c r="H70" s="17">
        <f t="shared" si="1"/>
        <v>0</v>
      </c>
      <c r="I70" s="17">
        <f t="shared" si="2"/>
        <v>0</v>
      </c>
    </row>
    <row r="71" spans="1:9" s="16" customFormat="1" ht="29.25">
      <c r="A71" s="3">
        <v>56</v>
      </c>
      <c r="B71" s="14" t="s">
        <v>120</v>
      </c>
      <c r="C71" s="26" t="s">
        <v>36</v>
      </c>
      <c r="D71" s="18">
        <v>1700</v>
      </c>
      <c r="E71" s="17"/>
      <c r="F71" s="17">
        <f t="shared" si="0"/>
        <v>0</v>
      </c>
      <c r="G71" s="17"/>
      <c r="H71" s="17">
        <f t="shared" si="1"/>
        <v>0</v>
      </c>
      <c r="I71" s="17">
        <f t="shared" si="2"/>
        <v>0</v>
      </c>
    </row>
    <row r="72" spans="1:9" s="16" customFormat="1">
      <c r="A72" s="3">
        <v>57</v>
      </c>
      <c r="B72" s="14" t="s">
        <v>100</v>
      </c>
      <c r="C72" s="26" t="s">
        <v>32</v>
      </c>
      <c r="D72" s="18">
        <v>620</v>
      </c>
      <c r="E72" s="17"/>
      <c r="F72" s="17">
        <f t="shared" si="0"/>
        <v>0</v>
      </c>
      <c r="G72" s="17"/>
      <c r="H72" s="17">
        <f t="shared" si="1"/>
        <v>0</v>
      </c>
      <c r="I72" s="17">
        <f t="shared" si="2"/>
        <v>0</v>
      </c>
    </row>
    <row r="73" spans="1:9" s="16" customFormat="1">
      <c r="A73" s="3">
        <v>58</v>
      </c>
      <c r="B73" s="14" t="s">
        <v>101</v>
      </c>
      <c r="C73" s="26" t="s">
        <v>38</v>
      </c>
      <c r="D73" s="18">
        <v>200</v>
      </c>
      <c r="E73" s="17"/>
      <c r="F73" s="17">
        <f t="shared" si="0"/>
        <v>0</v>
      </c>
      <c r="G73" s="17"/>
      <c r="H73" s="17">
        <f t="shared" si="1"/>
        <v>0</v>
      </c>
      <c r="I73" s="17">
        <f t="shared" si="2"/>
        <v>0</v>
      </c>
    </row>
    <row r="74" spans="1:9" s="16" customFormat="1">
      <c r="A74" s="3">
        <v>59</v>
      </c>
      <c r="B74" s="14" t="s">
        <v>92</v>
      </c>
      <c r="C74" s="26" t="s">
        <v>38</v>
      </c>
      <c r="D74" s="18">
        <v>60</v>
      </c>
      <c r="E74" s="17"/>
      <c r="F74" s="17">
        <f t="shared" si="0"/>
        <v>0</v>
      </c>
      <c r="G74" s="17"/>
      <c r="H74" s="17">
        <f t="shared" si="1"/>
        <v>0</v>
      </c>
      <c r="I74" s="17">
        <f t="shared" si="2"/>
        <v>0</v>
      </c>
    </row>
    <row r="75" spans="1:9" s="16" customFormat="1">
      <c r="A75" s="3">
        <v>60</v>
      </c>
      <c r="B75" s="14" t="s">
        <v>163</v>
      </c>
      <c r="C75" s="26" t="s">
        <v>35</v>
      </c>
      <c r="D75" s="18">
        <v>30</v>
      </c>
      <c r="E75" s="17"/>
      <c r="F75" s="17">
        <f t="shared" si="0"/>
        <v>0</v>
      </c>
      <c r="G75" s="17"/>
      <c r="H75" s="17">
        <f t="shared" si="1"/>
        <v>0</v>
      </c>
      <c r="I75" s="17">
        <f t="shared" si="2"/>
        <v>0</v>
      </c>
    </row>
    <row r="76" spans="1:9" s="16" customFormat="1" ht="29.25">
      <c r="A76" s="3">
        <v>61</v>
      </c>
      <c r="B76" s="14" t="s">
        <v>57</v>
      </c>
      <c r="C76" s="26" t="s">
        <v>36</v>
      </c>
      <c r="D76" s="18">
        <v>30</v>
      </c>
      <c r="E76" s="17"/>
      <c r="F76" s="17">
        <f t="shared" si="0"/>
        <v>0</v>
      </c>
      <c r="G76" s="17"/>
      <c r="H76" s="17">
        <f t="shared" si="1"/>
        <v>0</v>
      </c>
      <c r="I76" s="17">
        <f t="shared" si="2"/>
        <v>0</v>
      </c>
    </row>
    <row r="77" spans="1:9" s="16" customFormat="1">
      <c r="A77" s="3">
        <v>62</v>
      </c>
      <c r="B77" s="14" t="s">
        <v>116</v>
      </c>
      <c r="C77" s="26" t="s">
        <v>36</v>
      </c>
      <c r="D77" s="18">
        <v>220</v>
      </c>
      <c r="E77" s="17"/>
      <c r="F77" s="17">
        <f t="shared" si="0"/>
        <v>0</v>
      </c>
      <c r="G77" s="17"/>
      <c r="H77" s="17">
        <f t="shared" si="1"/>
        <v>0</v>
      </c>
      <c r="I77" s="17">
        <f t="shared" si="2"/>
        <v>0</v>
      </c>
    </row>
    <row r="78" spans="1:9" s="16" customFormat="1">
      <c r="A78" s="3">
        <v>63</v>
      </c>
      <c r="B78" s="14" t="s">
        <v>167</v>
      </c>
      <c r="C78" s="26" t="s">
        <v>41</v>
      </c>
      <c r="D78" s="18">
        <v>35</v>
      </c>
      <c r="E78" s="17"/>
      <c r="F78" s="17">
        <f t="shared" si="0"/>
        <v>0</v>
      </c>
      <c r="G78" s="17"/>
      <c r="H78" s="17">
        <f t="shared" si="1"/>
        <v>0</v>
      </c>
      <c r="I78" s="17">
        <f t="shared" si="2"/>
        <v>0</v>
      </c>
    </row>
    <row r="79" spans="1:9" s="16" customFormat="1">
      <c r="A79" s="3">
        <v>64</v>
      </c>
      <c r="B79" s="14" t="s">
        <v>127</v>
      </c>
      <c r="C79" s="26" t="s">
        <v>36</v>
      </c>
      <c r="D79" s="18">
        <v>800</v>
      </c>
      <c r="E79" s="17"/>
      <c r="F79" s="17">
        <f t="shared" si="0"/>
        <v>0</v>
      </c>
      <c r="G79" s="17"/>
      <c r="H79" s="17">
        <f t="shared" si="1"/>
        <v>0</v>
      </c>
      <c r="I79" s="17">
        <f t="shared" si="2"/>
        <v>0</v>
      </c>
    </row>
    <row r="80" spans="1:9" s="16" customFormat="1">
      <c r="A80" s="3">
        <v>65</v>
      </c>
      <c r="B80" s="14" t="s">
        <v>98</v>
      </c>
      <c r="C80" s="26" t="s">
        <v>36</v>
      </c>
      <c r="D80" s="18">
        <v>110</v>
      </c>
      <c r="E80" s="17"/>
      <c r="F80" s="17">
        <f t="shared" si="0"/>
        <v>0</v>
      </c>
      <c r="G80" s="17"/>
      <c r="H80" s="17">
        <f t="shared" si="1"/>
        <v>0</v>
      </c>
      <c r="I80" s="17">
        <f t="shared" si="2"/>
        <v>0</v>
      </c>
    </row>
    <row r="81" spans="1:9" s="16" customFormat="1">
      <c r="A81" s="3">
        <v>66</v>
      </c>
      <c r="B81" s="14" t="s">
        <v>102</v>
      </c>
      <c r="C81" s="26" t="s">
        <v>37</v>
      </c>
      <c r="D81" s="18">
        <v>260</v>
      </c>
      <c r="E81" s="17"/>
      <c r="F81" s="17">
        <f t="shared" ref="F81:F144" si="3">D81*E81</f>
        <v>0</v>
      </c>
      <c r="G81" s="17"/>
      <c r="H81" s="17">
        <f t="shared" ref="H81:H144" si="4">F81*G81%</f>
        <v>0</v>
      </c>
      <c r="I81" s="17">
        <f t="shared" ref="I81:I144" si="5">(F81+H81)</f>
        <v>0</v>
      </c>
    </row>
    <row r="82" spans="1:9" s="16" customFormat="1">
      <c r="A82" s="3">
        <v>67</v>
      </c>
      <c r="B82" s="14" t="s">
        <v>234</v>
      </c>
      <c r="C82" s="26" t="s">
        <v>36</v>
      </c>
      <c r="D82" s="18">
        <v>130</v>
      </c>
      <c r="E82" s="17"/>
      <c r="F82" s="17">
        <f t="shared" si="3"/>
        <v>0</v>
      </c>
      <c r="G82" s="17"/>
      <c r="H82" s="17">
        <f t="shared" si="4"/>
        <v>0</v>
      </c>
      <c r="I82" s="17">
        <f t="shared" si="5"/>
        <v>0</v>
      </c>
    </row>
    <row r="83" spans="1:9" s="16" customFormat="1" ht="29.25">
      <c r="A83" s="3">
        <v>68</v>
      </c>
      <c r="B83" s="14" t="s">
        <v>99</v>
      </c>
      <c r="C83" s="26" t="s">
        <v>36</v>
      </c>
      <c r="D83" s="18">
        <v>60</v>
      </c>
      <c r="E83" s="17"/>
      <c r="F83" s="17">
        <f t="shared" si="3"/>
        <v>0</v>
      </c>
      <c r="G83" s="17"/>
      <c r="H83" s="17">
        <f t="shared" si="4"/>
        <v>0</v>
      </c>
      <c r="I83" s="17">
        <f t="shared" si="5"/>
        <v>0</v>
      </c>
    </row>
    <row r="84" spans="1:9" s="16" customFormat="1">
      <c r="A84" s="3">
        <v>69</v>
      </c>
      <c r="B84" s="14" t="s">
        <v>149</v>
      </c>
      <c r="C84" s="26" t="s">
        <v>41</v>
      </c>
      <c r="D84" s="18">
        <v>550</v>
      </c>
      <c r="E84" s="17"/>
      <c r="F84" s="17">
        <f t="shared" si="3"/>
        <v>0</v>
      </c>
      <c r="G84" s="17"/>
      <c r="H84" s="17">
        <f t="shared" si="4"/>
        <v>0</v>
      </c>
      <c r="I84" s="17">
        <f t="shared" si="5"/>
        <v>0</v>
      </c>
    </row>
    <row r="85" spans="1:9" s="16" customFormat="1">
      <c r="A85" s="3">
        <v>70</v>
      </c>
      <c r="B85" s="14" t="s">
        <v>158</v>
      </c>
      <c r="C85" s="26" t="s">
        <v>41</v>
      </c>
      <c r="D85" s="18">
        <v>200</v>
      </c>
      <c r="E85" s="17"/>
      <c r="F85" s="17">
        <f t="shared" si="3"/>
        <v>0</v>
      </c>
      <c r="G85" s="17"/>
      <c r="H85" s="17">
        <f t="shared" si="4"/>
        <v>0</v>
      </c>
      <c r="I85" s="17">
        <f t="shared" si="5"/>
        <v>0</v>
      </c>
    </row>
    <row r="86" spans="1:9" s="16" customFormat="1">
      <c r="A86" s="3">
        <v>71</v>
      </c>
      <c r="B86" s="14" t="s">
        <v>229</v>
      </c>
      <c r="C86" s="26" t="s">
        <v>36</v>
      </c>
      <c r="D86" s="18">
        <v>270</v>
      </c>
      <c r="E86" s="17"/>
      <c r="F86" s="17">
        <f t="shared" si="3"/>
        <v>0</v>
      </c>
      <c r="G86" s="17"/>
      <c r="H86" s="17">
        <f t="shared" si="4"/>
        <v>0</v>
      </c>
      <c r="I86" s="17">
        <f t="shared" si="5"/>
        <v>0</v>
      </c>
    </row>
    <row r="87" spans="1:9" s="16" customFormat="1">
      <c r="A87" s="3">
        <v>72</v>
      </c>
      <c r="B87" s="14" t="s">
        <v>117</v>
      </c>
      <c r="C87" s="26" t="s">
        <v>41</v>
      </c>
      <c r="D87" s="18">
        <v>2000</v>
      </c>
      <c r="E87" s="17"/>
      <c r="F87" s="17">
        <f t="shared" si="3"/>
        <v>0</v>
      </c>
      <c r="G87" s="17"/>
      <c r="H87" s="17">
        <f t="shared" si="4"/>
        <v>0</v>
      </c>
      <c r="I87" s="17">
        <f t="shared" si="5"/>
        <v>0</v>
      </c>
    </row>
    <row r="88" spans="1:9" s="16" customFormat="1">
      <c r="A88" s="3">
        <v>73</v>
      </c>
      <c r="B88" s="14" t="s">
        <v>115</v>
      </c>
      <c r="C88" s="26" t="s">
        <v>41</v>
      </c>
      <c r="D88" s="18">
        <v>1200</v>
      </c>
      <c r="E88" s="17"/>
      <c r="F88" s="17">
        <f t="shared" si="3"/>
        <v>0</v>
      </c>
      <c r="G88" s="17"/>
      <c r="H88" s="17">
        <f t="shared" si="4"/>
        <v>0</v>
      </c>
      <c r="I88" s="17">
        <f t="shared" si="5"/>
        <v>0</v>
      </c>
    </row>
    <row r="89" spans="1:9" s="16" customFormat="1">
      <c r="A89" s="3">
        <v>74</v>
      </c>
      <c r="B89" s="14" t="s">
        <v>103</v>
      </c>
      <c r="C89" s="26" t="s">
        <v>36</v>
      </c>
      <c r="D89" s="18">
        <v>150</v>
      </c>
      <c r="E89" s="17"/>
      <c r="F89" s="17">
        <f t="shared" si="3"/>
        <v>0</v>
      </c>
      <c r="G89" s="17"/>
      <c r="H89" s="17">
        <f t="shared" si="4"/>
        <v>0</v>
      </c>
      <c r="I89" s="17">
        <f t="shared" si="5"/>
        <v>0</v>
      </c>
    </row>
    <row r="90" spans="1:9" s="16" customFormat="1">
      <c r="A90" s="3">
        <v>75</v>
      </c>
      <c r="B90" s="14" t="s">
        <v>230</v>
      </c>
      <c r="C90" s="26" t="s">
        <v>41</v>
      </c>
      <c r="D90" s="18">
        <v>230</v>
      </c>
      <c r="E90" s="17"/>
      <c r="F90" s="17">
        <f t="shared" si="3"/>
        <v>0</v>
      </c>
      <c r="G90" s="17"/>
      <c r="H90" s="17">
        <f t="shared" si="4"/>
        <v>0</v>
      </c>
      <c r="I90" s="17">
        <f t="shared" si="5"/>
        <v>0</v>
      </c>
    </row>
    <row r="91" spans="1:9" s="16" customFormat="1" ht="29.25">
      <c r="A91" s="3">
        <v>76</v>
      </c>
      <c r="B91" s="14" t="s">
        <v>175</v>
      </c>
      <c r="C91" s="26" t="s">
        <v>38</v>
      </c>
      <c r="D91" s="18">
        <v>40</v>
      </c>
      <c r="E91" s="17"/>
      <c r="F91" s="17">
        <f t="shared" si="3"/>
        <v>0</v>
      </c>
      <c r="G91" s="17"/>
      <c r="H91" s="17">
        <f t="shared" si="4"/>
        <v>0</v>
      </c>
      <c r="I91" s="17">
        <f t="shared" si="5"/>
        <v>0</v>
      </c>
    </row>
    <row r="92" spans="1:9" s="16" customFormat="1">
      <c r="A92" s="3">
        <v>77</v>
      </c>
      <c r="B92" s="14" t="s">
        <v>93</v>
      </c>
      <c r="C92" s="26" t="s">
        <v>38</v>
      </c>
      <c r="D92" s="18">
        <v>30</v>
      </c>
      <c r="E92" s="17"/>
      <c r="F92" s="17">
        <f t="shared" si="3"/>
        <v>0</v>
      </c>
      <c r="G92" s="17"/>
      <c r="H92" s="17">
        <f t="shared" si="4"/>
        <v>0</v>
      </c>
      <c r="I92" s="17">
        <f t="shared" si="5"/>
        <v>0</v>
      </c>
    </row>
    <row r="93" spans="1:9" s="16" customFormat="1">
      <c r="A93" s="3">
        <v>78</v>
      </c>
      <c r="B93" s="14" t="s">
        <v>104</v>
      </c>
      <c r="C93" s="26" t="s">
        <v>35</v>
      </c>
      <c r="D93" s="18">
        <v>180</v>
      </c>
      <c r="E93" s="17"/>
      <c r="F93" s="17">
        <f t="shared" si="3"/>
        <v>0</v>
      </c>
      <c r="G93" s="17"/>
      <c r="H93" s="17">
        <f t="shared" si="4"/>
        <v>0</v>
      </c>
      <c r="I93" s="17">
        <f t="shared" si="5"/>
        <v>0</v>
      </c>
    </row>
    <row r="94" spans="1:9" s="16" customFormat="1">
      <c r="A94" s="3">
        <v>79</v>
      </c>
      <c r="B94" s="14" t="s">
        <v>223</v>
      </c>
      <c r="C94" s="26" t="s">
        <v>41</v>
      </c>
      <c r="D94" s="18">
        <v>20</v>
      </c>
      <c r="E94" s="17"/>
      <c r="F94" s="17">
        <f t="shared" si="3"/>
        <v>0</v>
      </c>
      <c r="G94" s="17"/>
      <c r="H94" s="17">
        <f t="shared" si="4"/>
        <v>0</v>
      </c>
      <c r="I94" s="17">
        <f t="shared" si="5"/>
        <v>0</v>
      </c>
    </row>
    <row r="95" spans="1:9" s="16" customFormat="1">
      <c r="A95" s="3">
        <v>80</v>
      </c>
      <c r="B95" s="14" t="s">
        <v>222</v>
      </c>
      <c r="C95" s="26" t="s">
        <v>35</v>
      </c>
      <c r="D95" s="18">
        <v>40</v>
      </c>
      <c r="E95" s="17"/>
      <c r="F95" s="17">
        <f t="shared" si="3"/>
        <v>0</v>
      </c>
      <c r="G95" s="17"/>
      <c r="H95" s="17">
        <f t="shared" si="4"/>
        <v>0</v>
      </c>
      <c r="I95" s="17">
        <f t="shared" si="5"/>
        <v>0</v>
      </c>
    </row>
    <row r="96" spans="1:9" s="16" customFormat="1">
      <c r="A96" s="3">
        <v>81</v>
      </c>
      <c r="B96" s="14" t="s">
        <v>221</v>
      </c>
      <c r="C96" s="26" t="s">
        <v>31</v>
      </c>
      <c r="D96" s="18">
        <v>30</v>
      </c>
      <c r="E96" s="17"/>
      <c r="F96" s="17">
        <f t="shared" si="3"/>
        <v>0</v>
      </c>
      <c r="G96" s="17"/>
      <c r="H96" s="17">
        <f t="shared" si="4"/>
        <v>0</v>
      </c>
      <c r="I96" s="17">
        <f t="shared" si="5"/>
        <v>0</v>
      </c>
    </row>
    <row r="97" spans="1:9" s="16" customFormat="1">
      <c r="A97" s="3">
        <v>82</v>
      </c>
      <c r="B97" s="14" t="s">
        <v>233</v>
      </c>
      <c r="C97" s="26" t="s">
        <v>31</v>
      </c>
      <c r="D97" s="18">
        <v>110</v>
      </c>
      <c r="E97" s="17"/>
      <c r="F97" s="17">
        <f t="shared" si="3"/>
        <v>0</v>
      </c>
      <c r="G97" s="17"/>
      <c r="H97" s="17">
        <f t="shared" si="4"/>
        <v>0</v>
      </c>
      <c r="I97" s="17">
        <f t="shared" si="5"/>
        <v>0</v>
      </c>
    </row>
    <row r="98" spans="1:9" s="16" customFormat="1">
      <c r="A98" s="3">
        <v>83</v>
      </c>
      <c r="B98" s="14" t="s">
        <v>106</v>
      </c>
      <c r="C98" s="26" t="s">
        <v>31</v>
      </c>
      <c r="D98" s="18">
        <v>30</v>
      </c>
      <c r="E98" s="17"/>
      <c r="F98" s="17">
        <f t="shared" si="3"/>
        <v>0</v>
      </c>
      <c r="G98" s="17"/>
      <c r="H98" s="17">
        <f t="shared" si="4"/>
        <v>0</v>
      </c>
      <c r="I98" s="17">
        <f t="shared" si="5"/>
        <v>0</v>
      </c>
    </row>
    <row r="99" spans="1:9" s="16" customFormat="1">
      <c r="A99" s="3">
        <v>84</v>
      </c>
      <c r="B99" s="14" t="s">
        <v>105</v>
      </c>
      <c r="C99" s="26" t="s">
        <v>38</v>
      </c>
      <c r="D99" s="18">
        <v>260</v>
      </c>
      <c r="E99" s="17"/>
      <c r="F99" s="17">
        <f t="shared" si="3"/>
        <v>0</v>
      </c>
      <c r="G99" s="17"/>
      <c r="H99" s="17">
        <f t="shared" si="4"/>
        <v>0</v>
      </c>
      <c r="I99" s="17">
        <f t="shared" si="5"/>
        <v>0</v>
      </c>
    </row>
    <row r="100" spans="1:9" s="16" customFormat="1">
      <c r="A100" s="3">
        <v>85</v>
      </c>
      <c r="B100" s="14" t="s">
        <v>159</v>
      </c>
      <c r="C100" s="26" t="s">
        <v>35</v>
      </c>
      <c r="D100" s="18">
        <v>370</v>
      </c>
      <c r="E100" s="17"/>
      <c r="F100" s="17">
        <f t="shared" si="3"/>
        <v>0</v>
      </c>
      <c r="G100" s="17"/>
      <c r="H100" s="17">
        <f t="shared" si="4"/>
        <v>0</v>
      </c>
      <c r="I100" s="17">
        <f t="shared" si="5"/>
        <v>0</v>
      </c>
    </row>
    <row r="101" spans="1:9" s="16" customFormat="1">
      <c r="A101" s="3">
        <v>86</v>
      </c>
      <c r="B101" s="14" t="s">
        <v>111</v>
      </c>
      <c r="C101" s="26" t="s">
        <v>36</v>
      </c>
      <c r="D101" s="18">
        <v>200</v>
      </c>
      <c r="E101" s="17"/>
      <c r="F101" s="17">
        <f t="shared" si="3"/>
        <v>0</v>
      </c>
      <c r="G101" s="17"/>
      <c r="H101" s="17">
        <f t="shared" si="4"/>
        <v>0</v>
      </c>
      <c r="I101" s="17">
        <f t="shared" si="5"/>
        <v>0</v>
      </c>
    </row>
    <row r="102" spans="1:9" s="16" customFormat="1">
      <c r="A102" s="3">
        <v>87</v>
      </c>
      <c r="B102" s="14" t="s">
        <v>160</v>
      </c>
      <c r="C102" s="26" t="s">
        <v>38</v>
      </c>
      <c r="D102" s="18">
        <v>3</v>
      </c>
      <c r="E102" s="17"/>
      <c r="F102" s="17">
        <f t="shared" si="3"/>
        <v>0</v>
      </c>
      <c r="G102" s="17"/>
      <c r="H102" s="17">
        <f t="shared" si="4"/>
        <v>0</v>
      </c>
      <c r="I102" s="17">
        <f t="shared" si="5"/>
        <v>0</v>
      </c>
    </row>
    <row r="103" spans="1:9" s="16" customFormat="1">
      <c r="A103" s="3">
        <v>88</v>
      </c>
      <c r="B103" s="14" t="s">
        <v>107</v>
      </c>
      <c r="C103" s="26" t="s">
        <v>36</v>
      </c>
      <c r="D103" s="18">
        <v>100</v>
      </c>
      <c r="E103" s="17"/>
      <c r="F103" s="17">
        <f t="shared" si="3"/>
        <v>0</v>
      </c>
      <c r="G103" s="17"/>
      <c r="H103" s="17">
        <f t="shared" si="4"/>
        <v>0</v>
      </c>
      <c r="I103" s="17">
        <f t="shared" si="5"/>
        <v>0</v>
      </c>
    </row>
    <row r="104" spans="1:9" s="16" customFormat="1">
      <c r="A104" s="3">
        <v>89</v>
      </c>
      <c r="B104" s="14" t="s">
        <v>108</v>
      </c>
      <c r="C104" s="26" t="s">
        <v>31</v>
      </c>
      <c r="D104" s="18">
        <v>60</v>
      </c>
      <c r="E104" s="17"/>
      <c r="F104" s="17">
        <f t="shared" si="3"/>
        <v>0</v>
      </c>
      <c r="G104" s="17"/>
      <c r="H104" s="17">
        <f t="shared" si="4"/>
        <v>0</v>
      </c>
      <c r="I104" s="17">
        <f t="shared" si="5"/>
        <v>0</v>
      </c>
    </row>
    <row r="105" spans="1:9" s="16" customFormat="1">
      <c r="A105" s="3">
        <v>90</v>
      </c>
      <c r="B105" s="14" t="s">
        <v>231</v>
      </c>
      <c r="C105" s="26" t="s">
        <v>36</v>
      </c>
      <c r="D105" s="18">
        <v>200</v>
      </c>
      <c r="E105" s="17"/>
      <c r="F105" s="17">
        <f t="shared" si="3"/>
        <v>0</v>
      </c>
      <c r="G105" s="17"/>
      <c r="H105" s="17">
        <f t="shared" si="4"/>
        <v>0</v>
      </c>
      <c r="I105" s="17">
        <f t="shared" si="5"/>
        <v>0</v>
      </c>
    </row>
    <row r="106" spans="1:9" s="16" customFormat="1">
      <c r="A106" s="3">
        <v>91</v>
      </c>
      <c r="B106" s="14" t="s">
        <v>39</v>
      </c>
      <c r="C106" s="26" t="s">
        <v>38</v>
      </c>
      <c r="D106" s="18">
        <v>410</v>
      </c>
      <c r="E106" s="17"/>
      <c r="F106" s="17">
        <f t="shared" si="3"/>
        <v>0</v>
      </c>
      <c r="G106" s="17"/>
      <c r="H106" s="17">
        <f t="shared" si="4"/>
        <v>0</v>
      </c>
      <c r="I106" s="17">
        <f t="shared" si="5"/>
        <v>0</v>
      </c>
    </row>
    <row r="107" spans="1:9" s="16" customFormat="1">
      <c r="A107" s="3">
        <v>92</v>
      </c>
      <c r="B107" s="14" t="s">
        <v>113</v>
      </c>
      <c r="C107" s="26" t="s">
        <v>36</v>
      </c>
      <c r="D107" s="18">
        <v>20</v>
      </c>
      <c r="E107" s="17"/>
      <c r="F107" s="17">
        <f t="shared" si="3"/>
        <v>0</v>
      </c>
      <c r="G107" s="17"/>
      <c r="H107" s="17">
        <f t="shared" si="4"/>
        <v>0</v>
      </c>
      <c r="I107" s="17">
        <f t="shared" si="5"/>
        <v>0</v>
      </c>
    </row>
    <row r="108" spans="1:9" s="16" customFormat="1">
      <c r="A108" s="3">
        <v>93</v>
      </c>
      <c r="B108" s="14" t="s">
        <v>125</v>
      </c>
      <c r="C108" s="26" t="s">
        <v>36</v>
      </c>
      <c r="D108" s="18">
        <v>60</v>
      </c>
      <c r="E108" s="17"/>
      <c r="F108" s="17">
        <f t="shared" si="3"/>
        <v>0</v>
      </c>
      <c r="G108" s="17"/>
      <c r="H108" s="17">
        <f t="shared" si="4"/>
        <v>0</v>
      </c>
      <c r="I108" s="17">
        <f t="shared" si="5"/>
        <v>0</v>
      </c>
    </row>
    <row r="109" spans="1:9" s="16" customFormat="1" ht="29.25">
      <c r="A109" s="3">
        <v>94</v>
      </c>
      <c r="B109" s="14" t="s">
        <v>225</v>
      </c>
      <c r="C109" s="26" t="s">
        <v>36</v>
      </c>
      <c r="D109" s="18">
        <v>450</v>
      </c>
      <c r="E109" s="17"/>
      <c r="F109" s="17">
        <f t="shared" si="3"/>
        <v>0</v>
      </c>
      <c r="G109" s="17"/>
      <c r="H109" s="17">
        <f t="shared" si="4"/>
        <v>0</v>
      </c>
      <c r="I109" s="17">
        <f t="shared" si="5"/>
        <v>0</v>
      </c>
    </row>
    <row r="110" spans="1:9" s="16" customFormat="1">
      <c r="A110" s="3">
        <v>95</v>
      </c>
      <c r="B110" s="14" t="s">
        <v>224</v>
      </c>
      <c r="C110" s="26" t="s">
        <v>37</v>
      </c>
      <c r="D110" s="18">
        <v>110</v>
      </c>
      <c r="E110" s="17"/>
      <c r="F110" s="17">
        <f t="shared" si="3"/>
        <v>0</v>
      </c>
      <c r="G110" s="17"/>
      <c r="H110" s="17">
        <f t="shared" si="4"/>
        <v>0</v>
      </c>
      <c r="I110" s="17">
        <f t="shared" si="5"/>
        <v>0</v>
      </c>
    </row>
    <row r="111" spans="1:9" s="16" customFormat="1" ht="43.5">
      <c r="A111" s="3">
        <v>96</v>
      </c>
      <c r="B111" s="14" t="s">
        <v>168</v>
      </c>
      <c r="C111" s="26" t="s">
        <v>31</v>
      </c>
      <c r="D111" s="18">
        <v>6200</v>
      </c>
      <c r="E111" s="17"/>
      <c r="F111" s="17">
        <f t="shared" si="3"/>
        <v>0</v>
      </c>
      <c r="G111" s="17"/>
      <c r="H111" s="17">
        <f t="shared" si="4"/>
        <v>0</v>
      </c>
      <c r="I111" s="17">
        <f t="shared" si="5"/>
        <v>0</v>
      </c>
    </row>
    <row r="112" spans="1:9" s="16" customFormat="1" ht="29.25">
      <c r="A112" s="3">
        <v>97</v>
      </c>
      <c r="B112" s="14" t="s">
        <v>176</v>
      </c>
      <c r="C112" s="26" t="s">
        <v>36</v>
      </c>
      <c r="D112" s="18">
        <v>1000</v>
      </c>
      <c r="E112" s="17"/>
      <c r="F112" s="17">
        <f t="shared" si="3"/>
        <v>0</v>
      </c>
      <c r="G112" s="17"/>
      <c r="H112" s="17">
        <f t="shared" si="4"/>
        <v>0</v>
      </c>
      <c r="I112" s="17">
        <f t="shared" si="5"/>
        <v>0</v>
      </c>
    </row>
    <row r="113" spans="1:9" s="16" customFormat="1">
      <c r="A113" s="3">
        <v>98</v>
      </c>
      <c r="B113" s="14" t="s">
        <v>169</v>
      </c>
      <c r="C113" s="26" t="s">
        <v>36</v>
      </c>
      <c r="D113" s="18">
        <v>30</v>
      </c>
      <c r="E113" s="17"/>
      <c r="F113" s="17">
        <f t="shared" si="3"/>
        <v>0</v>
      </c>
      <c r="G113" s="17"/>
      <c r="H113" s="17">
        <f t="shared" si="4"/>
        <v>0</v>
      </c>
      <c r="I113" s="17">
        <f t="shared" si="5"/>
        <v>0</v>
      </c>
    </row>
    <row r="114" spans="1:9" s="16" customFormat="1">
      <c r="A114" s="3">
        <v>99</v>
      </c>
      <c r="B114" s="14" t="s">
        <v>179</v>
      </c>
      <c r="C114" s="26" t="s">
        <v>31</v>
      </c>
      <c r="D114" s="18">
        <v>390</v>
      </c>
      <c r="E114" s="17"/>
      <c r="F114" s="17">
        <f t="shared" si="3"/>
        <v>0</v>
      </c>
      <c r="G114" s="17"/>
      <c r="H114" s="17">
        <f t="shared" si="4"/>
        <v>0</v>
      </c>
      <c r="I114" s="17">
        <f t="shared" si="5"/>
        <v>0</v>
      </c>
    </row>
    <row r="115" spans="1:9" s="16" customFormat="1">
      <c r="A115" s="3">
        <v>100</v>
      </c>
      <c r="B115" s="14" t="s">
        <v>182</v>
      </c>
      <c r="C115" s="26" t="s">
        <v>31</v>
      </c>
      <c r="D115" s="18">
        <v>260</v>
      </c>
      <c r="E115" s="17"/>
      <c r="F115" s="17">
        <f t="shared" si="3"/>
        <v>0</v>
      </c>
      <c r="G115" s="17"/>
      <c r="H115" s="17">
        <f t="shared" si="4"/>
        <v>0</v>
      </c>
      <c r="I115" s="17">
        <f t="shared" si="5"/>
        <v>0</v>
      </c>
    </row>
    <row r="116" spans="1:9" s="16" customFormat="1" ht="29.25">
      <c r="A116" s="3">
        <v>101</v>
      </c>
      <c r="B116" s="14" t="s">
        <v>109</v>
      </c>
      <c r="C116" s="26" t="s">
        <v>31</v>
      </c>
      <c r="D116" s="18">
        <v>500</v>
      </c>
      <c r="E116" s="17"/>
      <c r="F116" s="17">
        <f t="shared" si="3"/>
        <v>0</v>
      </c>
      <c r="G116" s="17"/>
      <c r="H116" s="17">
        <f t="shared" si="4"/>
        <v>0</v>
      </c>
      <c r="I116" s="17">
        <f t="shared" si="5"/>
        <v>0</v>
      </c>
    </row>
    <row r="117" spans="1:9" s="16" customFormat="1" ht="29.25">
      <c r="A117" s="3">
        <v>102</v>
      </c>
      <c r="B117" s="14" t="s">
        <v>161</v>
      </c>
      <c r="C117" s="26" t="s">
        <v>31</v>
      </c>
      <c r="D117" s="18">
        <v>50</v>
      </c>
      <c r="E117" s="17"/>
      <c r="F117" s="17">
        <f t="shared" si="3"/>
        <v>0</v>
      </c>
      <c r="G117" s="17"/>
      <c r="H117" s="17">
        <f t="shared" si="4"/>
        <v>0</v>
      </c>
      <c r="I117" s="17">
        <f t="shared" si="5"/>
        <v>0</v>
      </c>
    </row>
    <row r="118" spans="1:9" s="16" customFormat="1">
      <c r="A118" s="3">
        <v>103</v>
      </c>
      <c r="B118" s="14" t="s">
        <v>162</v>
      </c>
      <c r="C118" s="26" t="s">
        <v>31</v>
      </c>
      <c r="D118" s="18">
        <v>100</v>
      </c>
      <c r="E118" s="17"/>
      <c r="F118" s="17">
        <f t="shared" si="3"/>
        <v>0</v>
      </c>
      <c r="G118" s="17"/>
      <c r="H118" s="17">
        <f t="shared" si="4"/>
        <v>0</v>
      </c>
      <c r="I118" s="17">
        <f t="shared" si="5"/>
        <v>0</v>
      </c>
    </row>
    <row r="119" spans="1:9" s="16" customFormat="1">
      <c r="A119" s="3">
        <v>104</v>
      </c>
      <c r="B119" s="14" t="s">
        <v>42</v>
      </c>
      <c r="C119" s="26" t="s">
        <v>38</v>
      </c>
      <c r="D119" s="18">
        <v>270</v>
      </c>
      <c r="E119" s="17"/>
      <c r="F119" s="17">
        <f t="shared" si="3"/>
        <v>0</v>
      </c>
      <c r="G119" s="17"/>
      <c r="H119" s="17">
        <f t="shared" si="4"/>
        <v>0</v>
      </c>
      <c r="I119" s="17">
        <f t="shared" si="5"/>
        <v>0</v>
      </c>
    </row>
    <row r="120" spans="1:9" s="16" customFormat="1">
      <c r="A120" s="3">
        <v>105</v>
      </c>
      <c r="B120" s="14" t="s">
        <v>215</v>
      </c>
      <c r="C120" s="26" t="s">
        <v>31</v>
      </c>
      <c r="D120" s="18">
        <v>110</v>
      </c>
      <c r="E120" s="17"/>
      <c r="F120" s="17">
        <f t="shared" si="3"/>
        <v>0</v>
      </c>
      <c r="G120" s="17"/>
      <c r="H120" s="17">
        <f t="shared" si="4"/>
        <v>0</v>
      </c>
      <c r="I120" s="17">
        <f t="shared" si="5"/>
        <v>0</v>
      </c>
    </row>
    <row r="121" spans="1:9" s="16" customFormat="1">
      <c r="A121" s="3">
        <v>106</v>
      </c>
      <c r="B121" s="14" t="s">
        <v>126</v>
      </c>
      <c r="C121" s="26" t="s">
        <v>31</v>
      </c>
      <c r="D121" s="18">
        <v>50</v>
      </c>
      <c r="E121" s="17"/>
      <c r="F121" s="17">
        <f t="shared" si="3"/>
        <v>0</v>
      </c>
      <c r="G121" s="17"/>
      <c r="H121" s="17">
        <f t="shared" si="4"/>
        <v>0</v>
      </c>
      <c r="I121" s="17">
        <f t="shared" si="5"/>
        <v>0</v>
      </c>
    </row>
    <row r="122" spans="1:9" s="16" customFormat="1">
      <c r="A122" s="3">
        <v>107</v>
      </c>
      <c r="B122" s="14" t="s">
        <v>232</v>
      </c>
      <c r="C122" s="26" t="s">
        <v>31</v>
      </c>
      <c r="D122" s="18">
        <v>30</v>
      </c>
      <c r="E122" s="17"/>
      <c r="F122" s="17">
        <f t="shared" si="3"/>
        <v>0</v>
      </c>
      <c r="G122" s="17"/>
      <c r="H122" s="17">
        <f t="shared" si="4"/>
        <v>0</v>
      </c>
      <c r="I122" s="17">
        <f t="shared" si="5"/>
        <v>0</v>
      </c>
    </row>
    <row r="123" spans="1:9" s="16" customFormat="1">
      <c r="A123" s="3">
        <v>108</v>
      </c>
      <c r="B123" s="14" t="s">
        <v>206</v>
      </c>
      <c r="C123" s="26" t="s">
        <v>31</v>
      </c>
      <c r="D123" s="18">
        <v>30</v>
      </c>
      <c r="E123" s="17"/>
      <c r="F123" s="17">
        <f t="shared" si="3"/>
        <v>0</v>
      </c>
      <c r="G123" s="17"/>
      <c r="H123" s="17">
        <f t="shared" si="4"/>
        <v>0</v>
      </c>
      <c r="I123" s="17">
        <f t="shared" si="5"/>
        <v>0</v>
      </c>
    </row>
    <row r="124" spans="1:9" s="16" customFormat="1">
      <c r="A124" s="3">
        <v>109</v>
      </c>
      <c r="B124" s="14" t="s">
        <v>214</v>
      </c>
      <c r="C124" s="26" t="s">
        <v>31</v>
      </c>
      <c r="D124" s="18">
        <v>30</v>
      </c>
      <c r="E124" s="17"/>
      <c r="F124" s="17">
        <f t="shared" si="3"/>
        <v>0</v>
      </c>
      <c r="G124" s="17"/>
      <c r="H124" s="17">
        <f t="shared" si="4"/>
        <v>0</v>
      </c>
      <c r="I124" s="17">
        <f t="shared" si="5"/>
        <v>0</v>
      </c>
    </row>
    <row r="125" spans="1:9" s="16" customFormat="1">
      <c r="A125" s="3">
        <v>110</v>
      </c>
      <c r="B125" s="14" t="s">
        <v>213</v>
      </c>
      <c r="C125" s="26" t="s">
        <v>36</v>
      </c>
      <c r="D125" s="18">
        <v>60</v>
      </c>
      <c r="E125" s="17"/>
      <c r="F125" s="17">
        <f t="shared" si="3"/>
        <v>0</v>
      </c>
      <c r="G125" s="17"/>
      <c r="H125" s="17">
        <f t="shared" si="4"/>
        <v>0</v>
      </c>
      <c r="I125" s="17">
        <f t="shared" si="5"/>
        <v>0</v>
      </c>
    </row>
    <row r="126" spans="1:9" s="16" customFormat="1">
      <c r="A126" s="3">
        <v>111</v>
      </c>
      <c r="B126" s="14" t="s">
        <v>212</v>
      </c>
      <c r="C126" s="26" t="s">
        <v>31</v>
      </c>
      <c r="D126" s="18">
        <v>30</v>
      </c>
      <c r="E126" s="17"/>
      <c r="F126" s="17">
        <f t="shared" si="3"/>
        <v>0</v>
      </c>
      <c r="G126" s="17"/>
      <c r="H126" s="17">
        <f t="shared" si="4"/>
        <v>0</v>
      </c>
      <c r="I126" s="17">
        <f t="shared" si="5"/>
        <v>0</v>
      </c>
    </row>
    <row r="127" spans="1:9" s="16" customFormat="1">
      <c r="A127" s="3">
        <v>112</v>
      </c>
      <c r="B127" s="14" t="s">
        <v>128</v>
      </c>
      <c r="C127" s="26" t="s">
        <v>31</v>
      </c>
      <c r="D127" s="18">
        <v>10</v>
      </c>
      <c r="E127" s="17"/>
      <c r="F127" s="17">
        <f t="shared" si="3"/>
        <v>0</v>
      </c>
      <c r="G127" s="17"/>
      <c r="H127" s="17">
        <f t="shared" si="4"/>
        <v>0</v>
      </c>
      <c r="I127" s="17">
        <f t="shared" si="5"/>
        <v>0</v>
      </c>
    </row>
    <row r="128" spans="1:9" s="16" customFormat="1" ht="29.25">
      <c r="A128" s="3">
        <v>113</v>
      </c>
      <c r="B128" s="14" t="s">
        <v>129</v>
      </c>
      <c r="C128" s="26" t="s">
        <v>31</v>
      </c>
      <c r="D128" s="18">
        <v>650</v>
      </c>
      <c r="E128" s="17"/>
      <c r="F128" s="17">
        <f t="shared" si="3"/>
        <v>0</v>
      </c>
      <c r="G128" s="17"/>
      <c r="H128" s="17">
        <f t="shared" si="4"/>
        <v>0</v>
      </c>
      <c r="I128" s="17">
        <f t="shared" si="5"/>
        <v>0</v>
      </c>
    </row>
    <row r="129" spans="1:9" s="16" customFormat="1" ht="29.25">
      <c r="A129" s="3">
        <v>114</v>
      </c>
      <c r="B129" s="14" t="s">
        <v>177</v>
      </c>
      <c r="C129" s="26" t="s">
        <v>31</v>
      </c>
      <c r="D129" s="18">
        <v>130</v>
      </c>
      <c r="E129" s="17"/>
      <c r="F129" s="17">
        <f t="shared" si="3"/>
        <v>0</v>
      </c>
      <c r="G129" s="17"/>
      <c r="H129" s="17">
        <f t="shared" si="4"/>
        <v>0</v>
      </c>
      <c r="I129" s="17">
        <f t="shared" si="5"/>
        <v>0</v>
      </c>
    </row>
    <row r="130" spans="1:9" s="16" customFormat="1" ht="43.5">
      <c r="A130" s="3">
        <v>115</v>
      </c>
      <c r="B130" s="14" t="s">
        <v>130</v>
      </c>
      <c r="C130" s="26" t="s">
        <v>31</v>
      </c>
      <c r="D130" s="18">
        <v>4800</v>
      </c>
      <c r="E130" s="17"/>
      <c r="F130" s="17">
        <f t="shared" si="3"/>
        <v>0</v>
      </c>
      <c r="G130" s="17"/>
      <c r="H130" s="17">
        <f t="shared" si="4"/>
        <v>0</v>
      </c>
      <c r="I130" s="17">
        <f t="shared" si="5"/>
        <v>0</v>
      </c>
    </row>
    <row r="131" spans="1:9" s="16" customFormat="1" ht="57.75">
      <c r="A131" s="3">
        <v>116</v>
      </c>
      <c r="B131" s="14" t="s">
        <v>178</v>
      </c>
      <c r="C131" s="26" t="s">
        <v>31</v>
      </c>
      <c r="D131" s="18">
        <v>7500</v>
      </c>
      <c r="E131" s="17"/>
      <c r="F131" s="17">
        <f t="shared" si="3"/>
        <v>0</v>
      </c>
      <c r="G131" s="17"/>
      <c r="H131" s="17">
        <f t="shared" si="4"/>
        <v>0</v>
      </c>
      <c r="I131" s="17">
        <f t="shared" si="5"/>
        <v>0</v>
      </c>
    </row>
    <row r="132" spans="1:9" s="16" customFormat="1" ht="29.25">
      <c r="A132" s="3">
        <v>117</v>
      </c>
      <c r="B132" s="14" t="s">
        <v>133</v>
      </c>
      <c r="C132" s="26" t="s">
        <v>31</v>
      </c>
      <c r="D132" s="18">
        <v>3500</v>
      </c>
      <c r="E132" s="17"/>
      <c r="F132" s="17">
        <f t="shared" si="3"/>
        <v>0</v>
      </c>
      <c r="G132" s="17"/>
      <c r="H132" s="17">
        <f t="shared" si="4"/>
        <v>0</v>
      </c>
      <c r="I132" s="17">
        <f t="shared" si="5"/>
        <v>0</v>
      </c>
    </row>
    <row r="133" spans="1:9" s="16" customFormat="1" ht="57.75">
      <c r="A133" s="3">
        <v>118</v>
      </c>
      <c r="B133" s="14" t="s">
        <v>134</v>
      </c>
      <c r="C133" s="26" t="s">
        <v>38</v>
      </c>
      <c r="D133" s="18">
        <v>110</v>
      </c>
      <c r="E133" s="17"/>
      <c r="F133" s="17">
        <f t="shared" si="3"/>
        <v>0</v>
      </c>
      <c r="G133" s="17"/>
      <c r="H133" s="17">
        <f t="shared" si="4"/>
        <v>0</v>
      </c>
      <c r="I133" s="17">
        <f t="shared" si="5"/>
        <v>0</v>
      </c>
    </row>
    <row r="134" spans="1:9" s="16" customFormat="1" ht="72">
      <c r="A134" s="3">
        <v>119</v>
      </c>
      <c r="B134" s="14" t="s">
        <v>150</v>
      </c>
      <c r="C134" s="26" t="s">
        <v>38</v>
      </c>
      <c r="D134" s="18">
        <v>120</v>
      </c>
      <c r="E134" s="17"/>
      <c r="F134" s="17">
        <f t="shared" si="3"/>
        <v>0</v>
      </c>
      <c r="G134" s="17"/>
      <c r="H134" s="17">
        <f t="shared" si="4"/>
        <v>0</v>
      </c>
      <c r="I134" s="17">
        <f t="shared" si="5"/>
        <v>0</v>
      </c>
    </row>
    <row r="135" spans="1:9" s="16" customFormat="1" ht="72">
      <c r="A135" s="3">
        <v>120</v>
      </c>
      <c r="B135" s="14" t="s">
        <v>191</v>
      </c>
      <c r="C135" s="26" t="s">
        <v>31</v>
      </c>
      <c r="D135" s="18">
        <v>2500</v>
      </c>
      <c r="E135" s="17"/>
      <c r="F135" s="17">
        <f t="shared" si="3"/>
        <v>0</v>
      </c>
      <c r="G135" s="17"/>
      <c r="H135" s="17">
        <f t="shared" si="4"/>
        <v>0</v>
      </c>
      <c r="I135" s="17">
        <f t="shared" si="5"/>
        <v>0</v>
      </c>
    </row>
    <row r="136" spans="1:9" s="16" customFormat="1" ht="29.25">
      <c r="A136" s="3">
        <v>121</v>
      </c>
      <c r="B136" s="14" t="s">
        <v>170</v>
      </c>
      <c r="C136" s="26" t="s">
        <v>31</v>
      </c>
      <c r="D136" s="18">
        <v>3200</v>
      </c>
      <c r="E136" s="17"/>
      <c r="F136" s="17">
        <f t="shared" si="3"/>
        <v>0</v>
      </c>
      <c r="G136" s="17"/>
      <c r="H136" s="17">
        <f t="shared" si="4"/>
        <v>0</v>
      </c>
      <c r="I136" s="17">
        <f t="shared" si="5"/>
        <v>0</v>
      </c>
    </row>
    <row r="137" spans="1:9" s="16" customFormat="1" ht="29.25">
      <c r="A137" s="3">
        <v>122</v>
      </c>
      <c r="B137" s="14" t="s">
        <v>131</v>
      </c>
      <c r="C137" s="26" t="s">
        <v>36</v>
      </c>
      <c r="D137" s="18">
        <v>1450</v>
      </c>
      <c r="E137" s="17"/>
      <c r="F137" s="17">
        <f t="shared" si="3"/>
        <v>0</v>
      </c>
      <c r="G137" s="17"/>
      <c r="H137" s="17">
        <f t="shared" si="4"/>
        <v>0</v>
      </c>
      <c r="I137" s="17">
        <f t="shared" si="5"/>
        <v>0</v>
      </c>
    </row>
    <row r="138" spans="1:9" s="16" customFormat="1" ht="29.25">
      <c r="A138" s="3">
        <v>123</v>
      </c>
      <c r="B138" s="14" t="s">
        <v>132</v>
      </c>
      <c r="C138" s="26" t="s">
        <v>36</v>
      </c>
      <c r="D138" s="18">
        <v>90</v>
      </c>
      <c r="E138" s="17"/>
      <c r="F138" s="17">
        <f t="shared" si="3"/>
        <v>0</v>
      </c>
      <c r="G138" s="17"/>
      <c r="H138" s="17">
        <f t="shared" si="4"/>
        <v>0</v>
      </c>
      <c r="I138" s="17">
        <f t="shared" si="5"/>
        <v>0</v>
      </c>
    </row>
    <row r="139" spans="1:9" s="16" customFormat="1">
      <c r="A139" s="3">
        <v>124</v>
      </c>
      <c r="B139" s="14" t="s">
        <v>151</v>
      </c>
      <c r="C139" s="26" t="s">
        <v>36</v>
      </c>
      <c r="D139" s="18">
        <v>1500</v>
      </c>
      <c r="E139" s="17"/>
      <c r="F139" s="17">
        <f t="shared" si="3"/>
        <v>0</v>
      </c>
      <c r="G139" s="17"/>
      <c r="H139" s="17">
        <f t="shared" si="4"/>
        <v>0</v>
      </c>
      <c r="I139" s="17">
        <f t="shared" si="5"/>
        <v>0</v>
      </c>
    </row>
    <row r="140" spans="1:9" s="16" customFormat="1" ht="29.25">
      <c r="A140" s="3">
        <v>125</v>
      </c>
      <c r="B140" s="14" t="s">
        <v>172</v>
      </c>
      <c r="C140" s="26" t="s">
        <v>31</v>
      </c>
      <c r="D140" s="18">
        <v>100</v>
      </c>
      <c r="E140" s="17"/>
      <c r="F140" s="17">
        <f t="shared" si="3"/>
        <v>0</v>
      </c>
      <c r="G140" s="17"/>
      <c r="H140" s="17">
        <f t="shared" si="4"/>
        <v>0</v>
      </c>
      <c r="I140" s="17">
        <f t="shared" si="5"/>
        <v>0</v>
      </c>
    </row>
    <row r="141" spans="1:9" s="16" customFormat="1">
      <c r="A141" s="3">
        <v>126</v>
      </c>
      <c r="B141" s="14" t="s">
        <v>217</v>
      </c>
      <c r="C141" s="26" t="s">
        <v>36</v>
      </c>
      <c r="D141" s="18">
        <v>10</v>
      </c>
      <c r="E141" s="17"/>
      <c r="F141" s="17">
        <f t="shared" si="3"/>
        <v>0</v>
      </c>
      <c r="G141" s="17"/>
      <c r="H141" s="17">
        <f t="shared" si="4"/>
        <v>0</v>
      </c>
      <c r="I141" s="17">
        <f t="shared" si="5"/>
        <v>0</v>
      </c>
    </row>
    <row r="142" spans="1:9" s="16" customFormat="1">
      <c r="A142" s="3">
        <v>127</v>
      </c>
      <c r="B142" s="14" t="s">
        <v>226</v>
      </c>
      <c r="C142" s="26" t="s">
        <v>36</v>
      </c>
      <c r="D142" s="18">
        <v>20</v>
      </c>
      <c r="E142" s="17"/>
      <c r="F142" s="17">
        <f t="shared" si="3"/>
        <v>0</v>
      </c>
      <c r="G142" s="17"/>
      <c r="H142" s="17">
        <f t="shared" si="4"/>
        <v>0</v>
      </c>
      <c r="I142" s="17">
        <f t="shared" si="5"/>
        <v>0</v>
      </c>
    </row>
    <row r="143" spans="1:9" s="16" customFormat="1">
      <c r="A143" s="3">
        <v>128</v>
      </c>
      <c r="B143" s="14" t="s">
        <v>218</v>
      </c>
      <c r="C143" s="26" t="s">
        <v>36</v>
      </c>
      <c r="D143" s="18">
        <v>20</v>
      </c>
      <c r="E143" s="17"/>
      <c r="F143" s="17">
        <f t="shared" si="3"/>
        <v>0</v>
      </c>
      <c r="G143" s="17"/>
      <c r="H143" s="17">
        <f t="shared" si="4"/>
        <v>0</v>
      </c>
      <c r="I143" s="17">
        <f t="shared" si="5"/>
        <v>0</v>
      </c>
    </row>
    <row r="144" spans="1:9" s="16" customFormat="1">
      <c r="A144" s="3">
        <v>129</v>
      </c>
      <c r="B144" s="14" t="s">
        <v>208</v>
      </c>
      <c r="C144" s="26" t="s">
        <v>36</v>
      </c>
      <c r="D144" s="18">
        <v>10</v>
      </c>
      <c r="E144" s="17"/>
      <c r="F144" s="17">
        <f t="shared" si="3"/>
        <v>0</v>
      </c>
      <c r="G144" s="17"/>
      <c r="H144" s="17">
        <f t="shared" si="4"/>
        <v>0</v>
      </c>
      <c r="I144" s="17">
        <f t="shared" si="5"/>
        <v>0</v>
      </c>
    </row>
    <row r="145" spans="1:12" s="16" customFormat="1">
      <c r="A145" s="3">
        <v>130</v>
      </c>
      <c r="B145" s="14" t="s">
        <v>201</v>
      </c>
      <c r="C145" s="26" t="s">
        <v>36</v>
      </c>
      <c r="D145" s="18">
        <v>20</v>
      </c>
      <c r="E145" s="17"/>
      <c r="F145" s="17">
        <f t="shared" ref="F145:F161" si="6">D145*E145</f>
        <v>0</v>
      </c>
      <c r="G145" s="17"/>
      <c r="H145" s="17">
        <f t="shared" ref="H145:H161" si="7">F145*G145%</f>
        <v>0</v>
      </c>
      <c r="I145" s="17">
        <f t="shared" ref="I145:I161" si="8">(F145+H145)</f>
        <v>0</v>
      </c>
    </row>
    <row r="146" spans="1:12" s="16" customFormat="1">
      <c r="A146" s="3">
        <v>131</v>
      </c>
      <c r="B146" s="14" t="s">
        <v>202</v>
      </c>
      <c r="C146" s="26" t="s">
        <v>36</v>
      </c>
      <c r="D146" s="18">
        <v>30</v>
      </c>
      <c r="E146" s="17"/>
      <c r="F146" s="17">
        <f t="shared" si="6"/>
        <v>0</v>
      </c>
      <c r="G146" s="17"/>
      <c r="H146" s="17">
        <f t="shared" si="7"/>
        <v>0</v>
      </c>
      <c r="I146" s="17">
        <f t="shared" si="8"/>
        <v>0</v>
      </c>
    </row>
    <row r="147" spans="1:12" s="16" customFormat="1">
      <c r="A147" s="3">
        <v>132</v>
      </c>
      <c r="B147" s="14" t="s">
        <v>203</v>
      </c>
      <c r="C147" s="26" t="s">
        <v>36</v>
      </c>
      <c r="D147" s="18">
        <v>20</v>
      </c>
      <c r="E147" s="17"/>
      <c r="F147" s="17">
        <f t="shared" si="6"/>
        <v>0</v>
      </c>
      <c r="G147" s="17"/>
      <c r="H147" s="17">
        <f t="shared" si="7"/>
        <v>0</v>
      </c>
      <c r="I147" s="17">
        <f t="shared" si="8"/>
        <v>0</v>
      </c>
    </row>
    <row r="148" spans="1:12" s="16" customFormat="1">
      <c r="A148" s="3">
        <v>133</v>
      </c>
      <c r="B148" s="14" t="s">
        <v>204</v>
      </c>
      <c r="C148" s="26" t="s">
        <v>36</v>
      </c>
      <c r="D148" s="18">
        <v>30</v>
      </c>
      <c r="E148" s="17"/>
      <c r="F148" s="17">
        <f t="shared" si="6"/>
        <v>0</v>
      </c>
      <c r="G148" s="17"/>
      <c r="H148" s="17">
        <f t="shared" si="7"/>
        <v>0</v>
      </c>
      <c r="I148" s="17">
        <f t="shared" si="8"/>
        <v>0</v>
      </c>
      <c r="L148" s="16" t="s">
        <v>188</v>
      </c>
    </row>
    <row r="149" spans="1:12" s="16" customFormat="1">
      <c r="A149" s="3">
        <v>134</v>
      </c>
      <c r="B149" s="14" t="s">
        <v>209</v>
      </c>
      <c r="C149" s="26" t="s">
        <v>36</v>
      </c>
      <c r="D149" s="18">
        <v>20</v>
      </c>
      <c r="E149" s="17"/>
      <c r="F149" s="17">
        <f t="shared" si="6"/>
        <v>0</v>
      </c>
      <c r="G149" s="17"/>
      <c r="H149" s="17">
        <f t="shared" si="7"/>
        <v>0</v>
      </c>
      <c r="I149" s="17">
        <f t="shared" si="8"/>
        <v>0</v>
      </c>
    </row>
    <row r="150" spans="1:12" s="16" customFormat="1">
      <c r="A150" s="3">
        <v>135</v>
      </c>
      <c r="B150" s="14" t="s">
        <v>205</v>
      </c>
      <c r="C150" s="26" t="s">
        <v>36</v>
      </c>
      <c r="D150" s="18">
        <v>70</v>
      </c>
      <c r="E150" s="17"/>
      <c r="F150" s="17">
        <f t="shared" si="6"/>
        <v>0</v>
      </c>
      <c r="G150" s="17"/>
      <c r="H150" s="17">
        <f t="shared" si="7"/>
        <v>0</v>
      </c>
      <c r="I150" s="17">
        <f t="shared" si="8"/>
        <v>0</v>
      </c>
    </row>
    <row r="151" spans="1:12" s="16" customFormat="1">
      <c r="A151" s="3">
        <v>136</v>
      </c>
      <c r="B151" s="14" t="s">
        <v>219</v>
      </c>
      <c r="C151" s="26" t="s">
        <v>37</v>
      </c>
      <c r="D151" s="18">
        <v>40</v>
      </c>
      <c r="E151" s="17"/>
      <c r="F151" s="17">
        <f t="shared" si="6"/>
        <v>0</v>
      </c>
      <c r="G151" s="17"/>
      <c r="H151" s="17">
        <f t="shared" si="7"/>
        <v>0</v>
      </c>
      <c r="I151" s="17">
        <f t="shared" si="8"/>
        <v>0</v>
      </c>
    </row>
    <row r="152" spans="1:12" s="16" customFormat="1" ht="29.25">
      <c r="A152" s="3">
        <v>137</v>
      </c>
      <c r="B152" s="14" t="s">
        <v>194</v>
      </c>
      <c r="C152" s="26" t="s">
        <v>36</v>
      </c>
      <c r="D152" s="18">
        <v>50</v>
      </c>
      <c r="E152" s="17"/>
      <c r="F152" s="17">
        <f t="shared" ref="F152:F159" si="9">D152*E152</f>
        <v>0</v>
      </c>
      <c r="G152" s="17"/>
      <c r="H152" s="17">
        <f t="shared" ref="H152:H159" si="10">F152*G152%</f>
        <v>0</v>
      </c>
      <c r="I152" s="17">
        <f t="shared" ref="I152:I159" si="11">(F152+H152)</f>
        <v>0</v>
      </c>
    </row>
    <row r="153" spans="1:12" ht="16.5" customHeight="1">
      <c r="A153" s="3">
        <v>138</v>
      </c>
      <c r="B153" s="29" t="s">
        <v>186</v>
      </c>
      <c r="C153" s="29" t="s">
        <v>38</v>
      </c>
      <c r="D153" s="30">
        <v>40</v>
      </c>
      <c r="E153" s="31"/>
      <c r="F153" s="32">
        <f t="shared" si="9"/>
        <v>0</v>
      </c>
      <c r="G153" s="31"/>
      <c r="H153" s="32">
        <f t="shared" si="10"/>
        <v>0</v>
      </c>
      <c r="I153" s="32">
        <f t="shared" si="11"/>
        <v>0</v>
      </c>
    </row>
    <row r="154" spans="1:12" s="16" customFormat="1">
      <c r="A154" s="3">
        <v>139</v>
      </c>
      <c r="B154" s="14" t="s">
        <v>206</v>
      </c>
      <c r="C154" s="26" t="s">
        <v>36</v>
      </c>
      <c r="D154" s="18">
        <v>70</v>
      </c>
      <c r="E154" s="17"/>
      <c r="F154" s="17">
        <f t="shared" si="9"/>
        <v>0</v>
      </c>
      <c r="G154" s="17"/>
      <c r="H154" s="17">
        <f t="shared" si="10"/>
        <v>0</v>
      </c>
      <c r="I154" s="17">
        <f t="shared" si="11"/>
        <v>0</v>
      </c>
    </row>
    <row r="155" spans="1:12" s="16" customFormat="1">
      <c r="A155" s="3">
        <v>140</v>
      </c>
      <c r="B155" s="14" t="s">
        <v>207</v>
      </c>
      <c r="C155" s="26" t="s">
        <v>36</v>
      </c>
      <c r="D155" s="18">
        <v>50</v>
      </c>
      <c r="E155" s="17"/>
      <c r="F155" s="17">
        <f t="shared" si="9"/>
        <v>0</v>
      </c>
      <c r="G155" s="17"/>
      <c r="H155" s="17">
        <f t="shared" si="10"/>
        <v>0</v>
      </c>
      <c r="I155" s="17">
        <f t="shared" si="11"/>
        <v>0</v>
      </c>
    </row>
    <row r="156" spans="1:12" s="16" customFormat="1" ht="86.25">
      <c r="A156" s="3">
        <v>141</v>
      </c>
      <c r="B156" s="14" t="s">
        <v>195</v>
      </c>
      <c r="C156" s="26" t="s">
        <v>38</v>
      </c>
      <c r="D156" s="18">
        <v>630</v>
      </c>
      <c r="E156" s="17"/>
      <c r="F156" s="17">
        <f t="shared" si="9"/>
        <v>0</v>
      </c>
      <c r="G156" s="17"/>
      <c r="H156" s="17">
        <f t="shared" si="10"/>
        <v>0</v>
      </c>
      <c r="I156" s="17">
        <f t="shared" si="11"/>
        <v>0</v>
      </c>
    </row>
    <row r="157" spans="1:12" s="16" customFormat="1" ht="86.25">
      <c r="A157" s="3">
        <v>142</v>
      </c>
      <c r="B157" s="14" t="s">
        <v>197</v>
      </c>
      <c r="C157" s="26" t="s">
        <v>192</v>
      </c>
      <c r="D157" s="18">
        <v>3000</v>
      </c>
      <c r="E157" s="17"/>
      <c r="F157" s="17">
        <f t="shared" si="9"/>
        <v>0</v>
      </c>
      <c r="G157" s="17"/>
      <c r="H157" s="17">
        <f t="shared" si="10"/>
        <v>0</v>
      </c>
      <c r="I157" s="17">
        <f t="shared" si="11"/>
        <v>0</v>
      </c>
    </row>
    <row r="158" spans="1:12" s="16" customFormat="1" ht="29.25">
      <c r="A158" s="3">
        <v>143</v>
      </c>
      <c r="B158" s="14" t="s">
        <v>216</v>
      </c>
      <c r="C158" s="26" t="s">
        <v>36</v>
      </c>
      <c r="D158" s="18">
        <v>700</v>
      </c>
      <c r="E158" s="17"/>
      <c r="F158" s="17">
        <f t="shared" si="9"/>
        <v>0</v>
      </c>
      <c r="G158" s="17"/>
      <c r="H158" s="17">
        <f t="shared" si="10"/>
        <v>0</v>
      </c>
      <c r="I158" s="17">
        <f t="shared" si="11"/>
        <v>0</v>
      </c>
    </row>
    <row r="159" spans="1:12" s="16" customFormat="1" ht="29.25">
      <c r="A159" s="3">
        <v>144</v>
      </c>
      <c r="B159" s="14" t="s">
        <v>193</v>
      </c>
      <c r="C159" s="26" t="s">
        <v>36</v>
      </c>
      <c r="D159" s="18">
        <v>320</v>
      </c>
      <c r="E159" s="17"/>
      <c r="F159" s="17">
        <f t="shared" si="9"/>
        <v>0</v>
      </c>
      <c r="G159" s="17"/>
      <c r="H159" s="17">
        <f t="shared" si="10"/>
        <v>0</v>
      </c>
      <c r="I159" s="17">
        <f t="shared" si="11"/>
        <v>0</v>
      </c>
    </row>
    <row r="160" spans="1:12" s="16" customFormat="1" ht="29.25">
      <c r="A160" s="3">
        <v>145</v>
      </c>
      <c r="B160" s="14" t="s">
        <v>196</v>
      </c>
      <c r="C160" s="26"/>
      <c r="D160" s="18">
        <v>100</v>
      </c>
      <c r="E160" s="17"/>
      <c r="F160" s="17">
        <f t="shared" si="6"/>
        <v>0</v>
      </c>
      <c r="G160" s="17"/>
      <c r="H160" s="17">
        <f t="shared" si="7"/>
        <v>0</v>
      </c>
      <c r="I160" s="17">
        <f t="shared" si="8"/>
        <v>0</v>
      </c>
    </row>
    <row r="161" spans="1:10" ht="16.5" customHeight="1" thickBot="1">
      <c r="A161" s="3">
        <v>146</v>
      </c>
      <c r="B161" s="29" t="s">
        <v>183</v>
      </c>
      <c r="C161" s="29" t="s">
        <v>38</v>
      </c>
      <c r="D161" s="30">
        <v>10</v>
      </c>
      <c r="E161" s="31"/>
      <c r="F161" s="32">
        <f t="shared" si="6"/>
        <v>0</v>
      </c>
      <c r="G161" s="31"/>
      <c r="H161" s="32">
        <f t="shared" si="7"/>
        <v>0</v>
      </c>
      <c r="I161" s="32">
        <f t="shared" si="8"/>
        <v>0</v>
      </c>
    </row>
    <row r="162" spans="1:10" ht="15.75" thickBot="1">
      <c r="B162" s="33" t="s">
        <v>187</v>
      </c>
      <c r="C162" s="34"/>
      <c r="D162" s="34">
        <f>SUM(E165)</f>
        <v>0</v>
      </c>
      <c r="E162" s="35"/>
      <c r="F162" s="36">
        <f>SUM(F16:F161)</f>
        <v>0</v>
      </c>
      <c r="G162" s="35"/>
      <c r="H162" s="36">
        <f>SUM(H16:H161)</f>
        <v>0</v>
      </c>
      <c r="I162" s="37">
        <f>SUM(I16:I161)</f>
        <v>0</v>
      </c>
      <c r="J162" s="21"/>
    </row>
  </sheetData>
  <mergeCells count="1">
    <mergeCell ref="A9:I9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</vt:lpstr>
      <vt:lpstr>art.spoż.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malgorzata.kubista</cp:lastModifiedBy>
  <cp:lastPrinted>2022-03-23T10:32:09Z</cp:lastPrinted>
  <dcterms:created xsi:type="dcterms:W3CDTF">2012-02-13T10:48:18Z</dcterms:created>
  <dcterms:modified xsi:type="dcterms:W3CDTF">2022-03-23T10:37:31Z</dcterms:modified>
</cp:coreProperties>
</file>