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POJEDYŃCZE\ZGM Otwock\Dokumentacja\"/>
    </mc:Choice>
  </mc:AlternateContent>
  <xr:revisionPtr revIDLastSave="0" documentId="13_ncr:1_{8DFAE6F8-E4A3-463B-9BE4-F5DA786DD48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definedNames>
    <definedName name="_xlnm._FilterDatabase" localSheetId="0" hidden="1">Arkusz1!$A$3:$AH$13</definedName>
    <definedName name="_xlnm.Print_Area" localSheetId="0">Arkusz1!$A$3:$AH$13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5" i="1"/>
  <c r="AH13" i="1" l="1"/>
</calcChain>
</file>

<file path=xl/sharedStrings.xml><?xml version="1.0" encoding="utf-8"?>
<sst xmlns="http://schemas.openxmlformats.org/spreadsheetml/2006/main" count="203" uniqueCount="82">
  <si>
    <t>LP</t>
  </si>
  <si>
    <t>Dane Nabywcy</t>
  </si>
  <si>
    <t>Dane Odbiorcy</t>
  </si>
  <si>
    <t>Adres Obiektu</t>
  </si>
  <si>
    <t>Dane OSD</t>
  </si>
  <si>
    <t>Nazwa Obecnego Sprzedawcy</t>
  </si>
  <si>
    <t>Zmiana Sprzedawcy</t>
  </si>
  <si>
    <t>Okres obowiązywania obecnej umowy/okres wypowiedzenia</t>
  </si>
  <si>
    <t>Taryfa PSG</t>
  </si>
  <si>
    <t>Płatnik podatku akcyzowego</t>
  </si>
  <si>
    <t>Moc umowna</t>
  </si>
  <si>
    <t>Nr gazomierza</t>
  </si>
  <si>
    <t>Nr PPG</t>
  </si>
  <si>
    <t xml:space="preserve">Okres trwania zamówienia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</si>
  <si>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</si>
  <si>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</si>
  <si>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</si>
  <si>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</si>
  <si>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</si>
  <si>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</si>
  <si>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</si>
  <si>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</si>
  <si>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</si>
  <si>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</si>
  <si>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</si>
  <si>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</si>
  <si>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obiektu</t>
  </si>
  <si>
    <t>Miejscowość/Ulica/Nr</t>
  </si>
  <si>
    <t>Kod</t>
  </si>
  <si>
    <t>Poczta</t>
  </si>
  <si>
    <t>Nazwa</t>
  </si>
  <si>
    <t>Oddział</t>
  </si>
  <si>
    <t>paliwo gazowe (kWh)</t>
  </si>
  <si>
    <t>Miasto Otwock, ul. Armii Krajowej 5, 05-400 Otwock, NIP: 532-100-70-14</t>
  </si>
  <si>
    <t>Zarząd Gospodarki Mieszkaniowej ul. Wawerska 8, 05-400 Otwock</t>
  </si>
  <si>
    <t>05-400</t>
  </si>
  <si>
    <t>Otwock</t>
  </si>
  <si>
    <t>PSG Sp. z o.o.</t>
  </si>
  <si>
    <t>Warszawa</t>
  </si>
  <si>
    <t>PGNiG Obrót Detaliczny sp. z o.o.</t>
  </si>
  <si>
    <t>kolejna</t>
  </si>
  <si>
    <t>ul. Jasna 23c</t>
  </si>
  <si>
    <t>BW-4</t>
  </si>
  <si>
    <t>ul. gen. Hallera 5c</t>
  </si>
  <si>
    <t>BW-3.6</t>
  </si>
  <si>
    <t>ul. Samorządowa 10</t>
  </si>
  <si>
    <t>ul. Józefa Poniatowskiego 42</t>
  </si>
  <si>
    <t>ul. Józefa Poniatowskiego 23</t>
  </si>
  <si>
    <t>ul. Reymonta 16a</t>
  </si>
  <si>
    <t>ul. Niemcewicza 2</t>
  </si>
  <si>
    <t>Suma:</t>
  </si>
  <si>
    <t>Budynek wielorodzinny</t>
  </si>
  <si>
    <t>XM2103657224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</si>
  <si>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</si>
  <si>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</si>
  <si>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</si>
  <si>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</si>
  <si>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umowa bezterminowa/ sprzedaż rezerwowa</t>
  </si>
  <si>
    <t>Budynek biurowy</t>
  </si>
  <si>
    <t>ul. Wawerska 8</t>
  </si>
  <si>
    <t>BW-5</t>
  </si>
  <si>
    <t>20AG25 33506073319</t>
  </si>
  <si>
    <t>XM1200355263</t>
  </si>
  <si>
    <t>8018590365500063826819</t>
  </si>
  <si>
    <t>8018590365500064511486</t>
  </si>
  <si>
    <t>XM2103678308</t>
  </si>
  <si>
    <t>8018590365500019211508</t>
  </si>
  <si>
    <t>8018590365500062270989</t>
  </si>
  <si>
    <t>XM2103816482</t>
  </si>
  <si>
    <t>8018590365500056366421</t>
  </si>
  <si>
    <t>XM2103678324</t>
  </si>
  <si>
    <t>8018590365500062469161</t>
  </si>
  <si>
    <t>16M6G6 13001025230</t>
  </si>
  <si>
    <t>8018590365500065898425</t>
  </si>
  <si>
    <t>XM2204818976</t>
  </si>
  <si>
    <t>8018590365500066747876</t>
  </si>
  <si>
    <t>nie</t>
  </si>
  <si>
    <t>0,00</t>
  </si>
  <si>
    <t>100,00</t>
  </si>
  <si>
    <t xml:space="preserve">tak </t>
  </si>
  <si>
    <t>Załącznik nr 1 do SWZ - opis przedmiotu zamówienia</t>
  </si>
  <si>
    <t>01.10.2023 do 30.09.2024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</si>
</sst>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Calibri Light"/>
      <family val="2"/>
      <charset val="238"/>
    </font>
    <font>
      <b/>
      <sz val="8"/>
      <color rgb="FF000000"/>
      <name val="Calibri Light"/>
      <family val="2"/>
      <charset val="238"/>
    </font>
    <font>
      <sz val="8"/>
      <color theme="1"/>
      <name val="Calibri Light"/>
      <family val="2"/>
      <charset val="238"/>
    </font>
    <font>
      <sz val="8"/>
      <name val="Calibri Light"/>
      <family val="2"/>
      <charset val="238"/>
    </font>
    <font>
      <sz val="8"/>
      <name val="Calibri"/>
      <family val="2"/>
      <charset val="238"/>
    </font>
    <font>
      <sz val="8"/>
      <color rgb="FFFF000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right" vertical="center"/>
      <protection hidden="1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3" fillId="0" borderId="12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hidden="1"/>
    </xf>
    <xf numFmtId="49" fontId="5" fillId="0" borderId="12" xfId="0" quotePrefix="1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>
      <alignment horizontal="left"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left" vertical="center"/>
    </xf>
    <xf numFmtId="0" fontId="2" fillId="0" borderId="12" xfId="1" applyFont="1" applyBorder="1" applyAlignment="1" applyProtection="1">
      <alignment horizontal="left" vertical="center"/>
      <protection locked="0"/>
    </xf>
    <xf numFmtId="49" fontId="2" fillId="0" borderId="12" xfId="1" applyNumberFormat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horizontal="left" vertical="center"/>
      <protection hidden="1"/>
    </xf>
    <xf numFmtId="0" fontId="2" fillId="0" borderId="12" xfId="1" applyFont="1" applyBorder="1" applyAlignment="1" applyProtection="1">
      <alignment horizontal="center" vertical="center"/>
      <protection locked="0"/>
    </xf>
    <xf numFmtId="49" fontId="2" fillId="0" borderId="12" xfId="1" applyNumberFormat="1" applyFont="1" applyBorder="1" applyAlignment="1" applyProtection="1">
      <alignment horizontal="center" vertical="center"/>
      <protection locked="0"/>
    </xf>
    <xf numFmtId="49" fontId="2" fillId="0" borderId="12" xfId="1" applyNumberFormat="1" applyFont="1" applyBorder="1" applyAlignment="1" applyProtection="1">
      <alignment horizontal="right" vertical="center"/>
      <protection locked="0"/>
    </xf>
    <xf numFmtId="3" fontId="2" fillId="0" borderId="12" xfId="1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</cellXfs>
  <cellStyles count="2">
    <cellStyle name="Normalny" xfId="0" builtinId="0" customBuiltin="1"/>
    <cellStyle name="Normalny 2" xfId="1" xr:uid="{DEF51392-5A52-4CCC-AEDA-B6657EB8F7B6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"/>
  <sheetViews>
    <sheetView tabSelected="1" zoomScale="115" zoomScaleNormal="115" workbookViewId="0">
      <selection activeCell="V12" sqref="V12:AG12"/>
    </sheetView>
  </sheetViews>
  <sheetFormatPr defaultColWidth="35.88671875" defaultRowHeight="10.199999999999999" x14ac:dyDescent="0.3"/>
  <cols>
    <col min="1" max="1" width="5.44140625" style="1" customWidth="1"/>
    <col min="2" max="2" width="44.33203125" style="8" customWidth="1"/>
    <col min="3" max="3" width="43" style="8" customWidth="1"/>
    <col min="4" max="4" width="15.33203125" style="8" customWidth="1"/>
    <col min="5" max="5" width="21.44140625" style="8" customWidth="1"/>
    <col min="6" max="6" width="16.44140625" style="8" customWidth="1"/>
    <col min="7" max="7" width="14.44140625" style="8" customWidth="1"/>
    <col min="8" max="8" width="16" style="1" customWidth="1"/>
    <col min="9" max="9" width="17.77734375" style="1" customWidth="1"/>
    <col min="10" max="10" width="20.88671875" style="8" customWidth="1"/>
    <col min="11" max="11" width="10.33203125" style="8" customWidth="1"/>
    <col min="12" max="12" width="28.6640625" style="8" customWidth="1"/>
    <col min="13" max="13" width="10" style="8" customWidth="1"/>
    <col min="14" max="14" width="22.33203125" style="8" customWidth="1"/>
    <col min="15" max="15" width="11.109375" style="8" customWidth="1"/>
    <col min="16" max="17" width="22" style="8" customWidth="1"/>
    <col min="18" max="18" width="18" style="8" customWidth="1"/>
    <col min="19" max="19" width="12.44140625" style="8" customWidth="1"/>
    <col min="20" max="20" width="11.109375" style="8" customWidth="1"/>
    <col min="21" max="21" width="17" style="8" customWidth="1"/>
    <col min="22" max="22" width="7.21875" style="9" customWidth="1"/>
    <col min="23" max="23" width="5.44140625" style="9" customWidth="1"/>
    <col min="24" max="33" width="6.109375" style="9" customWidth="1"/>
    <col min="34" max="34" width="10.109375" style="10" customWidth="1"/>
    <col min="35" max="16384" width="35.88671875" style="1"/>
  </cols>
  <sheetData>
    <row r="1" spans="1:34" x14ac:dyDescent="0.3"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3">
      <c r="A2" s="53" t="s">
        <v>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  <c r="T2" s="54"/>
      <c r="U2" s="53"/>
      <c r="V2" s="53"/>
      <c r="W2" s="53"/>
      <c r="X2" s="53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2" customFormat="1" ht="31.5" customHeight="1" x14ac:dyDescent="0.3">
      <c r="A3" s="60" t="s">
        <v>0</v>
      </c>
      <c r="B3" s="60" t="s">
        <v>1</v>
      </c>
      <c r="C3" s="60" t="s">
        <v>2</v>
      </c>
      <c r="D3" s="55" t="s">
        <v>3</v>
      </c>
      <c r="E3" s="56"/>
      <c r="F3" s="56"/>
      <c r="G3" s="57"/>
      <c r="H3" s="58" t="s">
        <v>4</v>
      </c>
      <c r="I3" s="59"/>
      <c r="J3" s="60" t="s">
        <v>5</v>
      </c>
      <c r="K3" s="60" t="s">
        <v>6</v>
      </c>
      <c r="L3" s="60" t="s">
        <v>7</v>
      </c>
      <c r="M3" s="60" t="s">
        <v>8</v>
      </c>
      <c r="N3" s="60" t="s">
        <v>9</v>
      </c>
      <c r="O3" s="60" t="s">
        <v>10</v>
      </c>
      <c r="P3" s="65" t="s">
        <v>11</v>
      </c>
      <c r="Q3" s="60" t="s">
        <v>12</v>
      </c>
      <c r="R3" s="51" t="s">
        <v>53</v>
      </c>
      <c r="S3" s="49" t="s">
        <v>54</v>
      </c>
      <c r="T3" s="50"/>
      <c r="U3" s="57" t="s">
        <v>13</v>
      </c>
      <c r="V3" s="27" t="s">
        <v>23</v>
      </c>
      <c r="W3" s="27" t="s">
        <v>24</v>
      </c>
      <c r="X3" s="46" t="s">
        <v>25</v>
      </c>
      <c r="Y3" s="45" t="s">
        <v>14</v>
      </c>
      <c r="Z3" s="27" t="s">
        <v>15</v>
      </c>
      <c r="AA3" s="27" t="s">
        <v>16</v>
      </c>
      <c r="AB3" s="27" t="s">
        <v>17</v>
      </c>
      <c r="AC3" s="27" t="s">
        <v>18</v>
      </c>
      <c r="AD3" s="27" t="s">
        <v>19</v>
      </c>
      <c r="AE3" s="27" t="s">
        <v>20</v>
      </c>
      <c r="AF3" s="27" t="s">
        <v>21</v>
      </c>
      <c r="AG3" s="27" t="s">
        <v>22</v>
      </c>
      <c r="AH3" s="62" t="s">
        <v>32</v>
      </c>
    </row>
    <row r="4" spans="1:34" s="2" customFormat="1" ht="67.5" customHeight="1" x14ac:dyDescent="0.3">
      <c r="A4" s="61"/>
      <c r="B4" s="61"/>
      <c r="C4" s="61"/>
      <c r="D4" s="3" t="s">
        <v>26</v>
      </c>
      <c r="E4" s="4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61"/>
      <c r="K4" s="61"/>
      <c r="L4" s="61"/>
      <c r="M4" s="61"/>
      <c r="N4" s="61"/>
      <c r="O4" s="61"/>
      <c r="P4" s="66"/>
      <c r="Q4" s="63"/>
      <c r="R4" s="52"/>
      <c r="S4" s="48" t="s">
        <v>55</v>
      </c>
      <c r="T4" s="48" t="s">
        <v>56</v>
      </c>
      <c r="U4" s="64"/>
      <c r="V4" s="5" t="s">
        <v>32</v>
      </c>
      <c r="W4" s="5" t="s">
        <v>32</v>
      </c>
      <c r="X4" s="4" t="s">
        <v>32</v>
      </c>
      <c r="Y4" s="28" t="s">
        <v>32</v>
      </c>
      <c r="Z4" s="5" t="s">
        <v>32</v>
      </c>
      <c r="AA4" s="5" t="s">
        <v>32</v>
      </c>
      <c r="AB4" s="5" t="s">
        <v>32</v>
      </c>
      <c r="AC4" s="5" t="s">
        <v>32</v>
      </c>
      <c r="AD4" s="5" t="s">
        <v>32</v>
      </c>
      <c r="AE4" s="5" t="s">
        <v>32</v>
      </c>
      <c r="AF4" s="5" t="s">
        <v>32</v>
      </c>
      <c r="AG4" s="5" t="s">
        <v>32</v>
      </c>
      <c r="AH4" s="62"/>
    </row>
    <row r="5" spans="1:34" ht="20.100000000000001" customHeight="1" x14ac:dyDescent="0.3">
      <c r="A5" s="19">
        <v>1</v>
      </c>
      <c r="B5" s="6" t="s">
        <v>33</v>
      </c>
      <c r="C5" s="6" t="s">
        <v>34</v>
      </c>
      <c r="D5" s="7" t="s">
        <v>51</v>
      </c>
      <c r="E5" s="7" t="s">
        <v>41</v>
      </c>
      <c r="F5" s="6" t="s">
        <v>35</v>
      </c>
      <c r="G5" s="6" t="s">
        <v>36</v>
      </c>
      <c r="H5" s="20" t="s">
        <v>37</v>
      </c>
      <c r="I5" s="20" t="s">
        <v>38</v>
      </c>
      <c r="J5" s="6" t="s">
        <v>39</v>
      </c>
      <c r="K5" s="6" t="s">
        <v>40</v>
      </c>
      <c r="L5" s="6" t="s">
        <v>57</v>
      </c>
      <c r="M5" s="6" t="s">
        <v>42</v>
      </c>
      <c r="N5" s="6" t="s">
        <v>9</v>
      </c>
      <c r="O5" s="6"/>
      <c r="P5" s="21" t="s">
        <v>62</v>
      </c>
      <c r="Q5" s="22" t="s">
        <v>69</v>
      </c>
      <c r="R5" s="11" t="s">
        <v>79</v>
      </c>
      <c r="S5" s="17" t="s">
        <v>78</v>
      </c>
      <c r="T5" s="17" t="s">
        <v>77</v>
      </c>
      <c r="U5" s="18" t="s">
        <v>81</v>
      </c>
      <c r="V5" s="12">
        <v>10478</v>
      </c>
      <c r="W5" s="12">
        <v>13332</v>
      </c>
      <c r="X5" s="12">
        <v>17984</v>
      </c>
      <c r="Y5" s="13">
        <v>17846</v>
      </c>
      <c r="Z5" s="12">
        <v>16860</v>
      </c>
      <c r="AA5" s="13">
        <v>17156</v>
      </c>
      <c r="AB5" s="12">
        <v>8477</v>
      </c>
      <c r="AC5" s="12">
        <v>1693</v>
      </c>
      <c r="AD5" s="12">
        <v>0</v>
      </c>
      <c r="AE5" s="12">
        <v>0</v>
      </c>
      <c r="AF5" s="12">
        <v>0</v>
      </c>
      <c r="AG5" s="12">
        <v>3522</v>
      </c>
      <c r="AH5" s="14">
        <f t="shared" ref="AH5:AH12" si="0">AG5+V5+W5+X5+Y5+Z5+AA5+AB5+AC5+AD5+AE5+AF5</f>
        <v>107348</v>
      </c>
    </row>
    <row r="6" spans="1:34" ht="20.100000000000001" customHeight="1" x14ac:dyDescent="0.3">
      <c r="A6" s="19">
        <v>2</v>
      </c>
      <c r="B6" s="6" t="s">
        <v>33</v>
      </c>
      <c r="C6" s="6" t="s">
        <v>34</v>
      </c>
      <c r="D6" s="7" t="s">
        <v>51</v>
      </c>
      <c r="E6" s="7" t="s">
        <v>43</v>
      </c>
      <c r="F6" s="6" t="s">
        <v>35</v>
      </c>
      <c r="G6" s="6" t="s">
        <v>36</v>
      </c>
      <c r="H6" s="20" t="s">
        <v>37</v>
      </c>
      <c r="I6" s="20" t="s">
        <v>38</v>
      </c>
      <c r="J6" s="6" t="s">
        <v>39</v>
      </c>
      <c r="K6" s="6" t="s">
        <v>40</v>
      </c>
      <c r="L6" s="6" t="s">
        <v>57</v>
      </c>
      <c r="M6" s="6" t="s">
        <v>44</v>
      </c>
      <c r="N6" s="6" t="s">
        <v>9</v>
      </c>
      <c r="O6" s="6"/>
      <c r="P6" s="23" t="s">
        <v>68</v>
      </c>
      <c r="Q6" s="22" t="s">
        <v>67</v>
      </c>
      <c r="R6" s="11" t="s">
        <v>79</v>
      </c>
      <c r="S6" s="17" t="s">
        <v>78</v>
      </c>
      <c r="T6" s="17" t="s">
        <v>77</v>
      </c>
      <c r="U6" s="18" t="s">
        <v>81</v>
      </c>
      <c r="V6" s="12">
        <v>7111</v>
      </c>
      <c r="W6" s="12">
        <v>0</v>
      </c>
      <c r="X6" s="12">
        <v>8439</v>
      </c>
      <c r="Y6" s="13">
        <v>0</v>
      </c>
      <c r="Z6" s="12">
        <v>6725</v>
      </c>
      <c r="AA6" s="13">
        <v>12848</v>
      </c>
      <c r="AB6" s="12">
        <v>12431</v>
      </c>
      <c r="AC6" s="12">
        <v>5203</v>
      </c>
      <c r="AD6" s="12">
        <v>1711</v>
      </c>
      <c r="AE6" s="12">
        <v>0</v>
      </c>
      <c r="AF6" s="12">
        <v>194</v>
      </c>
      <c r="AG6" s="12">
        <v>0</v>
      </c>
      <c r="AH6" s="14">
        <f t="shared" si="0"/>
        <v>54662</v>
      </c>
    </row>
    <row r="7" spans="1:34" ht="20.100000000000001" customHeight="1" x14ac:dyDescent="0.3">
      <c r="A7" s="19">
        <v>3</v>
      </c>
      <c r="B7" s="6" t="s">
        <v>33</v>
      </c>
      <c r="C7" s="6" t="s">
        <v>34</v>
      </c>
      <c r="D7" s="7" t="s">
        <v>51</v>
      </c>
      <c r="E7" s="7" t="s">
        <v>45</v>
      </c>
      <c r="F7" s="6" t="s">
        <v>35</v>
      </c>
      <c r="G7" s="6" t="s">
        <v>36</v>
      </c>
      <c r="H7" s="20" t="s">
        <v>37</v>
      </c>
      <c r="I7" s="20" t="s">
        <v>38</v>
      </c>
      <c r="J7" s="6" t="s">
        <v>39</v>
      </c>
      <c r="K7" s="6" t="s">
        <v>40</v>
      </c>
      <c r="L7" s="6" t="s">
        <v>57</v>
      </c>
      <c r="M7" s="6" t="s">
        <v>44</v>
      </c>
      <c r="N7" s="6" t="s">
        <v>9</v>
      </c>
      <c r="O7" s="6"/>
      <c r="P7" s="23" t="s">
        <v>70</v>
      </c>
      <c r="Q7" s="22" t="s">
        <v>71</v>
      </c>
      <c r="R7" s="11" t="s">
        <v>79</v>
      </c>
      <c r="S7" s="17" t="s">
        <v>78</v>
      </c>
      <c r="T7" s="17" t="s">
        <v>77</v>
      </c>
      <c r="U7" s="18" t="s">
        <v>81</v>
      </c>
      <c r="V7" s="12">
        <v>0</v>
      </c>
      <c r="W7" s="12">
        <v>14126</v>
      </c>
      <c r="X7" s="12">
        <v>11268</v>
      </c>
      <c r="Y7" s="13">
        <v>10909</v>
      </c>
      <c r="Z7" s="12">
        <v>0</v>
      </c>
      <c r="AA7" s="13">
        <v>17837</v>
      </c>
      <c r="AB7" s="12">
        <v>10909</v>
      </c>
      <c r="AC7" s="12">
        <v>7943</v>
      </c>
      <c r="AD7" s="12">
        <v>330</v>
      </c>
      <c r="AE7" s="12">
        <v>0</v>
      </c>
      <c r="AF7" s="12">
        <v>0</v>
      </c>
      <c r="AG7" s="12">
        <v>3115</v>
      </c>
      <c r="AH7" s="14">
        <f t="shared" si="0"/>
        <v>76437</v>
      </c>
    </row>
    <row r="8" spans="1:34" ht="20.100000000000001" customHeight="1" x14ac:dyDescent="0.3">
      <c r="A8" s="19">
        <v>4</v>
      </c>
      <c r="B8" s="6" t="s">
        <v>33</v>
      </c>
      <c r="C8" s="6" t="s">
        <v>34</v>
      </c>
      <c r="D8" s="7" t="s">
        <v>51</v>
      </c>
      <c r="E8" s="7" t="s">
        <v>46</v>
      </c>
      <c r="F8" s="6" t="s">
        <v>35</v>
      </c>
      <c r="G8" s="6" t="s">
        <v>36</v>
      </c>
      <c r="H8" s="20" t="s">
        <v>37</v>
      </c>
      <c r="I8" s="20" t="s">
        <v>38</v>
      </c>
      <c r="J8" s="6" t="s">
        <v>39</v>
      </c>
      <c r="K8" s="6" t="s">
        <v>40</v>
      </c>
      <c r="L8" s="6" t="s">
        <v>57</v>
      </c>
      <c r="M8" s="6" t="s">
        <v>42</v>
      </c>
      <c r="N8" s="6" t="s">
        <v>9</v>
      </c>
      <c r="O8" s="6"/>
      <c r="P8" s="23" t="s">
        <v>72</v>
      </c>
      <c r="Q8" s="22" t="s">
        <v>63</v>
      </c>
      <c r="R8" s="11" t="s">
        <v>79</v>
      </c>
      <c r="S8" s="17" t="s">
        <v>78</v>
      </c>
      <c r="T8" s="17" t="s">
        <v>77</v>
      </c>
      <c r="U8" s="18" t="s">
        <v>81</v>
      </c>
      <c r="V8" s="12">
        <v>8529</v>
      </c>
      <c r="W8" s="12">
        <v>11661</v>
      </c>
      <c r="X8" s="12">
        <v>16784</v>
      </c>
      <c r="Y8" s="13">
        <v>16924</v>
      </c>
      <c r="Z8" s="12">
        <v>15899</v>
      </c>
      <c r="AA8" s="13">
        <v>16031</v>
      </c>
      <c r="AB8" s="12">
        <v>10660</v>
      </c>
      <c r="AC8" s="12">
        <v>2314</v>
      </c>
      <c r="AD8" s="12">
        <v>0</v>
      </c>
      <c r="AE8" s="12">
        <v>0</v>
      </c>
      <c r="AF8" s="12">
        <v>0</v>
      </c>
      <c r="AG8" s="12">
        <v>2733</v>
      </c>
      <c r="AH8" s="14">
        <f t="shared" si="0"/>
        <v>101535</v>
      </c>
    </row>
    <row r="9" spans="1:34" ht="20.100000000000001" customHeight="1" x14ac:dyDescent="0.3">
      <c r="A9" s="19">
        <v>5</v>
      </c>
      <c r="B9" s="6" t="s">
        <v>33</v>
      </c>
      <c r="C9" s="6" t="s">
        <v>34</v>
      </c>
      <c r="D9" s="7" t="s">
        <v>51</v>
      </c>
      <c r="E9" s="7" t="s">
        <v>47</v>
      </c>
      <c r="F9" s="6" t="s">
        <v>35</v>
      </c>
      <c r="G9" s="6" t="s">
        <v>36</v>
      </c>
      <c r="H9" s="20" t="s">
        <v>37</v>
      </c>
      <c r="I9" s="20" t="s">
        <v>38</v>
      </c>
      <c r="J9" s="6" t="s">
        <v>39</v>
      </c>
      <c r="K9" s="6" t="s">
        <v>40</v>
      </c>
      <c r="L9" s="6" t="s">
        <v>57</v>
      </c>
      <c r="M9" s="68" t="s">
        <v>44</v>
      </c>
      <c r="N9" s="6" t="s">
        <v>9</v>
      </c>
      <c r="O9" s="6"/>
      <c r="P9" s="23" t="s">
        <v>65</v>
      </c>
      <c r="Q9" s="22" t="s">
        <v>64</v>
      </c>
      <c r="R9" s="11" t="s">
        <v>79</v>
      </c>
      <c r="S9" s="17" t="s">
        <v>78</v>
      </c>
      <c r="T9" s="17" t="s">
        <v>77</v>
      </c>
      <c r="U9" s="18" t="s">
        <v>81</v>
      </c>
      <c r="V9" s="12">
        <v>6511</v>
      </c>
      <c r="W9" s="12">
        <v>9794</v>
      </c>
      <c r="X9" s="12">
        <v>13923</v>
      </c>
      <c r="Y9" s="13">
        <v>12589</v>
      </c>
      <c r="Z9" s="12">
        <v>12355</v>
      </c>
      <c r="AA9" s="13">
        <v>11901</v>
      </c>
      <c r="AB9" s="12">
        <v>11453</v>
      </c>
      <c r="AC9" s="12">
        <v>1343</v>
      </c>
      <c r="AD9" s="12">
        <v>0</v>
      </c>
      <c r="AE9" s="12">
        <v>0</v>
      </c>
      <c r="AF9" s="12">
        <v>0</v>
      </c>
      <c r="AG9" s="12">
        <v>2253</v>
      </c>
      <c r="AH9" s="14">
        <f t="shared" si="0"/>
        <v>82122</v>
      </c>
    </row>
    <row r="10" spans="1:34" ht="20.100000000000001" customHeight="1" x14ac:dyDescent="0.3">
      <c r="A10" s="19">
        <v>6</v>
      </c>
      <c r="B10" s="6" t="s">
        <v>33</v>
      </c>
      <c r="C10" s="6" t="s">
        <v>34</v>
      </c>
      <c r="D10" s="7" t="s">
        <v>51</v>
      </c>
      <c r="E10" s="7" t="s">
        <v>48</v>
      </c>
      <c r="F10" s="6" t="s">
        <v>35</v>
      </c>
      <c r="G10" s="6" t="s">
        <v>36</v>
      </c>
      <c r="H10" s="20" t="s">
        <v>37</v>
      </c>
      <c r="I10" s="20" t="s">
        <v>38</v>
      </c>
      <c r="J10" s="6" t="s">
        <v>39</v>
      </c>
      <c r="K10" s="6" t="s">
        <v>40</v>
      </c>
      <c r="L10" s="6" t="s">
        <v>57</v>
      </c>
      <c r="M10" s="6" t="s">
        <v>44</v>
      </c>
      <c r="N10" s="6" t="s">
        <v>9</v>
      </c>
      <c r="O10" s="6"/>
      <c r="P10" s="24" t="s">
        <v>52</v>
      </c>
      <c r="Q10" s="25" t="s">
        <v>73</v>
      </c>
      <c r="R10" s="11" t="s">
        <v>79</v>
      </c>
      <c r="S10" s="17" t="s">
        <v>78</v>
      </c>
      <c r="T10" s="17" t="s">
        <v>77</v>
      </c>
      <c r="U10" s="18" t="s">
        <v>81</v>
      </c>
      <c r="V10" s="12">
        <v>0</v>
      </c>
      <c r="W10" s="12">
        <v>8758</v>
      </c>
      <c r="X10" s="12">
        <v>12559</v>
      </c>
      <c r="Y10" s="13">
        <v>10530</v>
      </c>
      <c r="Z10" s="12">
        <v>0</v>
      </c>
      <c r="AA10" s="13">
        <v>12459</v>
      </c>
      <c r="AB10" s="12">
        <v>0</v>
      </c>
      <c r="AC10" s="12">
        <v>16303</v>
      </c>
      <c r="AD10" s="12">
        <v>0</v>
      </c>
      <c r="AE10" s="12">
        <v>3155</v>
      </c>
      <c r="AF10" s="12">
        <v>0</v>
      </c>
      <c r="AG10" s="12">
        <v>5256</v>
      </c>
      <c r="AH10" s="14">
        <f t="shared" si="0"/>
        <v>69020</v>
      </c>
    </row>
    <row r="11" spans="1:34" ht="20.100000000000001" customHeight="1" x14ac:dyDescent="0.3">
      <c r="A11" s="29">
        <v>7</v>
      </c>
      <c r="B11" s="30" t="s">
        <v>33</v>
      </c>
      <c r="C11" s="30" t="s">
        <v>34</v>
      </c>
      <c r="D11" s="31" t="s">
        <v>51</v>
      </c>
      <c r="E11" s="31" t="s">
        <v>49</v>
      </c>
      <c r="F11" s="30" t="s">
        <v>35</v>
      </c>
      <c r="G11" s="30" t="s">
        <v>36</v>
      </c>
      <c r="H11" s="32" t="s">
        <v>37</v>
      </c>
      <c r="I11" s="32" t="s">
        <v>38</v>
      </c>
      <c r="J11" s="30" t="s">
        <v>39</v>
      </c>
      <c r="K11" s="30" t="s">
        <v>40</v>
      </c>
      <c r="L11" s="6" t="s">
        <v>57</v>
      </c>
      <c r="M11" s="67" t="s">
        <v>44</v>
      </c>
      <c r="N11" s="30" t="s">
        <v>9</v>
      </c>
      <c r="O11" s="30"/>
      <c r="P11" s="33" t="s">
        <v>74</v>
      </c>
      <c r="Q11" s="25" t="s">
        <v>75</v>
      </c>
      <c r="R11" s="34" t="s">
        <v>79</v>
      </c>
      <c r="S11" s="17" t="s">
        <v>78</v>
      </c>
      <c r="T11" s="17" t="s">
        <v>77</v>
      </c>
      <c r="U11" s="18" t="s">
        <v>81</v>
      </c>
      <c r="V11" s="35">
        <v>0</v>
      </c>
      <c r="W11" s="35">
        <v>19891</v>
      </c>
      <c r="X11" s="12">
        <v>0</v>
      </c>
      <c r="Y11" s="36">
        <v>13447</v>
      </c>
      <c r="Z11" s="35">
        <v>0</v>
      </c>
      <c r="AA11" s="36">
        <v>23805</v>
      </c>
      <c r="AB11" s="35">
        <v>6283</v>
      </c>
      <c r="AC11" s="35">
        <v>1422</v>
      </c>
      <c r="AD11" s="35">
        <v>0</v>
      </c>
      <c r="AE11" s="35">
        <v>0</v>
      </c>
      <c r="AF11" s="35">
        <v>0</v>
      </c>
      <c r="AG11" s="35">
        <v>0</v>
      </c>
      <c r="AH11" s="14">
        <f t="shared" si="0"/>
        <v>64848</v>
      </c>
    </row>
    <row r="12" spans="1:34" ht="20.100000000000001" customHeight="1" x14ac:dyDescent="0.3">
      <c r="A12" s="37">
        <v>8</v>
      </c>
      <c r="B12" s="38" t="s">
        <v>33</v>
      </c>
      <c r="C12" s="38" t="s">
        <v>34</v>
      </c>
      <c r="D12" s="39" t="s">
        <v>58</v>
      </c>
      <c r="E12" s="38" t="s">
        <v>59</v>
      </c>
      <c r="F12" s="38" t="s">
        <v>35</v>
      </c>
      <c r="G12" s="38" t="s">
        <v>36</v>
      </c>
      <c r="H12" s="40" t="s">
        <v>37</v>
      </c>
      <c r="I12" s="40" t="s">
        <v>38</v>
      </c>
      <c r="J12" s="38" t="s">
        <v>39</v>
      </c>
      <c r="K12" s="38" t="s">
        <v>40</v>
      </c>
      <c r="L12" s="6" t="s">
        <v>57</v>
      </c>
      <c r="M12" s="38" t="s">
        <v>60</v>
      </c>
      <c r="N12" s="38" t="s">
        <v>9</v>
      </c>
      <c r="O12" s="41">
        <v>111</v>
      </c>
      <c r="P12" s="38" t="s">
        <v>61</v>
      </c>
      <c r="Q12" s="39" t="s">
        <v>66</v>
      </c>
      <c r="R12" s="42" t="s">
        <v>76</v>
      </c>
      <c r="S12" s="43" t="s">
        <v>77</v>
      </c>
      <c r="T12" s="43" t="s">
        <v>78</v>
      </c>
      <c r="U12" s="18" t="s">
        <v>81</v>
      </c>
      <c r="V12" s="44">
        <v>14346</v>
      </c>
      <c r="W12" s="44">
        <v>22611</v>
      </c>
      <c r="X12" s="44">
        <v>33088</v>
      </c>
      <c r="Y12" s="44">
        <v>29772</v>
      </c>
      <c r="Z12" s="44">
        <v>29035</v>
      </c>
      <c r="AA12" s="44">
        <v>21853</v>
      </c>
      <c r="AB12" s="44">
        <v>15269</v>
      </c>
      <c r="AC12" s="44">
        <v>1722</v>
      </c>
      <c r="AD12" s="44">
        <v>0</v>
      </c>
      <c r="AE12" s="44">
        <v>0</v>
      </c>
      <c r="AF12" s="44">
        <v>0</v>
      </c>
      <c r="AG12" s="44">
        <v>4173</v>
      </c>
      <c r="AH12" s="14">
        <f t="shared" si="0"/>
        <v>171869</v>
      </c>
    </row>
    <row r="13" spans="1:34" ht="18" customHeight="1" x14ac:dyDescent="0.3">
      <c r="V13" s="15"/>
      <c r="W13" s="15"/>
      <c r="Y13" s="47"/>
      <c r="Z13" s="47"/>
      <c r="AA13" s="47"/>
      <c r="AB13" s="47"/>
      <c r="AC13" s="47"/>
      <c r="AD13" s="47"/>
      <c r="AE13" s="47"/>
      <c r="AG13" s="26" t="s">
        <v>50</v>
      </c>
      <c r="AH13" s="16">
        <f>SUM(AH5:AH12)</f>
        <v>727841</v>
      </c>
    </row>
  </sheetData>
  <autoFilter ref="A3:AH13" xr:uid="{00000000-0009-0000-0000-000000000000}"/>
  <mergeCells count="18">
    <mergeCell ref="O3:O4"/>
    <mergeCell ref="P3:P4"/>
    <mergeCell ref="S3:T3"/>
    <mergeCell ref="R3:R4"/>
    <mergeCell ref="A2:AH2"/>
    <mergeCell ref="D3:G3"/>
    <mergeCell ref="H3:I3"/>
    <mergeCell ref="A3:A4"/>
    <mergeCell ref="B3:B4"/>
    <mergeCell ref="C3:C4"/>
    <mergeCell ref="J3:J4"/>
    <mergeCell ref="K3:K4"/>
    <mergeCell ref="AH3:AH4"/>
    <mergeCell ref="Q3:Q4"/>
    <mergeCell ref="U3:U4"/>
    <mergeCell ref="L3:L4"/>
    <mergeCell ref="M3:M4"/>
    <mergeCell ref="N3:N4"/>
  </mergeCells>
  <phoneticPr fontId="6" type="noConversion"/>
  <pageMargins left="0.70833299999999999" right="0.70833299999999999" top="0.74791700000000005" bottom="0.74791700000000005" header="0.315278" footer="0.315278"/>
  <pageSetup paperSize="8" scale="2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</dc:creator>
  <cp:keywords/>
  <dc:description/>
  <cp:lastModifiedBy>Aleksandra Alex</cp:lastModifiedBy>
  <cp:revision>0</cp:revision>
  <dcterms:created xsi:type="dcterms:W3CDTF">2015-06-05T18:19:34Z</dcterms:created>
  <dcterms:modified xsi:type="dcterms:W3CDTF">2023-08-09T09:12:32Z</dcterms:modified>
</cp:coreProperties>
</file>