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ilszczek346\Desktop\PRS PRM\wniosek\"/>
    </mc:Choice>
  </mc:AlternateContent>
  <xr:revisionPtr revIDLastSave="0" documentId="8_{A172BD5E-D299-4F2A-8B71-4005F07EFEC6}" xr6:coauthVersionLast="36" xr6:coauthVersionMax="36" xr10:uidLastSave="{00000000-0000-0000-0000-000000000000}"/>
  <bookViews>
    <workbookView xWindow="0" yWindow="0" windowWidth="28800" windowHeight="12225" xr2:uid="{C4B18B5C-DAF3-4A55-BEC3-BB4BA615912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I5" i="1"/>
  <c r="K10" i="1"/>
  <c r="L10" i="1" s="1"/>
  <c r="I10" i="1"/>
  <c r="K9" i="1"/>
  <c r="L9" i="1" s="1"/>
  <c r="I9" i="1"/>
  <c r="K8" i="1"/>
  <c r="L8" i="1" s="1"/>
  <c r="I8" i="1"/>
  <c r="K7" i="1"/>
  <c r="L7" i="1" s="1"/>
  <c r="I7" i="1"/>
  <c r="K6" i="1"/>
  <c r="L6" i="1" s="1"/>
  <c r="I6" i="1"/>
  <c r="L5" i="1"/>
  <c r="I11" i="1" l="1"/>
  <c r="L11" i="1"/>
</calcChain>
</file>

<file path=xl/sharedStrings.xml><?xml version="1.0" encoding="utf-8"?>
<sst xmlns="http://schemas.openxmlformats.org/spreadsheetml/2006/main" count="50" uniqueCount="42">
  <si>
    <t>Przedmiot zamówienia</t>
  </si>
  <si>
    <t xml:space="preserve">lp. </t>
  </si>
  <si>
    <t xml:space="preserve">Opis przedmiotu zamówienia </t>
  </si>
  <si>
    <t>Nazwa handlowa asortymentu lub jego równoważnik</t>
  </si>
  <si>
    <t>Minimalny termin wazności wymagany  przez Zamawiającego</t>
  </si>
  <si>
    <t>Wymagania taktyczno techniczne</t>
  </si>
  <si>
    <t>Jedn. miary</t>
  </si>
  <si>
    <t>Ilość</t>
  </si>
  <si>
    <t>Cena jedn. netto [zł/jedn. miary]</t>
  </si>
  <si>
    <t>Wartość netto [zł]</t>
  </si>
  <si>
    <t>Stawka VAT [%]</t>
  </si>
  <si>
    <t>Cena jedn. brutto [zł/jedn. miary]</t>
  </si>
  <si>
    <t>Wartość
brutto **</t>
  </si>
  <si>
    <t>1.</t>
  </si>
  <si>
    <t>Opatrunek indywidualny</t>
  </si>
  <si>
    <t>Opatrunek Indywidualny typu Izraelskiego responder Bandage 4</t>
  </si>
  <si>
    <t>minimum 5 lat,  Okres ważności w dniu dostawy nie może być krótszy, niż 80% całkowitego okresu ważności</t>
  </si>
  <si>
    <t>WTT  IPMED pkt.1</t>
  </si>
  <si>
    <t>szt</t>
  </si>
  <si>
    <t>2.</t>
  </si>
  <si>
    <t>Opatrunek hemostatyczny</t>
  </si>
  <si>
    <t>Opatrunek hemostatyczny CELOX Gauze Z-fold</t>
  </si>
  <si>
    <t>WTT IPMED pkt.2</t>
  </si>
  <si>
    <t>3.</t>
  </si>
  <si>
    <t xml:space="preserve">Opatrunek brzuszny </t>
  </si>
  <si>
    <t>Opatrunek Olaes Blast Bandage</t>
  </si>
  <si>
    <t>WTT-PRM pkt 4</t>
  </si>
  <si>
    <t>4.</t>
  </si>
  <si>
    <t>Gaza wypełniająca</t>
  </si>
  <si>
    <t>Gaza wypełniająca Compressed Gazuze</t>
  </si>
  <si>
    <t>WTT IPMED pkt.5</t>
  </si>
  <si>
    <t>5.</t>
  </si>
  <si>
    <t>Opatrunek na rany penetracyjne klatki piersiowej</t>
  </si>
  <si>
    <t>Hyfin Vent Chest Seal</t>
  </si>
  <si>
    <t>minimum 4 lata,  Okres ważności w dniu dostawy nie może być krótszy, niż 80% całkowitego okresu ważności</t>
  </si>
  <si>
    <t>WTT IPMED pkt.4</t>
  </si>
  <si>
    <t>6.</t>
  </si>
  <si>
    <t xml:space="preserve">Opatrunek oczny </t>
  </si>
  <si>
    <t>Komora wilgotna Ortolux sterylna (mała)</t>
  </si>
  <si>
    <t>min. 18 miesięcy 
w dniu składnia ofert</t>
  </si>
  <si>
    <t xml:space="preserve">WTT-pkt  7 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</si>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</sst>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64" fontId="0" fillId="3" borderId="5" xfId="0" applyNumberFormat="1" applyFill="1" applyBorder="1" applyAlignment="1">
      <alignment horizontal="center" vertical="center" wrapText="1"/>
    </xf>
    <xf numFmtId="9" fontId="0" fillId="3" borderId="5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64" fontId="0" fillId="3" borderId="4" xfId="0" applyNumberFormat="1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right" wrapText="1"/>
    </xf>
    <xf numFmtId="164" fontId="0" fillId="0" borderId="4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0B13-77A0-45C4-BCFA-C74F86E15799}">
  <dimension ref="A2:L11"/>
  <sheetViews>
    <sheetView tabSelected="1" workbookViewId="0">
      <selection activeCell="K6" sqref="K6"/>
    </sheetView>
  </sheetViews>
  <sheetFormatPr defaultRowHeight="15" x14ac:dyDescent="0.25"/>
  <cols>
    <col min="1" max="1" width="5.5703125" customWidth="1"/>
    <col min="2" max="2" width="21.85546875" customWidth="1"/>
    <col min="3" max="3" width="23" customWidth="1"/>
    <col min="4" max="4" width="20.5703125" customWidth="1"/>
  </cols>
  <sheetData>
    <row r="2" spans="1:12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6.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3" t="s">
        <v>6</v>
      </c>
      <c r="G3" s="6" t="s">
        <v>7</v>
      </c>
      <c r="H3" s="3" t="s">
        <v>8</v>
      </c>
      <c r="I3" s="6" t="s">
        <v>9</v>
      </c>
      <c r="J3" s="7" t="s">
        <v>10</v>
      </c>
      <c r="K3" s="3" t="s">
        <v>11</v>
      </c>
      <c r="L3" s="6" t="s">
        <v>12</v>
      </c>
    </row>
    <row r="4" spans="1:12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8">
        <v>8</v>
      </c>
      <c r="G4" s="10">
        <v>9</v>
      </c>
      <c r="H4" s="8">
        <v>10</v>
      </c>
      <c r="I4" s="10">
        <v>11</v>
      </c>
      <c r="J4" s="11">
        <v>12</v>
      </c>
      <c r="K4" s="8">
        <v>13</v>
      </c>
      <c r="L4" s="10">
        <v>14</v>
      </c>
    </row>
    <row r="5" spans="1:12" ht="76.5" x14ac:dyDescent="0.25">
      <c r="A5" s="12" t="s">
        <v>13</v>
      </c>
      <c r="B5" s="13" t="s">
        <v>14</v>
      </c>
      <c r="C5" s="13" t="s">
        <v>15</v>
      </c>
      <c r="D5" s="14" t="s">
        <v>16</v>
      </c>
      <c r="E5" s="15" t="s">
        <v>17</v>
      </c>
      <c r="F5" s="16" t="s">
        <v>18</v>
      </c>
      <c r="G5" s="17">
        <v>572</v>
      </c>
      <c r="H5" s="18"/>
      <c r="I5" s="18">
        <f>G5*H5</f>
        <v>0</v>
      </c>
      <c r="J5" s="19"/>
      <c r="K5" s="18">
        <f>H5+(H5*J5)</f>
        <v>0</v>
      </c>
      <c r="L5" s="20">
        <f t="shared" ref="L5:L10" si="0">K5*G5</f>
        <v>0</v>
      </c>
    </row>
    <row r="6" spans="1:12" ht="76.5" x14ac:dyDescent="0.25">
      <c r="A6" s="21" t="s">
        <v>19</v>
      </c>
      <c r="B6" s="22" t="s">
        <v>20</v>
      </c>
      <c r="C6" s="22" t="s">
        <v>21</v>
      </c>
      <c r="D6" s="23" t="s">
        <v>16</v>
      </c>
      <c r="E6" s="24" t="s">
        <v>22</v>
      </c>
      <c r="F6" s="25" t="s">
        <v>18</v>
      </c>
      <c r="G6" s="17">
        <v>95</v>
      </c>
      <c r="H6" s="26"/>
      <c r="I6" s="26">
        <f t="shared" ref="I5:I10" si="1">G6*H6</f>
        <v>0</v>
      </c>
      <c r="J6" s="27"/>
      <c r="K6" s="26">
        <f t="shared" ref="K6:K10" si="2">H6+(H6*J6)</f>
        <v>0</v>
      </c>
      <c r="L6" s="28">
        <f t="shared" si="0"/>
        <v>0</v>
      </c>
    </row>
    <row r="7" spans="1:12" ht="76.5" x14ac:dyDescent="0.25">
      <c r="A7" s="21" t="s">
        <v>23</v>
      </c>
      <c r="B7" s="22" t="s">
        <v>24</v>
      </c>
      <c r="C7" s="22" t="s">
        <v>25</v>
      </c>
      <c r="D7" s="23" t="s">
        <v>16</v>
      </c>
      <c r="E7" s="24" t="s">
        <v>26</v>
      </c>
      <c r="F7" s="25" t="s">
        <v>18</v>
      </c>
      <c r="G7" s="17">
        <v>79</v>
      </c>
      <c r="H7" s="26"/>
      <c r="I7" s="26">
        <f t="shared" si="1"/>
        <v>0</v>
      </c>
      <c r="J7" s="27"/>
      <c r="K7" s="26">
        <f t="shared" si="2"/>
        <v>0</v>
      </c>
      <c r="L7" s="28">
        <f t="shared" si="0"/>
        <v>0</v>
      </c>
    </row>
    <row r="8" spans="1:12" ht="76.5" x14ac:dyDescent="0.25">
      <c r="A8" s="21" t="s">
        <v>27</v>
      </c>
      <c r="B8" s="22" t="s">
        <v>28</v>
      </c>
      <c r="C8" s="22" t="s">
        <v>29</v>
      </c>
      <c r="D8" s="23" t="s">
        <v>16</v>
      </c>
      <c r="E8" s="24" t="s">
        <v>30</v>
      </c>
      <c r="F8" s="25" t="s">
        <v>18</v>
      </c>
      <c r="G8" s="17">
        <v>227</v>
      </c>
      <c r="H8" s="26"/>
      <c r="I8" s="26">
        <f t="shared" si="1"/>
        <v>0</v>
      </c>
      <c r="J8" s="27"/>
      <c r="K8" s="26">
        <f t="shared" si="2"/>
        <v>0</v>
      </c>
      <c r="L8" s="28">
        <f t="shared" si="0"/>
        <v>0</v>
      </c>
    </row>
    <row r="9" spans="1:12" ht="76.5" x14ac:dyDescent="0.25">
      <c r="A9" s="21" t="s">
        <v>31</v>
      </c>
      <c r="B9" s="22" t="s">
        <v>32</v>
      </c>
      <c r="C9" s="22" t="s">
        <v>33</v>
      </c>
      <c r="D9" s="23" t="s">
        <v>34</v>
      </c>
      <c r="E9" s="24" t="s">
        <v>35</v>
      </c>
      <c r="F9" s="25" t="s">
        <v>18</v>
      </c>
      <c r="G9" s="17">
        <v>273</v>
      </c>
      <c r="H9" s="26"/>
      <c r="I9" s="26">
        <f t="shared" si="1"/>
        <v>0</v>
      </c>
      <c r="J9" s="27"/>
      <c r="K9" s="26">
        <f t="shared" si="2"/>
        <v>0</v>
      </c>
      <c r="L9" s="28">
        <f t="shared" si="0"/>
        <v>0</v>
      </c>
    </row>
    <row r="10" spans="1:12" ht="30" x14ac:dyDescent="0.25">
      <c r="A10" s="21" t="s">
        <v>36</v>
      </c>
      <c r="B10" s="22" t="s">
        <v>37</v>
      </c>
      <c r="C10" s="22" t="s">
        <v>38</v>
      </c>
      <c r="D10" s="23" t="s">
        <v>39</v>
      </c>
      <c r="E10" s="24" t="s">
        <v>40</v>
      </c>
      <c r="F10" s="25" t="s">
        <v>18</v>
      </c>
      <c r="G10" s="17">
        <v>60</v>
      </c>
      <c r="H10" s="26"/>
      <c r="I10" s="26">
        <f t="shared" si="1"/>
        <v>0</v>
      </c>
      <c r="J10" s="27"/>
      <c r="K10" s="26">
        <f t="shared" si="2"/>
        <v>0</v>
      </c>
      <c r="L10" s="28">
        <f t="shared" si="0"/>
        <v>0</v>
      </c>
    </row>
    <row r="11" spans="1:12" x14ac:dyDescent="0.25">
      <c r="A11" s="29" t="s">
        <v>41</v>
      </c>
      <c r="B11" s="29"/>
      <c r="C11" s="29"/>
      <c r="D11" s="29"/>
      <c r="E11" s="29"/>
      <c r="F11" s="29"/>
      <c r="G11" s="29"/>
      <c r="H11" s="30"/>
      <c r="I11" s="30">
        <f>SUM(I5:I10)</f>
        <v>0</v>
      </c>
      <c r="J11" s="30"/>
      <c r="K11" s="30"/>
      <c r="L11" s="30">
        <f>SUM(L5:L10)</f>
        <v>0</v>
      </c>
    </row>
  </sheetData>
  <mergeCells count="2">
    <mergeCell ref="A2:L2"/>
    <mergeCell ref="A11:G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4D46DCF4-6F80-4762-9C5D-D8C0E164C9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Pilszczek Joanna</dc:creator>
  <cp:lastModifiedBy>Pilszczek Joanna</cp:lastModifiedBy>
  <dcterms:created xsi:type="dcterms:W3CDTF">2021-11-09T14:24:40Z</dcterms:created>
  <dcterms:modified xsi:type="dcterms:W3CDTF">2021-11-09T14:25:37Z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3fd22142-b0de-4ff2-895c-e72d67c51c00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95tMoNrgILRqRI+B+0pZvf1LKzDWO5/1</vt:lpwstr>
  </property>
  <property fmtid="{D5CDD505-2E9C-101B-9397-08002B2CF9AE}" pid="8" name="bjClsUserRVM">
    <vt:lpwstr>[]</vt:lpwstr>
  </property>
</Properties>
</file>