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732"/>
  </bookViews>
  <sheets>
    <sheet name="Zad. 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H12" i="1" s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20" i="1"/>
  <c r="H20" i="1" s="1"/>
  <c r="F21" i="1"/>
  <c r="H21" i="1" s="1"/>
  <c r="F22" i="1"/>
  <c r="H22" i="1" s="1"/>
  <c r="F23" i="1"/>
  <c r="H23" i="1" s="1"/>
  <c r="F24" i="1"/>
  <c r="H24" i="1" s="1"/>
  <c r="F25" i="1"/>
  <c r="H25" i="1" s="1"/>
  <c r="F26" i="1"/>
  <c r="H26" i="1" s="1"/>
  <c r="F27" i="1"/>
  <c r="H27" i="1" s="1"/>
  <c r="F28" i="1"/>
  <c r="H28" i="1" s="1"/>
  <c r="F29" i="1"/>
  <c r="H29" i="1" s="1"/>
  <c r="F30" i="1"/>
  <c r="H30" i="1" s="1"/>
  <c r="F31" i="1"/>
  <c r="H31" i="1" s="1"/>
  <c r="F32" i="1"/>
  <c r="H32" i="1" s="1"/>
  <c r="F33" i="1"/>
  <c r="H33" i="1" s="1"/>
  <c r="F34" i="1"/>
  <c r="H34" i="1" s="1"/>
  <c r="F35" i="1"/>
  <c r="H35" i="1" s="1"/>
  <c r="F36" i="1"/>
  <c r="H36" i="1" s="1"/>
  <c r="F37" i="1"/>
  <c r="H37" i="1" s="1"/>
  <c r="F38" i="1"/>
  <c r="H38" i="1" s="1"/>
  <c r="F39" i="1"/>
  <c r="H39" i="1" s="1"/>
  <c r="F11" i="1"/>
  <c r="H11" i="1" s="1"/>
  <c r="F40" i="1" l="1"/>
  <c r="H40" i="1"/>
</calcChain>
</file>

<file path=xl/sharedStrings.xml><?xml version="1.0" encoding="utf-8"?>
<sst xmlns="http://schemas.openxmlformats.org/spreadsheetml/2006/main" count="111" uniqueCount="87">
  <si>
    <t xml:space="preserve"> </t>
  </si>
  <si>
    <t xml:space="preserve"> Załącznik nr 1</t>
  </si>
  <si>
    <t>Lp.</t>
  </si>
  <si>
    <t>Opis przedmiotu zamówienia</t>
  </si>
  <si>
    <t>j.m.</t>
  </si>
  <si>
    <t xml:space="preserve">Ilość </t>
  </si>
  <si>
    <t>Cena jednostkowa netto</t>
  </si>
  <si>
    <t>Łącznie                 wartość netto</t>
  </si>
  <si>
    <t>% VAT</t>
  </si>
  <si>
    <t>Łącznie              wartość brutto</t>
  </si>
  <si>
    <t>1.</t>
  </si>
  <si>
    <t xml:space="preserve">Op. </t>
  </si>
  <si>
    <t>2.</t>
  </si>
  <si>
    <t>3.</t>
  </si>
  <si>
    <t>4.</t>
  </si>
  <si>
    <t>5.</t>
  </si>
  <si>
    <t>Szt.</t>
  </si>
  <si>
    <t>6.</t>
  </si>
  <si>
    <t>7.</t>
  </si>
  <si>
    <t>8.</t>
  </si>
  <si>
    <t>9.</t>
  </si>
  <si>
    <t>Tępa igła do pobierania leków 1,2x40 mm, kąt ścięcia 45+/- 5.</t>
  </si>
  <si>
    <t>10.</t>
  </si>
  <si>
    <t>11.</t>
  </si>
  <si>
    <t xml:space="preserve">Igła iniekcyjna rozm. 0,6mm x 25mm (1op. = 100 szt.) </t>
  </si>
  <si>
    <t>12.</t>
  </si>
  <si>
    <t xml:space="preserve">Igła iniekcyjna rozm. 0,7mm x 30mm  (1op. = 100 szt.) </t>
  </si>
  <si>
    <t>13.</t>
  </si>
  <si>
    <t xml:space="preserve">Igła iniekcyjna rozm. 0,8mm x 40mm  (1op. = 100 szt.) </t>
  </si>
  <si>
    <t>14.</t>
  </si>
  <si>
    <t xml:space="preserve">Igła iniekcyjna rozm. 0,9mm x 40mm (1op. = 100 szt.) </t>
  </si>
  <si>
    <t>15.</t>
  </si>
  <si>
    <t>16.</t>
  </si>
  <si>
    <t xml:space="preserve">Igła do nakłuć rdzeniowych typu Quincke 22 G /0,7x90mm/ </t>
  </si>
  <si>
    <t>17.</t>
  </si>
  <si>
    <t xml:space="preserve">Igła do nakłuć rdzeniowych typu Quincke 22 G /0,7x38mm/ 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</si>
  <si>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</si>
  <si>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</si>
  <si>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</si>
  <si>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</si>
  <si>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</si>
  <si>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</si>
  <si>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</si>
  <si>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</si>
  <si>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</si>
  <si>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</si>
  <si>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</si>
  <si>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</si>
  <si>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op.</t>
  </si>
  <si>
    <t>RAZEM WARTOŚĆ:</t>
  </si>
  <si>
    <t>BRUTTO:</t>
  </si>
  <si>
    <t>Zadanie nr 1</t>
  </si>
  <si>
    <t>Klasa wyrobu medycznego</t>
  </si>
  <si>
    <t>Numer katalogowy</t>
  </si>
  <si>
    <t>szt.</t>
  </si>
  <si>
    <t xml:space="preserve">Zakup wraz z dostawą sterylnego sprzętu jednorazowego użytku – Pakiet A                                                                                      </t>
  </si>
  <si>
    <t>NETO:</t>
  </si>
  <si>
    <t>Nazwa handlowa</t>
  </si>
  <si>
    <t>Producent,                 ilość szt. w op. zbiorczym</t>
  </si>
  <si>
    <t>Op.</t>
  </si>
  <si>
    <t>Igła iniekcyjna rozm. 1,1mm x 40mm (1 op. = 100 szt.)</t>
  </si>
  <si>
    <r>
      <t xml:space="preserve">Kaniula dożylna z cewnikiem wykonanym z poliuretanu, bez portu górnego w rozmiarach: </t>
    </r>
    <r>
      <rPr>
        <b/>
        <sz val="11"/>
        <rFont val="Calibri"/>
        <family val="2"/>
        <charset val="238"/>
        <scheme val="minor"/>
      </rPr>
      <t>20G-32mm</t>
    </r>
    <r>
      <rPr>
        <sz val="11"/>
        <rFont val="Calibri"/>
        <family val="2"/>
        <charset val="238"/>
        <scheme val="minor"/>
      </rPr>
      <t>. X 1,1mm. Duże skrzydełka z otworami w kolorze identyfikującym rozmiar. Dwustopniowa identyfikacja wkłucia z filtrem hydrofobowym zapewniającym wizualizację prawidłowego wkłucia. Zastawka uniemożliwiając wypływ krwi po wyjęciu igły i po każdym użyciu kaniuli, brak konieczności zdejmowania STAZY uciskowej podczas zakładania. Przegroda multidistepu. Metalowy zatrzask w technologii pasywnej zabezpieczający przed zakłuciem (ekspozycją zawodową).</t>
    </r>
  </si>
  <si>
    <t xml:space="preserve">             do umowy nr …………..…………………….</t>
  </si>
  <si>
    <t>z dnia ……………………...……….</t>
  </si>
  <si>
    <t>Strzykawka j.u. dwuczęściowa 2 ml, jałowa, nietoksyczna, wykonana z polipropylen-polietylen, sterylna, koncówka luer, skalowana co 0,1 ml. Strzykawka posiada oring zabezpieczający przed wypadnieciem tłoka, nie zawiera lateksu, PCV, logo/nazwa producenta na strzykawce, strzykawka posiada czarną, czytelną i niezmywalną skalę, długość skali na cylindrze odpowiada pojemności nominalnej strzykawki. op. 100 szt.</t>
  </si>
  <si>
    <t>Strzykawka j.u., dwucześciowa 5 ml, jałowa, nietoksyczna, wykonana z polipropylen-polietylen, sterylna, koncówka luer, skalowana co 0,2 ml. Strzykawka posiada oring zabezpieczający przed wypadnięciem tłoka, nie zawiera lateksu, PCV, logo/nazwa producenta na strzykawce, strzykawka posiada czarną, czytelną i niezmywalną skalę, długość skali na cylindrze odpowiada pojemności nominalnej strzykawki. op. 100 szt.</t>
  </si>
  <si>
    <t>Strzykawka j.u, dwucześciowa 10 ml, jałowa, nietoksyczna, wykonana z polipropylen-polietylen, sterylna, koncówka luer, skalowana co 0,5 ml. Strzykawka posiada oring zabezpieczający przed wypadnięciem tłoka, nie zawiera lateksu, PCV, logo/nazwa producenta na strzykawce, strzykawka posiada czarną, czytelną i niezmywalną skalę, długość skali na cylindrze odpowiada pojemności nominalnej strzykawki. op. 100 szt.</t>
  </si>
  <si>
    <t>Strzykawka j.u, dwucześciowa 20 ml jałowa, nietoksyczna, wykonana z polipropylen-polietylen, sterylna, koncówka luer, skalowana co 1 ml. Strzykawka posiada oring zabezpieczający przed wypadnięciem tłoka, nie zawiera lateksu, PCV, logo/nazwa producenta na strzykawce, strzykawka posiada czarną, czytelną i niezmywalną skalę, długość skali na cylindrze odpowiada pojemności nominalnej sktrzykawki. op. 80 szt.</t>
  </si>
  <si>
    <t>Jałowa strzykawka trzyczęściowa z końcówką luer-lock, pojemność 50/60 ml. Tłok i cylinder wykonane z polipropylenu, bez zawartości lateksu, PCV, DEHP,  kompatybilne z lekami, czarna niezmywalna skala co 1ml , skala nominalna wyróżniona graficznie  (otoczenie kółkiem liczby określajacej liczbę pojemności nominalnej ), logo/nazwa producenta i typ strzykawki na cylindrze. op. 60 szt.</t>
  </si>
  <si>
    <t>Jałowa strzykawka trzyczęściowa z końcówką luer-lock bursztynowa, pojemność 50/60 ml, tłok i cylinder wykonane z polipropylenu, bez zawartości lateksu, PCV, DEHP,  kompatybilne z lekami, czarna niezmywalna skala co 1ml, skala nominalna wyróżniona graficznie (otoczenie kółkiem liczby określajacej liczbę pojemności nominalnej), logo/nazwa producenta i typ strzykawki na cylindrze. op. 60 szt.</t>
  </si>
  <si>
    <t>Jałowa strzykawka trzyczęściowa z końcówką luer-lock, pojemność 10 ml, tłok i cylinder wykonane z polipropylenu, tłok niekontrastujący, przeźroczysty, całkowita długość skali na cylindrze do 10 ml, bez zawartości lateksu, PCV, DEHP,  kompatybilne z lekami, czarna niezmywalna skala co 0,2ml, logo/nazwa producenta i typ strzykawki na cylindrze. op. 100 szt.</t>
  </si>
  <si>
    <r>
      <t xml:space="preserve">Jałowa strzykawka trzyczęściowa z końcówką luer-lock, pojemność 20 ml, tłok i cylinder wykonane z polipropylenu, tłok niekontrastujący, przeźroczysty, całkowita długość skali na cylindrze </t>
    </r>
    <r>
      <rPr>
        <b/>
        <sz val="11"/>
        <color theme="1"/>
        <rFont val="Calibri"/>
        <family val="2"/>
        <charset val="238"/>
        <scheme val="minor"/>
      </rPr>
      <t>do 20 ml</t>
    </r>
    <r>
      <rPr>
        <sz val="11"/>
        <color theme="1"/>
        <rFont val="Calibri"/>
        <family val="2"/>
        <charset val="238"/>
        <scheme val="minor"/>
      </rPr>
      <t>,  bez zawartosci lateksu, PCV, DEHP,  kompatybilne z lekami, czarna niezmywalna skala co 1ml, logo/nazwa producenta i typ strzykawki na cylindrze.</t>
    </r>
  </si>
  <si>
    <t>Igła iniekcyjna rozm. 0,5mm x 25mm (1op. = 100 szt.)</t>
  </si>
  <si>
    <r>
      <t xml:space="preserve">Kaniula do kaniulacji żył obwodowych </t>
    </r>
    <r>
      <rPr>
        <b/>
        <sz val="11"/>
        <color theme="1"/>
        <rFont val="Calibri"/>
        <family val="2"/>
        <charset val="238"/>
        <scheme val="minor"/>
      </rPr>
      <t>17G</t>
    </r>
    <r>
      <rPr>
        <sz val="11"/>
        <color theme="1"/>
        <rFont val="Calibri"/>
        <family val="2"/>
        <charset val="238"/>
        <scheme val="minor"/>
      </rPr>
      <t xml:space="preserve"> (1,4x45mm) - przepływ 125ml/min z portem bocznym zabezpieczonym korkiem na uwięzi w kolorze kodującym rozmiar Gauge kaniuli,  z mechaniczną zastawką antyzwrotną, kaniula widoczna w USG, kaniula wykonana z PTFE, Opakowanie sztywne, zabezpieczające przed utratą jałowości typu Tyvek. Kaniula posiadająca koreczek z trzpieniem powyżej krawędzi koreczka. Produkt nie zawiera PVC, DEHP ani naturalnego lateksu. </t>
    </r>
  </si>
  <si>
    <r>
      <t xml:space="preserve">Kaniula do kaniulacji żył obwodowych </t>
    </r>
    <r>
      <rPr>
        <b/>
        <sz val="11"/>
        <color theme="1"/>
        <rFont val="Calibri"/>
        <family val="2"/>
        <charset val="238"/>
        <scheme val="minor"/>
      </rPr>
      <t>18G</t>
    </r>
    <r>
      <rPr>
        <sz val="11"/>
        <color theme="1"/>
        <rFont val="Calibri"/>
        <family val="2"/>
        <charset val="238"/>
        <scheme val="minor"/>
      </rPr>
      <t xml:space="preserve"> (1,2x32mm) - przepływ 80ml/min z portem bocznym zabezpieczonym korkiem na uwięzi w kolorze kodującym rozmiar Gauge kaniuli, z mechaniczną zastawką antyzwrotną, kaniula widoczna w USG, kaniula wykonana z PTFE, Opakowanie sztywne, zabezpieczające przed utratą jałowości typu Tyvek. Kaniula posiadająca koreczek z trzpieniem powyżej krawędzi koreczka. Produkt nie zawiera PVC, DEHP ani naturalnego lateksu. </t>
    </r>
  </si>
  <si>
    <r>
      <t xml:space="preserve">Kaniula do kaniulacji żył obwodowych </t>
    </r>
    <r>
      <rPr>
        <b/>
        <sz val="11"/>
        <color theme="1"/>
        <rFont val="Calibri"/>
        <family val="2"/>
        <charset val="238"/>
        <scheme val="minor"/>
      </rPr>
      <t xml:space="preserve">20G </t>
    </r>
    <r>
      <rPr>
        <sz val="11"/>
        <color theme="1"/>
        <rFont val="Calibri"/>
        <family val="2"/>
        <charset val="238"/>
        <scheme val="minor"/>
      </rPr>
      <t xml:space="preserve">(1,0x32mm) - przepływ 54ml/min z portem bocznym zabezpieczonym korkiem na uwięzi w kolorze kodującym rozmiar Gauge kaniuli,  z mechaniczną zastawką antyzwrotną, kaniula widoczna w USG, kaniula wykonana z PTFE, Opakowanie sztywne, zabezpieczające przed utratą jałowości typu Tyvek. Kaniula posiadająca koreczek z trzpieniem powyżej krawędzi koreczka. Produkt nie zawiera PVC, DEHP ani naturalnego lateksu. </t>
    </r>
  </si>
  <si>
    <r>
      <t xml:space="preserve">Kaniula do kaniulacji żył obwodowych </t>
    </r>
    <r>
      <rPr>
        <b/>
        <sz val="11"/>
        <rFont val="Calibri"/>
        <family val="2"/>
        <charset val="238"/>
        <scheme val="minor"/>
      </rPr>
      <t>22G</t>
    </r>
    <r>
      <rPr>
        <sz val="11"/>
        <rFont val="Calibri"/>
        <family val="2"/>
        <charset val="238"/>
        <scheme val="minor"/>
      </rPr>
      <t xml:space="preserve"> (0,8x25mm) - przepływ 31ml/min z portem bocznym zabezpieczonym korkiem na uwięzi w kolorze kodującym rozmiar Gauge kaniuli,  z mechaniczną zastawką antyzwrotną, kaniula widoczna w USG, kaniula wykonana z PTFE, Opakowanie sztywne, zabezpieczające przed utratą jałowości typu Tyvek. Kaniula posiadająca koreczek z trzpieniem powyżej krawędzi koreczka. Produkt nie zawiera PVC, DEHP ani naturalnego lateksu. </t>
    </r>
  </si>
  <si>
    <t xml:space="preserve">Koreczek do kaniul dożylnych - sterylny pakowany indywidualnie w pojedynczych komorach po 4 sztuki pionowo na jednym blistrze (opakowanie typu folia-papier) -kompatybilny z kaniulami z poz. 18-21. Trzpień koreczka powyżej jego krawędzi. </t>
  </si>
  <si>
    <t>Kranik odcinający do terapii dożylnej, trójdrożny, wykonany z poliwęglanu - tworzywa odpornego na mechaniczne pęknięcia oraz na działanie lipidów i leków. Kranik ma posiadać podwójny optyczny/wyczuwalny identyfikator pozycji otwarty/zamknięty, jałowy, jednorazowego użytku o objętości wypełnienia max. 0,22 ml, każde wyjście kranika fabrycznie zabezpieczone koreczkiem. Kranik musi być wyposażony w trójramienne białe pokrętło umożliwiające swobodną i precyzyjną obsługę w/w kraników. Niezależnie obracająca się nakrętka luer lock umożliwiająca podłączenie kranika z innym złączem luer lock bez konieczności skręcania/obracania łączonych elementów. Wyposażony w znaczniki: czerwony dla oznaczenia linii tętniczej, niebieski dla oznaczenia linii żylnej.</t>
  </si>
  <si>
    <r>
      <t xml:space="preserve">Jałowa strzykawka trzyczęściowa z końcówką luer-lock, pojemność 5 ml, całkowita długość skali na cylindrze </t>
    </r>
    <r>
      <rPr>
        <b/>
        <sz val="11"/>
        <rFont val="Calibri"/>
        <family val="2"/>
        <charset val="238"/>
        <scheme val="minor"/>
      </rPr>
      <t>do 5 ml</t>
    </r>
    <r>
      <rPr>
        <sz val="11"/>
        <rFont val="Calibri"/>
        <family val="2"/>
        <charset val="238"/>
        <scheme val="minor"/>
      </rPr>
      <t>,  tłok i cylinder wykonane z polipropylenu, tłok niekontrastujący, przeźroczysty bez zawartości lateksu, PCV, DEHP, kompatybilne z lekami, czarna niezmywalna skala co 0,2 ml , logo/nazwa producenta na strzykawce, opakowanie 125 szt.</t>
    </r>
  </si>
  <si>
    <r>
      <t xml:space="preserve">Strzykawka </t>
    </r>
    <r>
      <rPr>
        <b/>
        <sz val="11"/>
        <rFont val="Calibri"/>
        <family val="2"/>
        <charset val="238"/>
        <scheme val="minor"/>
      </rPr>
      <t>dwuczęściowa 10ml</t>
    </r>
    <r>
      <rPr>
        <sz val="11"/>
        <rFont val="Calibri"/>
        <family val="2"/>
        <charset val="238"/>
        <scheme val="minor"/>
      </rPr>
      <t xml:space="preserve"> z rozszerzeniem skali do 12ml do jednorazowego użytku. Wykonana z polipropytlenu/polietylenu. Przeźroczysta komora. Kontrast podziałki. Trwałe oznacznia w kolorze czarnym. Logo/nazwa producenta na strzykawce do identyfikacji. Stopniowanie co 0,5ml w zakresie nominalnej skali. Końcówka Luer do mocowania igły. Owalny ożebrowany kołnierz komory zapewniający pewny uchwyt i zapobiegający obracaniu w ręce. Podwójna blokada zapobiegająca niekontrolowanemu wysunięciu tłoka z komory. Minimalna objętość resztkowa. Kontrastujący tłok dla pewnej wizualizacji. Opakowanie zbiorcze a`100 z kolorowym oznaczeniem rozmiaru i nacięciami do częściowego oderwania krótkiego boku i długiego boku opakowania (dyspenser). Bez zawartości lateksu, DEHP i PCV.</t>
    </r>
  </si>
  <si>
    <r>
      <t xml:space="preserve">Kaniula dożylna z cewnikiem wykonanym z poliuretanu, bez portu górnego w rozmiarach: </t>
    </r>
    <r>
      <rPr>
        <b/>
        <sz val="11"/>
        <rFont val="Calibri"/>
        <family val="2"/>
        <charset val="238"/>
        <scheme val="minor"/>
      </rPr>
      <t>18G-32mm.</t>
    </r>
    <r>
      <rPr>
        <sz val="11"/>
        <rFont val="Calibri"/>
        <family val="2"/>
        <charset val="238"/>
        <scheme val="minor"/>
      </rPr>
      <t xml:space="preserve"> X 1,3mm. Duże skrzydełka z otworami w kolorze identyfikującym rozmiar. Dwustopniowa identyfikacja wkłucia z filtrem hydrofobowym zapewniającym wizualizację prawidłowego wkłucia. Zastawka uniemożliwiając wypływ krwi po wyjęciu igły i po każdym użyciu kaniuli, brak konieczności zdejmowania STAZY uciskowej podczas zakładania. Przegroda multidistepu. Metalowy zatrzask w technologii pasywnej zabezpieczający przed zakłuciem (ekspozycją zawodową).</t>
    </r>
  </si>
  <si>
    <t>Strzykawka dwuczęściowa 5ml z rozszerzeniem skali do 6ml do jednorazowego użytku. Wykonana z polipropylenu/polietylenu. Przeźroczysta komora. Widoczny kontrast podziałki. Trwałe oznacznia w kolorze czarnym. Logo/nazwa producenta na strzykawce. Stopniowanie co 0,2ml w zakresie nominalnej skali. Końcówka Luer do mocowania igły. Owalny ożebrowany kołnierz komory zapewniający pewny uchwyt i zapobiegający obracaniu w ręce. Podwójna blokada zapobiegająca niekontrolowanemu wysunięciu tłoka z komory. Minimalna objętość resztkowa. Kontrastujący tłok dla pewnej wizualizacji. Opakowanie zbiorcze a`100 z kolorowym oznaczeniem rozmiaru i nacięciami do częściowego oderwania krótkiego boku i długiego boku opakowania (dyspenser). Bez zawartości lateksu, DEHP i PCV.</t>
  </si>
  <si>
    <t xml:space="preserve">Oświadczam, że oferowane wyroby medyczne będą posiadały aktualne i ważne przez cały okres trwania umowy dopuszczenia do obrotu na rynku polskim, zgodnie z ustawą z dnia 7 kwietnia 2022 r. o wyrobach medycznych (Dz. U. poz. 974 z późn.zm.), w postaci Deklaracji Zgodności wydanej przez producenta oraz/lub Certyfikatu CE wydanego przez jednostkę notyfikacyjną. W trakcie trwania umowy zobowiązuję się przedstawić niezwłocznie, na każde żądanie Zamawiającego, kopie lub oryginały dokumentów.    </t>
  </si>
  <si>
    <t>Uwaga!</t>
  </si>
  <si>
    <t>Wykonawca zobowiązany jest złożyć wraz z ofertą materiały informacyjne producenta dla oferowanych produktów (aktualny katalog zawierający opis itp.) potwierdzające nr katalogowy oferowanego produktu oraz spełnienie parametrów zawartych w opisie przedmiotu zamówienia tj. odpowiednio (w zależności od opisu przedmiotu zamówienia): grubość, skalę, szerokość, szybkość przepływu, średnicę, długość, objętość oraz rodzaj materiału wykorzystanego do produkcji zaoferowanego asortymentu. 
Dokumenty te muszą być odpowiednio oznaczone, której części (zadania) oraz której pozycji formularza asortymentowo-cenowego (załącznika nr 1 do umowy) dotyczy dany dokument.</t>
  </si>
  <si>
    <r>
      <t>Kranik odcinający do terapii dożylnej, trójdrożny</t>
    </r>
    <r>
      <rPr>
        <b/>
        <sz val="11"/>
        <rFont val="Calibri"/>
        <family val="2"/>
        <charset val="238"/>
        <scheme val="minor"/>
      </rPr>
      <t xml:space="preserve"> z przedłużaczem</t>
    </r>
    <r>
      <rPr>
        <sz val="11"/>
        <rFont val="Calibri"/>
        <family val="2"/>
        <charset val="238"/>
        <scheme val="minor"/>
      </rPr>
      <t> bez zawartości DEHP  ok. 7cm, z dodatkowym portem iniekcyjnym, wykonany z poliwęglanu - tworzywa odpornego na mechaniczne pęknięcia oraz na działanie lipidów i leków. Kranik ma posiadać podwójny (optyczny i wyczuwalny) identyfikator pozycji otwarty/zamknięty, jałowy, jednorazowego użytku o objętości wypełnienia max. 0,9 ml, każde wyjście kranika fabrycznie zabezpieczone koreczkiem. Kranik musi być wyposażony w trójramienne pokrętło umożliwiające swobodną i precyzyjną obsługę w/w kraników. Sterylny, pakowany pojedynczo.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</si>
</sst>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Font="1"/>
    <xf numFmtId="0" fontId="3" fillId="0" borderId="0" xfId="0" applyFont="1" applyAlignment="1">
      <alignment horizontal="right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0" fontId="0" fillId="2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2" borderId="0" xfId="0" applyFont="1" applyFill="1"/>
    <xf numFmtId="0" fontId="0" fillId="0" borderId="0" xfId="0" applyFont="1"/>
    <xf numFmtId="0" fontId="2" fillId="2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/>
    <xf numFmtId="0" fontId="3" fillId="0" borderId="1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/>
    <xf numFmtId="0" fontId="0" fillId="2" borderId="1" xfId="0" applyFont="1" applyFill="1" applyBorder="1" applyAlignment="1">
      <alignment horizontal="left" vertical="top" wrapText="1"/>
    </xf>
    <xf numFmtId="3" fontId="0" fillId="2" borderId="1" xfId="0" applyNumberFormat="1" applyFont="1" applyFill="1" applyBorder="1" applyAlignment="1">
      <alignment horizontal="center" vertical="center" wrapText="1"/>
    </xf>
    <xf numFmtId="9" fontId="2" fillId="2" borderId="1" xfId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285750</xdr:colOff>
      <xdr:row>10</xdr:row>
      <xdr:rowOff>438150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744325" y="290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tabSelected="1" topLeftCell="A34" zoomScaleNormal="100" workbookViewId="0">
      <selection activeCell="B36" sqref="B36"/>
    </sheetView>
  </sheetViews>
  <sheetFormatPr defaultColWidth="9.109375" defaultRowHeight="14.4" x14ac:dyDescent="0.3"/>
  <cols>
    <col min="1" max="1" width="5.6640625" style="22" customWidth="1"/>
    <col min="2" max="2" width="72.44140625" style="3" customWidth="1"/>
    <col min="3" max="3" width="6.88671875" style="3" customWidth="1"/>
    <col min="4" max="4" width="6.33203125" style="3" customWidth="1"/>
    <col min="5" max="5" width="12" style="3" customWidth="1"/>
    <col min="6" max="6" width="12.44140625" style="3" customWidth="1"/>
    <col min="7" max="7" width="8.88671875" style="3" customWidth="1"/>
    <col min="8" max="8" width="15.33203125" style="3" customWidth="1"/>
    <col min="9" max="9" width="12.109375" style="23" customWidth="1"/>
    <col min="10" max="10" width="14" style="23" customWidth="1"/>
    <col min="11" max="11" width="14.5546875" style="30" customWidth="1"/>
    <col min="12" max="12" width="15.109375" style="3" customWidth="1"/>
    <col min="13" max="16384" width="9.109375" style="3"/>
  </cols>
  <sheetData>
    <row r="1" spans="1:13" ht="22.95" customHeight="1" x14ac:dyDescent="0.3">
      <c r="A1" s="1"/>
      <c r="B1" s="2"/>
      <c r="C1" s="2"/>
      <c r="D1" s="2"/>
      <c r="E1" s="2"/>
      <c r="F1" s="51" t="s">
        <v>51</v>
      </c>
      <c r="G1" s="51"/>
      <c r="H1" s="51"/>
      <c r="I1" s="51"/>
      <c r="J1" s="51"/>
      <c r="K1" s="51"/>
      <c r="L1" s="51"/>
    </row>
    <row r="2" spans="1:13" ht="19.2" customHeight="1" x14ac:dyDescent="0.3">
      <c r="A2" s="5"/>
      <c r="B2" s="6"/>
      <c r="C2" s="4"/>
      <c r="D2" s="4"/>
      <c r="E2" s="4"/>
      <c r="F2" s="50" t="s">
        <v>1</v>
      </c>
      <c r="G2" s="50"/>
      <c r="H2" s="50"/>
      <c r="I2" s="50"/>
      <c r="J2" s="50"/>
      <c r="K2" s="50"/>
      <c r="L2" s="50"/>
    </row>
    <row r="3" spans="1:13" ht="19.2" customHeight="1" x14ac:dyDescent="0.3">
      <c r="A3" s="5"/>
      <c r="B3" s="7"/>
      <c r="C3" s="4"/>
      <c r="D3" s="4"/>
      <c r="E3" s="4"/>
      <c r="F3" s="50" t="s">
        <v>62</v>
      </c>
      <c r="G3" s="50"/>
      <c r="H3" s="50"/>
      <c r="I3" s="50"/>
      <c r="J3" s="50"/>
      <c r="K3" s="50"/>
      <c r="L3" s="50"/>
    </row>
    <row r="4" spans="1:13" ht="19.95" customHeight="1" x14ac:dyDescent="0.3">
      <c r="A4" s="5"/>
      <c r="B4" s="7"/>
      <c r="C4" s="4"/>
      <c r="D4" s="4"/>
      <c r="E4" s="4"/>
      <c r="F4" s="50" t="s">
        <v>63</v>
      </c>
      <c r="G4" s="50"/>
      <c r="H4" s="50"/>
      <c r="I4" s="50"/>
      <c r="J4" s="50"/>
      <c r="K4" s="50"/>
      <c r="L4" s="50"/>
    </row>
    <row r="5" spans="1:13" ht="9.75" customHeight="1" x14ac:dyDescent="0.3">
      <c r="A5" s="56" t="s">
        <v>55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3" x14ac:dyDescent="0.3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13" ht="15" customHeight="1" x14ac:dyDescent="0.3">
      <c r="A7" s="59" t="s">
        <v>2</v>
      </c>
      <c r="B7" s="46" t="s">
        <v>3</v>
      </c>
      <c r="C7" s="46" t="s">
        <v>4</v>
      </c>
      <c r="D7" s="46" t="s">
        <v>5</v>
      </c>
      <c r="E7" s="46" t="s">
        <v>6</v>
      </c>
      <c r="F7" s="46" t="s">
        <v>7</v>
      </c>
      <c r="G7" s="46" t="s">
        <v>8</v>
      </c>
      <c r="H7" s="46" t="s">
        <v>9</v>
      </c>
      <c r="I7" s="46" t="s">
        <v>52</v>
      </c>
      <c r="J7" s="46" t="s">
        <v>53</v>
      </c>
      <c r="K7" s="47" t="s">
        <v>57</v>
      </c>
      <c r="L7" s="46" t="s">
        <v>58</v>
      </c>
    </row>
    <row r="8" spans="1:13" x14ac:dyDescent="0.3">
      <c r="A8" s="59"/>
      <c r="B8" s="46"/>
      <c r="C8" s="46"/>
      <c r="D8" s="46"/>
      <c r="E8" s="46"/>
      <c r="F8" s="46"/>
      <c r="G8" s="46"/>
      <c r="H8" s="46"/>
      <c r="I8" s="46"/>
      <c r="J8" s="46"/>
      <c r="K8" s="48"/>
      <c r="L8" s="46"/>
    </row>
    <row r="9" spans="1:13" ht="42" customHeight="1" x14ac:dyDescent="0.3">
      <c r="A9" s="59"/>
      <c r="B9" s="46"/>
      <c r="C9" s="46"/>
      <c r="D9" s="46"/>
      <c r="E9" s="46"/>
      <c r="F9" s="46"/>
      <c r="G9" s="46"/>
      <c r="H9" s="46"/>
      <c r="I9" s="46"/>
      <c r="J9" s="46"/>
      <c r="K9" s="49"/>
      <c r="L9" s="46"/>
    </row>
    <row r="10" spans="1:13" x14ac:dyDescent="0.3">
      <c r="A10" s="26">
        <v>1</v>
      </c>
      <c r="B10" s="25">
        <v>2</v>
      </c>
      <c r="C10" s="25">
        <v>3</v>
      </c>
      <c r="D10" s="25">
        <v>4</v>
      </c>
      <c r="E10" s="25">
        <v>5</v>
      </c>
      <c r="F10" s="25">
        <v>6</v>
      </c>
      <c r="G10" s="25">
        <v>7</v>
      </c>
      <c r="H10" s="25">
        <v>8</v>
      </c>
      <c r="I10" s="25">
        <v>9</v>
      </c>
      <c r="J10" s="25">
        <v>10</v>
      </c>
      <c r="K10" s="31">
        <v>11</v>
      </c>
      <c r="L10" s="25">
        <v>12</v>
      </c>
    </row>
    <row r="11" spans="1:13" ht="80.400000000000006" customHeight="1" x14ac:dyDescent="0.3">
      <c r="A11" s="8" t="s">
        <v>10</v>
      </c>
      <c r="B11" s="39" t="s">
        <v>64</v>
      </c>
      <c r="C11" s="9" t="s">
        <v>11</v>
      </c>
      <c r="D11" s="10">
        <v>600</v>
      </c>
      <c r="E11" s="11"/>
      <c r="F11" s="11">
        <f>ROUND(D11*E11,2)</f>
        <v>0</v>
      </c>
      <c r="G11" s="12"/>
      <c r="H11" s="13">
        <f>ROUND(F11*G11+F11,2)</f>
        <v>0</v>
      </c>
      <c r="I11" s="13"/>
      <c r="J11" s="13"/>
      <c r="K11" s="13"/>
      <c r="L11" s="14"/>
      <c r="M11" s="3" t="s">
        <v>0</v>
      </c>
    </row>
    <row r="12" spans="1:13" ht="76.95" customHeight="1" x14ac:dyDescent="0.3">
      <c r="A12" s="8" t="s">
        <v>12</v>
      </c>
      <c r="B12" s="39" t="s">
        <v>65</v>
      </c>
      <c r="C12" s="9" t="s">
        <v>11</v>
      </c>
      <c r="D12" s="10">
        <v>400</v>
      </c>
      <c r="E12" s="11"/>
      <c r="F12" s="11">
        <f t="shared" ref="F12:F39" si="0">ROUND(D12*E12,2)</f>
        <v>0</v>
      </c>
      <c r="G12" s="12"/>
      <c r="H12" s="13">
        <f t="shared" ref="H12:H39" si="1">ROUND(F12*G12+F12,2)</f>
        <v>0</v>
      </c>
      <c r="I12" s="13"/>
      <c r="J12" s="13"/>
      <c r="K12" s="13"/>
      <c r="L12" s="14"/>
    </row>
    <row r="13" spans="1:13" ht="76.95" customHeight="1" x14ac:dyDescent="0.3">
      <c r="A13" s="8" t="s">
        <v>13</v>
      </c>
      <c r="B13" s="39" t="s">
        <v>66</v>
      </c>
      <c r="C13" s="9" t="s">
        <v>11</v>
      </c>
      <c r="D13" s="10">
        <v>300</v>
      </c>
      <c r="E13" s="11"/>
      <c r="F13" s="11">
        <f t="shared" si="0"/>
        <v>0</v>
      </c>
      <c r="G13" s="12"/>
      <c r="H13" s="13">
        <f t="shared" si="1"/>
        <v>0</v>
      </c>
      <c r="I13" s="13"/>
      <c r="J13" s="13"/>
      <c r="K13" s="13"/>
      <c r="L13" s="14"/>
    </row>
    <row r="14" spans="1:13" ht="78" customHeight="1" x14ac:dyDescent="0.3">
      <c r="A14" s="8" t="s">
        <v>14</v>
      </c>
      <c r="B14" s="39" t="s">
        <v>67</v>
      </c>
      <c r="C14" s="9" t="s">
        <v>11</v>
      </c>
      <c r="D14" s="10">
        <v>350</v>
      </c>
      <c r="E14" s="11"/>
      <c r="F14" s="11">
        <f t="shared" si="0"/>
        <v>0</v>
      </c>
      <c r="G14" s="12"/>
      <c r="H14" s="13">
        <f t="shared" si="1"/>
        <v>0</v>
      </c>
      <c r="I14" s="13"/>
      <c r="J14" s="13"/>
      <c r="K14" s="13"/>
      <c r="L14" s="14"/>
    </row>
    <row r="15" spans="1:13" ht="76.95" customHeight="1" x14ac:dyDescent="0.3">
      <c r="A15" s="8" t="s">
        <v>15</v>
      </c>
      <c r="B15" s="40" t="s">
        <v>68</v>
      </c>
      <c r="C15" s="9" t="s">
        <v>59</v>
      </c>
      <c r="D15" s="10">
        <v>100</v>
      </c>
      <c r="E15" s="11"/>
      <c r="F15" s="11">
        <f t="shared" si="0"/>
        <v>0</v>
      </c>
      <c r="G15" s="12"/>
      <c r="H15" s="13">
        <f t="shared" si="1"/>
        <v>0</v>
      </c>
      <c r="I15" s="13"/>
      <c r="J15" s="13"/>
      <c r="K15" s="13"/>
      <c r="L15" s="14"/>
    </row>
    <row r="16" spans="1:13" ht="77.400000000000006" customHeight="1" x14ac:dyDescent="0.3">
      <c r="A16" s="8" t="s">
        <v>17</v>
      </c>
      <c r="B16" s="40" t="s">
        <v>69</v>
      </c>
      <c r="C16" s="9" t="s">
        <v>59</v>
      </c>
      <c r="D16" s="10">
        <v>27</v>
      </c>
      <c r="E16" s="11"/>
      <c r="F16" s="11">
        <f t="shared" si="0"/>
        <v>0</v>
      </c>
      <c r="G16" s="12"/>
      <c r="H16" s="13">
        <f t="shared" si="1"/>
        <v>0</v>
      </c>
      <c r="I16" s="13"/>
      <c r="J16" s="13"/>
      <c r="K16" s="13"/>
      <c r="L16" s="14"/>
    </row>
    <row r="17" spans="1:12" s="29" customFormat="1" ht="75.599999999999994" customHeight="1" x14ac:dyDescent="0.3">
      <c r="A17" s="8" t="s">
        <v>18</v>
      </c>
      <c r="B17" s="34" t="s">
        <v>70</v>
      </c>
      <c r="C17" s="8" t="s">
        <v>16</v>
      </c>
      <c r="D17" s="35">
        <v>200</v>
      </c>
      <c r="E17" s="11"/>
      <c r="F17" s="11">
        <f t="shared" si="0"/>
        <v>0</v>
      </c>
      <c r="G17" s="36"/>
      <c r="H17" s="13">
        <f t="shared" si="1"/>
        <v>0</v>
      </c>
      <c r="I17" s="37"/>
      <c r="J17" s="37"/>
      <c r="K17" s="37"/>
      <c r="L17" s="41"/>
    </row>
    <row r="18" spans="1:12" ht="61.2" customHeight="1" x14ac:dyDescent="0.3">
      <c r="A18" s="8" t="s">
        <v>19</v>
      </c>
      <c r="B18" s="40" t="s">
        <v>71</v>
      </c>
      <c r="C18" s="9" t="s">
        <v>16</v>
      </c>
      <c r="D18" s="10">
        <v>7200</v>
      </c>
      <c r="E18" s="11"/>
      <c r="F18" s="11">
        <f t="shared" si="0"/>
        <v>0</v>
      </c>
      <c r="G18" s="12"/>
      <c r="H18" s="13">
        <f t="shared" si="1"/>
        <v>0</v>
      </c>
      <c r="I18" s="13"/>
      <c r="J18" s="13"/>
      <c r="K18" s="13"/>
      <c r="L18" s="8"/>
    </row>
    <row r="19" spans="1:12" x14ac:dyDescent="0.3">
      <c r="A19" s="8" t="s">
        <v>20</v>
      </c>
      <c r="B19" s="17" t="s">
        <v>21</v>
      </c>
      <c r="C19" s="9" t="s">
        <v>16</v>
      </c>
      <c r="D19" s="10">
        <v>36000</v>
      </c>
      <c r="E19" s="11"/>
      <c r="F19" s="11">
        <f t="shared" si="0"/>
        <v>0</v>
      </c>
      <c r="G19" s="12"/>
      <c r="H19" s="13">
        <f t="shared" si="1"/>
        <v>0</v>
      </c>
      <c r="I19" s="13"/>
      <c r="J19" s="13"/>
      <c r="K19" s="13"/>
      <c r="L19" s="9"/>
    </row>
    <row r="20" spans="1:12" x14ac:dyDescent="0.3">
      <c r="A20" s="8" t="s">
        <v>22</v>
      </c>
      <c r="B20" s="15" t="s">
        <v>72</v>
      </c>
      <c r="C20" s="9" t="s">
        <v>11</v>
      </c>
      <c r="D20" s="10">
        <v>120</v>
      </c>
      <c r="E20" s="11"/>
      <c r="F20" s="11">
        <f t="shared" si="0"/>
        <v>0</v>
      </c>
      <c r="G20" s="12"/>
      <c r="H20" s="13">
        <f t="shared" si="1"/>
        <v>0</v>
      </c>
      <c r="I20" s="13"/>
      <c r="J20" s="13"/>
      <c r="K20" s="13"/>
      <c r="L20" s="9"/>
    </row>
    <row r="21" spans="1:12" x14ac:dyDescent="0.3">
      <c r="A21" s="8" t="s">
        <v>23</v>
      </c>
      <c r="B21" s="27" t="s">
        <v>24</v>
      </c>
      <c r="C21" s="9" t="s">
        <v>11</v>
      </c>
      <c r="D21" s="10">
        <v>80</v>
      </c>
      <c r="E21" s="11"/>
      <c r="F21" s="11">
        <f t="shared" si="0"/>
        <v>0</v>
      </c>
      <c r="G21" s="12"/>
      <c r="H21" s="13">
        <f t="shared" si="1"/>
        <v>0</v>
      </c>
      <c r="I21" s="13"/>
      <c r="J21" s="13"/>
      <c r="K21" s="13"/>
      <c r="L21" s="9"/>
    </row>
    <row r="22" spans="1:12" x14ac:dyDescent="0.3">
      <c r="A22" s="8" t="s">
        <v>25</v>
      </c>
      <c r="B22" s="16" t="s">
        <v>26</v>
      </c>
      <c r="C22" s="9" t="s">
        <v>11</v>
      </c>
      <c r="D22" s="10">
        <v>30</v>
      </c>
      <c r="E22" s="11"/>
      <c r="F22" s="11">
        <f t="shared" si="0"/>
        <v>0</v>
      </c>
      <c r="G22" s="12"/>
      <c r="H22" s="13">
        <f t="shared" si="1"/>
        <v>0</v>
      </c>
      <c r="I22" s="13"/>
      <c r="J22" s="13"/>
      <c r="K22" s="13"/>
      <c r="L22" s="9"/>
    </row>
    <row r="23" spans="1:12" x14ac:dyDescent="0.3">
      <c r="A23" s="8" t="s">
        <v>27</v>
      </c>
      <c r="B23" s="24" t="s">
        <v>28</v>
      </c>
      <c r="C23" s="9" t="s">
        <v>11</v>
      </c>
      <c r="D23" s="10">
        <v>400</v>
      </c>
      <c r="E23" s="11"/>
      <c r="F23" s="11">
        <f t="shared" si="0"/>
        <v>0</v>
      </c>
      <c r="G23" s="12"/>
      <c r="H23" s="13">
        <f t="shared" si="1"/>
        <v>0</v>
      </c>
      <c r="I23" s="13"/>
      <c r="J23" s="13"/>
      <c r="K23" s="13"/>
      <c r="L23" s="9"/>
    </row>
    <row r="24" spans="1:12" x14ac:dyDescent="0.3">
      <c r="A24" s="8" t="s">
        <v>29</v>
      </c>
      <c r="B24" s="17" t="s">
        <v>30</v>
      </c>
      <c r="C24" s="9" t="s">
        <v>11</v>
      </c>
      <c r="D24" s="10">
        <v>250</v>
      </c>
      <c r="E24" s="11"/>
      <c r="F24" s="11">
        <f t="shared" si="0"/>
        <v>0</v>
      </c>
      <c r="G24" s="12"/>
      <c r="H24" s="13">
        <f t="shared" si="1"/>
        <v>0</v>
      </c>
      <c r="I24" s="13"/>
      <c r="J24" s="13"/>
      <c r="K24" s="13"/>
      <c r="L24" s="9"/>
    </row>
    <row r="25" spans="1:12" x14ac:dyDescent="0.3">
      <c r="A25" s="8" t="s">
        <v>31</v>
      </c>
      <c r="B25" s="17" t="s">
        <v>60</v>
      </c>
      <c r="C25" s="9" t="s">
        <v>11</v>
      </c>
      <c r="D25" s="10">
        <v>250</v>
      </c>
      <c r="E25" s="11"/>
      <c r="F25" s="11">
        <f t="shared" si="0"/>
        <v>0</v>
      </c>
      <c r="G25" s="12"/>
      <c r="H25" s="13">
        <f t="shared" si="1"/>
        <v>0</v>
      </c>
      <c r="I25" s="13"/>
      <c r="J25" s="13"/>
      <c r="K25" s="13"/>
      <c r="L25" s="9"/>
    </row>
    <row r="26" spans="1:12" x14ac:dyDescent="0.3">
      <c r="A26" s="8" t="s">
        <v>32</v>
      </c>
      <c r="B26" s="17" t="s">
        <v>33</v>
      </c>
      <c r="C26" s="9" t="s">
        <v>16</v>
      </c>
      <c r="D26" s="10">
        <v>150</v>
      </c>
      <c r="E26" s="11"/>
      <c r="F26" s="11">
        <f t="shared" si="0"/>
        <v>0</v>
      </c>
      <c r="G26" s="12"/>
      <c r="H26" s="13">
        <f t="shared" si="1"/>
        <v>0</v>
      </c>
      <c r="I26" s="13"/>
      <c r="J26" s="13"/>
      <c r="K26" s="13"/>
      <c r="L26" s="9"/>
    </row>
    <row r="27" spans="1:12" x14ac:dyDescent="0.3">
      <c r="A27" s="8" t="s">
        <v>34</v>
      </c>
      <c r="B27" s="18" t="s">
        <v>35</v>
      </c>
      <c r="C27" s="9" t="s">
        <v>16</v>
      </c>
      <c r="D27" s="10">
        <v>375</v>
      </c>
      <c r="E27" s="11"/>
      <c r="F27" s="11">
        <f t="shared" si="0"/>
        <v>0</v>
      </c>
      <c r="G27" s="12"/>
      <c r="H27" s="13">
        <f t="shared" si="1"/>
        <v>0</v>
      </c>
      <c r="I27" s="13"/>
      <c r="J27" s="13"/>
      <c r="K27" s="13"/>
      <c r="L27" s="9"/>
    </row>
    <row r="28" spans="1:12" ht="92.25" customHeight="1" x14ac:dyDescent="0.3">
      <c r="A28" s="8" t="s">
        <v>36</v>
      </c>
      <c r="B28" s="42" t="s">
        <v>73</v>
      </c>
      <c r="C28" s="9" t="s">
        <v>16</v>
      </c>
      <c r="D28" s="10">
        <v>2500</v>
      </c>
      <c r="E28" s="11"/>
      <c r="F28" s="11">
        <f t="shared" si="0"/>
        <v>0</v>
      </c>
      <c r="G28" s="12"/>
      <c r="H28" s="13">
        <f t="shared" si="1"/>
        <v>0</v>
      </c>
      <c r="I28" s="13"/>
      <c r="J28" s="13"/>
      <c r="K28" s="13"/>
      <c r="L28" s="28"/>
    </row>
    <row r="29" spans="1:12" ht="92.25" customHeight="1" x14ac:dyDescent="0.3">
      <c r="A29" s="8" t="s">
        <v>37</v>
      </c>
      <c r="B29" s="42" t="s">
        <v>74</v>
      </c>
      <c r="C29" s="9" t="s">
        <v>16</v>
      </c>
      <c r="D29" s="10">
        <v>5000</v>
      </c>
      <c r="E29" s="11"/>
      <c r="F29" s="11">
        <f t="shared" si="0"/>
        <v>0</v>
      </c>
      <c r="G29" s="12"/>
      <c r="H29" s="13">
        <f t="shared" si="1"/>
        <v>0</v>
      </c>
      <c r="I29" s="13"/>
      <c r="J29" s="13"/>
      <c r="K29" s="13"/>
      <c r="L29" s="28"/>
    </row>
    <row r="30" spans="1:12" ht="90" customHeight="1" x14ac:dyDescent="0.3">
      <c r="A30" s="8" t="s">
        <v>38</v>
      </c>
      <c r="B30" s="42" t="s">
        <v>75</v>
      </c>
      <c r="C30" s="9" t="s">
        <v>16</v>
      </c>
      <c r="D30" s="10">
        <v>5500</v>
      </c>
      <c r="E30" s="11"/>
      <c r="F30" s="11">
        <f t="shared" si="0"/>
        <v>0</v>
      </c>
      <c r="G30" s="12"/>
      <c r="H30" s="13">
        <f t="shared" si="1"/>
        <v>0</v>
      </c>
      <c r="I30" s="13"/>
      <c r="J30" s="13"/>
      <c r="K30" s="13"/>
      <c r="L30" s="28"/>
    </row>
    <row r="31" spans="1:12" ht="94.5" customHeight="1" x14ac:dyDescent="0.3">
      <c r="A31" s="8" t="s">
        <v>39</v>
      </c>
      <c r="B31" s="27" t="s">
        <v>76</v>
      </c>
      <c r="C31" s="9" t="s">
        <v>16</v>
      </c>
      <c r="D31" s="10">
        <v>1500</v>
      </c>
      <c r="E31" s="11"/>
      <c r="F31" s="11">
        <f t="shared" si="0"/>
        <v>0</v>
      </c>
      <c r="G31" s="12"/>
      <c r="H31" s="13">
        <f t="shared" si="1"/>
        <v>0</v>
      </c>
      <c r="I31" s="13"/>
      <c r="J31" s="13"/>
      <c r="K31" s="38"/>
      <c r="L31" s="28"/>
    </row>
    <row r="32" spans="1:12" ht="49.2" customHeight="1" x14ac:dyDescent="0.3">
      <c r="A32" s="8" t="s">
        <v>40</v>
      </c>
      <c r="B32" s="27" t="s">
        <v>77</v>
      </c>
      <c r="C32" s="9" t="s">
        <v>16</v>
      </c>
      <c r="D32" s="10">
        <v>10000</v>
      </c>
      <c r="E32" s="11"/>
      <c r="F32" s="11">
        <f t="shared" si="0"/>
        <v>0</v>
      </c>
      <c r="G32" s="12"/>
      <c r="H32" s="13">
        <f t="shared" si="1"/>
        <v>0</v>
      </c>
      <c r="I32" s="13"/>
      <c r="J32" s="13"/>
      <c r="K32" s="13"/>
      <c r="L32" s="28"/>
    </row>
    <row r="33" spans="1:12" ht="121.95" customHeight="1" x14ac:dyDescent="0.3">
      <c r="A33" s="8" t="s">
        <v>41</v>
      </c>
      <c r="B33" s="27" t="s">
        <v>86</v>
      </c>
      <c r="C33" s="9" t="s">
        <v>16</v>
      </c>
      <c r="D33" s="10">
        <v>6800</v>
      </c>
      <c r="E33" s="11"/>
      <c r="F33" s="11">
        <f t="shared" si="0"/>
        <v>0</v>
      </c>
      <c r="G33" s="12"/>
      <c r="H33" s="13">
        <f t="shared" si="1"/>
        <v>0</v>
      </c>
      <c r="I33" s="13"/>
      <c r="J33" s="13"/>
      <c r="K33" s="13"/>
      <c r="L33" s="28"/>
    </row>
    <row r="34" spans="1:12" ht="151.94999999999999" customHeight="1" x14ac:dyDescent="0.3">
      <c r="A34" s="8" t="s">
        <v>42</v>
      </c>
      <c r="B34" s="27" t="s">
        <v>78</v>
      </c>
      <c r="C34" s="9" t="s">
        <v>16</v>
      </c>
      <c r="D34" s="10">
        <v>4500</v>
      </c>
      <c r="E34" s="11"/>
      <c r="F34" s="11">
        <f t="shared" si="0"/>
        <v>0</v>
      </c>
      <c r="G34" s="12"/>
      <c r="H34" s="13">
        <f t="shared" si="1"/>
        <v>0</v>
      </c>
      <c r="I34" s="13"/>
      <c r="J34" s="13"/>
      <c r="K34" s="13"/>
      <c r="L34" s="28"/>
    </row>
    <row r="35" spans="1:12" ht="81.599999999999994" customHeight="1" x14ac:dyDescent="0.3">
      <c r="A35" s="8" t="s">
        <v>43</v>
      </c>
      <c r="B35" s="27" t="s">
        <v>79</v>
      </c>
      <c r="C35" s="9" t="s">
        <v>48</v>
      </c>
      <c r="D35" s="10">
        <v>5</v>
      </c>
      <c r="E35" s="11"/>
      <c r="F35" s="11">
        <f t="shared" si="0"/>
        <v>0</v>
      </c>
      <c r="G35" s="12"/>
      <c r="H35" s="13">
        <f t="shared" si="1"/>
        <v>0</v>
      </c>
      <c r="I35" s="13"/>
      <c r="J35" s="13"/>
      <c r="K35" s="13"/>
      <c r="L35" s="28"/>
    </row>
    <row r="36" spans="1:12" ht="151.94999999999999" customHeight="1" x14ac:dyDescent="0.3">
      <c r="A36" s="8" t="s">
        <v>44</v>
      </c>
      <c r="B36" s="27" t="s">
        <v>80</v>
      </c>
      <c r="C36" s="9" t="s">
        <v>48</v>
      </c>
      <c r="D36" s="10">
        <v>6</v>
      </c>
      <c r="E36" s="11"/>
      <c r="F36" s="11">
        <f t="shared" si="0"/>
        <v>0</v>
      </c>
      <c r="G36" s="12"/>
      <c r="H36" s="13">
        <f t="shared" si="1"/>
        <v>0</v>
      </c>
      <c r="I36" s="13"/>
      <c r="J36" s="13"/>
      <c r="K36" s="13"/>
      <c r="L36" s="9"/>
    </row>
    <row r="37" spans="1:12" s="32" customFormat="1" ht="109.95" customHeight="1" x14ac:dyDescent="0.3">
      <c r="A37" s="8" t="s">
        <v>45</v>
      </c>
      <c r="B37" s="43" t="s">
        <v>81</v>
      </c>
      <c r="C37" s="9" t="s">
        <v>54</v>
      </c>
      <c r="D37" s="10">
        <v>100</v>
      </c>
      <c r="E37" s="11"/>
      <c r="F37" s="11">
        <f t="shared" si="0"/>
        <v>0</v>
      </c>
      <c r="G37" s="12"/>
      <c r="H37" s="13">
        <f t="shared" si="1"/>
        <v>0</v>
      </c>
      <c r="I37" s="13"/>
      <c r="J37" s="13"/>
      <c r="K37" s="13"/>
      <c r="L37" s="44"/>
    </row>
    <row r="38" spans="1:12" s="33" customFormat="1" ht="106.2" customHeight="1" x14ac:dyDescent="0.3">
      <c r="A38" s="8" t="s">
        <v>46</v>
      </c>
      <c r="B38" s="43" t="s">
        <v>61</v>
      </c>
      <c r="C38" s="9" t="s">
        <v>54</v>
      </c>
      <c r="D38" s="10">
        <v>100</v>
      </c>
      <c r="E38" s="11"/>
      <c r="F38" s="11">
        <f t="shared" si="0"/>
        <v>0</v>
      </c>
      <c r="G38" s="12"/>
      <c r="H38" s="13">
        <f t="shared" si="1"/>
        <v>0</v>
      </c>
      <c r="I38" s="13"/>
      <c r="J38" s="13"/>
      <c r="K38" s="13"/>
      <c r="L38" s="44"/>
    </row>
    <row r="39" spans="1:12" ht="149.4" customHeight="1" x14ac:dyDescent="0.3">
      <c r="A39" s="8" t="s">
        <v>47</v>
      </c>
      <c r="B39" s="27" t="s">
        <v>82</v>
      </c>
      <c r="C39" s="9" t="s">
        <v>48</v>
      </c>
      <c r="D39" s="10">
        <v>6</v>
      </c>
      <c r="E39" s="11"/>
      <c r="F39" s="11">
        <f t="shared" si="0"/>
        <v>0</v>
      </c>
      <c r="G39" s="12"/>
      <c r="H39" s="13">
        <f t="shared" si="1"/>
        <v>0</v>
      </c>
      <c r="I39" s="13"/>
      <c r="J39" s="13"/>
      <c r="K39" s="13"/>
      <c r="L39" s="9"/>
    </row>
    <row r="40" spans="1:12" ht="19.2" customHeight="1" x14ac:dyDescent="0.3">
      <c r="A40" s="26"/>
      <c r="B40" s="54" t="s">
        <v>49</v>
      </c>
      <c r="C40" s="55"/>
      <c r="D40" s="55"/>
      <c r="E40" s="25" t="s">
        <v>56</v>
      </c>
      <c r="F40" s="19">
        <f>SUM(F11:F39)</f>
        <v>0</v>
      </c>
      <c r="G40" s="25" t="s">
        <v>50</v>
      </c>
      <c r="H40" s="20">
        <f>SUM(H11:H39)</f>
        <v>0</v>
      </c>
      <c r="I40" s="20"/>
      <c r="J40" s="20"/>
      <c r="K40" s="20"/>
      <c r="L40" s="21"/>
    </row>
    <row r="41" spans="1:12" ht="52.95" customHeight="1" x14ac:dyDescent="0.3">
      <c r="B41" s="52" t="s">
        <v>83</v>
      </c>
      <c r="C41" s="52"/>
      <c r="D41" s="52"/>
      <c r="E41" s="52"/>
      <c r="F41" s="52"/>
      <c r="G41" s="52"/>
      <c r="H41" s="52"/>
      <c r="I41" s="52"/>
      <c r="J41" s="52"/>
      <c r="K41" s="52"/>
      <c r="L41" s="52"/>
    </row>
    <row r="43" spans="1:12" ht="18.600000000000001" customHeight="1" x14ac:dyDescent="0.3">
      <c r="B43" s="45" t="s">
        <v>84</v>
      </c>
    </row>
    <row r="44" spans="1:12" ht="71.400000000000006" customHeight="1" x14ac:dyDescent="0.3">
      <c r="B44" s="53" t="s">
        <v>85</v>
      </c>
      <c r="C44" s="53"/>
      <c r="D44" s="53"/>
      <c r="E44" s="53"/>
      <c r="F44" s="53"/>
      <c r="G44" s="53"/>
      <c r="H44" s="53"/>
      <c r="I44" s="53"/>
      <c r="J44" s="53"/>
      <c r="K44" s="53"/>
      <c r="L44" s="53"/>
    </row>
  </sheetData>
  <mergeCells count="20">
    <mergeCell ref="F1:L1"/>
    <mergeCell ref="F2:L2"/>
    <mergeCell ref="B41:L41"/>
    <mergeCell ref="B44:L44"/>
    <mergeCell ref="B40:D40"/>
    <mergeCell ref="F4:L4"/>
    <mergeCell ref="A5:L6"/>
    <mergeCell ref="A7:A9"/>
    <mergeCell ref="B7:B9"/>
    <mergeCell ref="C7:C9"/>
    <mergeCell ref="D7:D9"/>
    <mergeCell ref="E7:E9"/>
    <mergeCell ref="F7:F9"/>
    <mergeCell ref="G7:G9"/>
    <mergeCell ref="H7:H9"/>
    <mergeCell ref="I7:I9"/>
    <mergeCell ref="J7:J9"/>
    <mergeCell ref="L7:L9"/>
    <mergeCell ref="K7:K9"/>
    <mergeCell ref="F3:L3"/>
  </mergeCells>
  <pageMargins left="0.7" right="0.7" top="0.75" bottom="0.75" header="0.3" footer="0.3"/>
  <pageSetup paperSize="9" scale="1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Zad.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Osmulska</dc:creator>
  <cp:lastModifiedBy>Agnieszka Bebech</cp:lastModifiedBy>
  <cp:lastPrinted>2024-07-12T12:15:16Z</cp:lastPrinted>
  <dcterms:created xsi:type="dcterms:W3CDTF">2023-05-11T07:29:07Z</dcterms:created>
  <dcterms:modified xsi:type="dcterms:W3CDTF">2024-10-30T13:06:35Z</dcterms:modified>
</cp:coreProperties>
</file>