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jer\Desktop\Remont\23_10_2024\"/>
    </mc:Choice>
  </mc:AlternateContent>
  <xr:revisionPtr revIDLastSave="0" documentId="13_ncr:1_{2C8EA6A6-CCA6-4570-BB33-6A16D090F72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1" i="1" l="1"/>
  <c r="F80" i="1"/>
  <c r="F79" i="1"/>
  <c r="F78" i="1"/>
  <c r="F77" i="1"/>
  <c r="F75" i="1"/>
  <c r="F73" i="1"/>
  <c r="F72" i="1"/>
  <c r="F70" i="1"/>
  <c r="F69" i="1"/>
  <c r="F68" i="1"/>
  <c r="F67" i="1"/>
  <c r="F65" i="1"/>
  <c r="F64" i="1"/>
  <c r="F63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<sst xmlns="http://schemas.openxmlformats.org/spreadsheetml/2006/main" count="225" uniqueCount="170">
  <si>
    <t>KONTRAHENT:</t>
  </si>
  <si>
    <t>Zakład Wodociągów i Kanalizacji Sp. z o.o.</t>
  </si>
  <si>
    <t>PROJEKT:</t>
  </si>
  <si>
    <t>Remont Siedziby Spółki</t>
  </si>
  <si>
    <t>LOKALIZACJA:</t>
  </si>
  <si>
    <t>ul. Cegielniana 4, 05-825 Grodzisk Mazowiecki</t>
  </si>
  <si>
    <t>DATA:</t>
  </si>
  <si>
    <t>WAŻNOŚĆ:</t>
  </si>
  <si>
    <t>REWIZJA:</t>
  </si>
  <si>
    <t>Lp.</t>
  </si>
  <si>
    <t>Pozycja</t>
  </si>
  <si>
    <t>j.m.</t>
  </si>
  <si>
    <t>Ilość</t>
  </si>
  <si>
    <t>Cena jednostkowa netto</t>
  </si>
  <si>
    <t>Wartość
[zł]</t>
  </si>
  <si>
    <t>1</t>
  </si>
  <si>
    <t>ROBOTY BUDOWLANE</t>
  </si>
  <si>
    <t>1.1</t>
  </si>
  <si>
    <t>Roboty rozbiórkowe i zabezpieczające</t>
  </si>
  <si>
    <t>1 d.1.1</t>
  </si>
  <si>
    <t>Demontaż sufitu podwieszanego kasetonowego – poziom +2</t>
  </si>
  <si>
    <t>m2</t>
  </si>
  <si>
    <t>1 d.1.2</t>
  </si>
  <si>
    <t>Demontaż sufitu podwieszanego kasetonowego – poziom +1</t>
  </si>
  <si>
    <t>1 d.1.3</t>
  </si>
  <si>
    <t>Demontaż sufitu podwieszanego kasetonowego – poziom 0</t>
  </si>
  <si>
    <t>1 d.1.4</t>
  </si>
  <si>
    <t>Demontaż fragmentu sufitu podwieszanego gk w łazience – miejsce zalania</t>
  </si>
  <si>
    <t>1 d.1.5</t>
  </si>
  <si>
    <t xml:space="preserve">Demontaż mebli kuchennych – poziom +1 z utylizacją </t>
  </si>
  <si>
    <t>kpl</t>
  </si>
  <si>
    <t>1 d.1.6</t>
  </si>
  <si>
    <t>Skucie podłogi gresowej  - poziom +2</t>
  </si>
  <si>
    <t>1 d.1.7</t>
  </si>
  <si>
    <t>Skucie podłogi gresowej  - poziom +1</t>
  </si>
  <si>
    <t>1 d.1.8</t>
  </si>
  <si>
    <t>Skucie podłogi gresowej  - poziom 0</t>
  </si>
  <si>
    <t>1 d.1.9</t>
  </si>
  <si>
    <t>Skucie okładziny gresowej ze schodów (szer. biegu 120 cm - 44 stopnice i podstopnice, spoczniki ok. 6 m2)</t>
  </si>
  <si>
    <t>1 d.1.10</t>
  </si>
  <si>
    <t>Demontaż barierek i balustrady na klatce schodowej</t>
  </si>
  <si>
    <t>1 d.1.11</t>
  </si>
  <si>
    <t xml:space="preserve">Demontaż wc, umywalek w łazienkach </t>
  </si>
  <si>
    <t>1 d.1.12</t>
  </si>
  <si>
    <t>Skucie płytek – łazienka damska i męska</t>
  </si>
  <si>
    <t>1 d.1.13</t>
  </si>
  <si>
    <t>Skucie płytek ściennych w kuchni</t>
  </si>
  <si>
    <t>1 d.1.14</t>
  </si>
  <si>
    <t>Demontaż drzwi i przegród aluminiowo – szklanych</t>
  </si>
  <si>
    <t>1 d.1.15</t>
  </si>
  <si>
    <t>Demontaż pozostałych drzwi wewnętrznych</t>
  </si>
  <si>
    <t>szt.</t>
  </si>
  <si>
    <t>1 d.1.16</t>
  </si>
  <si>
    <t>Demontaż parapetów szer. ok. 85 cm</t>
  </si>
  <si>
    <t>1 d.1.17</t>
  </si>
  <si>
    <t>Demontaż zabudów z gk – nisz na poziomie +1</t>
  </si>
  <si>
    <t>1.2</t>
  </si>
  <si>
    <t>Ścianki działowe i zabudowy gk</t>
  </si>
  <si>
    <t>1 d.2.1</t>
  </si>
  <si>
    <r>
      <rPr>
        <sz val="11"/>
        <color rgb="FF000000"/>
        <rFont val="Calibri"/>
        <family val="2"/>
        <charset val="1"/>
      </rPr>
      <t xml:space="preserve">Ściana szkieletowa z otworami drzwiowymi w systemie Knauf W 112 okładziną obustronną dwuwarstwową płytami gipsowo-kartonowymi, na szkielecie metalowym pojedynczym CW75, z wypełnieniem wełną mineralną gr 8 cm, ścianka grubości 125 mm, płyta GKBI 12,5 mm –  (miejsca po zabudowie szklanej na poziomie +2)  Rys. Rzut budowlany / posadzki Poziom +2 </t>
    </r>
    <r>
      <rPr>
        <sz val="11"/>
        <color rgb="FF000000"/>
        <rFont val="Calibri"/>
        <family val="2"/>
        <charset val="238"/>
      </rPr>
      <t xml:space="preserve"> - rys. nr 10 </t>
    </r>
  </si>
  <si>
    <t>1 d.2.2</t>
  </si>
  <si>
    <t>Zabudowy sufitowe gk wg rysunków – Rys Rzut sufitu / oświetlenia poziom 0, +1 i +2 – nr rys. 14, 15, 16</t>
  </si>
  <si>
    <t>1 d.2.3</t>
  </si>
  <si>
    <t>Zabudowa gk ściany dekoracyjnej na parterze – rys. nr 17</t>
  </si>
  <si>
    <t>1.3</t>
  </si>
  <si>
    <t>Okładziny wewnętrzne</t>
  </si>
  <si>
    <t>1 d.3.1</t>
  </si>
  <si>
    <t>Przygotowanie podłoża pod wykonanie okładziny ściennej dekoracyjnej - oczyszczenie i zmycie podłoża</t>
  </si>
  <si>
    <t>1 d.3.2</t>
  </si>
  <si>
    <t>Obróbki i naprawy po bruzdowaniu i demontażach nisz, drobne naprawy</t>
  </si>
  <si>
    <t>1 d.3.3</t>
  </si>
  <si>
    <t>Obróbki otworów po usunięciu drzwi</t>
  </si>
  <si>
    <t>1 d.3.4</t>
  </si>
  <si>
    <t>Gładzie gipsowe jednowarstwowe na ścianach</t>
  </si>
  <si>
    <t>1 d.3.5</t>
  </si>
  <si>
    <r>
      <rPr>
        <sz val="11"/>
        <color rgb="FF000000"/>
        <rFont val="Calibri"/>
        <family val="2"/>
        <charset val="1"/>
      </rPr>
      <t xml:space="preserve">Malowanie dwukrotne farbą z gruntowaniem  ścian – farba matowa Flugger lub równorzędna,  kolorystyka wg  Rys. </t>
    </r>
    <r>
      <rPr>
        <sz val="11"/>
        <color rgb="FF000000"/>
        <rFont val="Calibri"/>
        <family val="2"/>
        <charset val="238"/>
      </rPr>
      <t>11, 12, 13</t>
    </r>
    <r>
      <rPr>
        <sz val="11"/>
        <color rgb="FF000000"/>
        <rFont val="Calibri"/>
        <family val="2"/>
        <charset val="1"/>
      </rPr>
      <t xml:space="preserve"> Kolorystyka. </t>
    </r>
  </si>
  <si>
    <t>1 d.3.6</t>
  </si>
  <si>
    <t xml:space="preserve">Malowanie dwukrotne farbą z gruntowaniem  sufitów na kolor biały –  wg Rys. Rzut sufitu / oświetlenia poziom +2, +1, 0 – Rys. nr 14, 15, 16. </t>
  </si>
  <si>
    <t>1 d.3.7</t>
  </si>
  <si>
    <r>
      <rPr>
        <sz val="11"/>
        <color rgb="FF000000"/>
        <rFont val="Calibri"/>
        <family val="2"/>
        <charset val="1"/>
      </rPr>
      <t xml:space="preserve">Dostawa i montaż sufitu kasetonowego podwieszanego – Armstrong, gładki biały, typ profili Tegular 15/90 – </t>
    </r>
    <r>
      <rPr>
        <sz val="11"/>
        <color rgb="FF000000"/>
        <rFont val="Calibri"/>
        <family val="2"/>
        <charset val="238"/>
      </rPr>
      <t>wg Rys. Rzut sufitu / oświetlenia poziom +2, +1, 0 – Rys. nr 14, 15, 16.</t>
    </r>
  </si>
  <si>
    <t>1 d.3.8</t>
  </si>
  <si>
    <t xml:space="preserve">Naprawa sufitu z gk w łazience po usunięciu zalania </t>
  </si>
  <si>
    <t>1 d.3.9</t>
  </si>
  <si>
    <t>Wyrównanie ściany po skuciu płytek w kuchni</t>
  </si>
  <si>
    <t>1 d.3.10</t>
  </si>
  <si>
    <t>Wyrównanie ścian po skuciu płytek w łazience</t>
  </si>
  <si>
    <t>1 d.3.11</t>
  </si>
  <si>
    <t>Okładziny ścienne i podłogowe w łazience – dostawa i montaż – płytki wg Rys. nr 18 – ŁAZIENKI</t>
  </si>
  <si>
    <t>1 d.3.12</t>
  </si>
  <si>
    <r>
      <rPr>
        <sz val="12"/>
        <color rgb="FF000000"/>
        <rFont val="Calibri"/>
        <family val="2"/>
        <charset val="1"/>
      </rPr>
      <t xml:space="preserve">Posadzki z płyt gresowych Nowa Gala, </t>
    </r>
    <r>
      <rPr>
        <sz val="12"/>
        <rFont val="Calibri"/>
        <family val="2"/>
        <charset val="1"/>
      </rPr>
      <t>600x600mm, seria TIOGA,  kolor TG12, wykończenie lappato</t>
    </r>
    <r>
      <rPr>
        <sz val="12"/>
        <color rgb="FF000000"/>
        <rFont val="Calibri"/>
        <family val="2"/>
        <charset val="1"/>
      </rPr>
      <t xml:space="preserve"> – dostawa i ułożenie – wg rysunków nr 08, 09, 10 – RZUT BUDOWLANY / POSADZKI POZIOM +2, +1, 0</t>
    </r>
  </si>
  <si>
    <t>1 d.3.13</t>
  </si>
  <si>
    <r>
      <rPr>
        <sz val="11"/>
        <color rgb="FF000000"/>
        <rFont val="Calibri"/>
        <family val="2"/>
        <charset val="1"/>
      </rPr>
      <t xml:space="preserve">Dostawa i montaż cokołu – </t>
    </r>
    <r>
      <rPr>
        <sz val="11"/>
        <color rgb="FF000000"/>
        <rFont val="Calibri"/>
        <family val="2"/>
        <charset val="238"/>
      </rPr>
      <t xml:space="preserve"> wg rysunków nr 08, 09, 10 – RZUT BUDOWLANY / POSADZKI POZIOM +2, +1, 0</t>
    </r>
  </si>
  <si>
    <t>mb</t>
  </si>
  <si>
    <t>1 d.3.14</t>
  </si>
  <si>
    <t>Montaż płyt gresowych na kratce rewizyjnej koło serwerowni</t>
  </si>
  <si>
    <t>1 d.3.15</t>
  </si>
  <si>
    <t>Wyrównanie uskoku w policzku schodów</t>
  </si>
  <si>
    <t>1 d.3.16</t>
  </si>
  <si>
    <r>
      <rPr>
        <sz val="11"/>
        <color rgb="FF000000"/>
        <rFont val="Calibri"/>
        <family val="2"/>
        <charset val="1"/>
      </rPr>
      <t xml:space="preserve">Obłożenie schodów płytkami gresowymi </t>
    </r>
    <r>
      <rPr>
        <sz val="11"/>
        <color rgb="FF000000"/>
        <rFont val="Calibri"/>
        <family val="2"/>
        <charset val="238"/>
      </rPr>
      <t xml:space="preserve">(szer. biegu 120 cm - 44 stopnice i podstopnice, spoczniki ok. 6 m2) </t>
    </r>
    <r>
      <rPr>
        <sz val="11"/>
        <color rgb="FF000000"/>
        <rFont val="Calibri"/>
        <family val="2"/>
        <charset val="1"/>
      </rPr>
      <t xml:space="preserve">– </t>
    </r>
    <r>
      <rPr>
        <sz val="11"/>
        <color rgb="FF000000"/>
        <rFont val="Arial"/>
        <family val="2"/>
        <charset val="238"/>
      </rPr>
      <t xml:space="preserve"> wykonać z dedykowanych płytek gresowych  Nowa Gala, seria TIOGA, kolor TG13, wykończenie natural:
</t>
    </r>
    <r>
      <rPr>
        <sz val="11"/>
        <color rgb="FF000000"/>
        <rFont val="Calibri"/>
        <family val="2"/>
        <charset val="1"/>
      </rPr>
      <t>Gotowe stopnice z żłobkowaniem, podstopnice cięte z płytek 600 x 1200</t>
    </r>
    <r>
      <rPr>
        <sz val="11"/>
        <color rgb="FF000000"/>
        <rFont val="Calibri"/>
        <family val="2"/>
        <charset val="238"/>
      </rPr>
      <t>wg rysunków nr 08, 09, 10 – RZUT BUDOWLANY / POSADZKI POZIOM +2, +1, 0</t>
    </r>
  </si>
  <si>
    <t>1 d.3.17</t>
  </si>
  <si>
    <t>Pomalowanie drzwi do serwerowni - wg RYS. NR 11 KOLORYSTYKA POZIOM 0</t>
  </si>
  <si>
    <t>1 d.3.18</t>
  </si>
  <si>
    <r>
      <rPr>
        <sz val="11"/>
        <color rgb="FF000000"/>
        <rFont val="Calibri"/>
        <family val="2"/>
        <charset val="1"/>
      </rPr>
      <t xml:space="preserve">Dostawa i montaż parapetów kamiennych / z konglomeratu (do ustalenia z Inwestorem), kolor biały– </t>
    </r>
    <r>
      <rPr>
        <sz val="11"/>
        <color rgb="FF000000"/>
        <rFont val="Calibri"/>
        <family val="2"/>
        <charset val="238"/>
      </rPr>
      <t xml:space="preserve"> wg rysunków nr 08, 09, 10 – RZUT BUDOWLANY / POSADZKI POZIOM +2, +1, 0</t>
    </r>
  </si>
  <si>
    <t>1 d.3.19</t>
  </si>
  <si>
    <r>
      <rPr>
        <sz val="11"/>
        <color rgb="FF000000"/>
        <rFont val="Calibri"/>
        <family val="2"/>
        <charset val="1"/>
      </rPr>
      <t xml:space="preserve">Dostawa i montaż luster w łazience  – </t>
    </r>
    <r>
      <rPr>
        <sz val="11"/>
        <color rgb="FF000000"/>
        <rFont val="Calibri"/>
        <family val="2"/>
        <charset val="238"/>
      </rPr>
      <t xml:space="preserve"> wg rysunku nr 18 – ŁAZIENKI</t>
    </r>
  </si>
  <si>
    <t>1.5</t>
  </si>
  <si>
    <t>Instalacje sanitarne i  grzewcze</t>
  </si>
  <si>
    <t>1 d.5.1</t>
  </si>
  <si>
    <t>Usunięcie przecieków na poziomie +1 i +2</t>
  </si>
  <si>
    <t>1 d.5.2</t>
  </si>
  <si>
    <t>Demontaż grzejników na korytarzach, w łazience i na klatce schodowej</t>
  </si>
  <si>
    <t>1 d.5.3</t>
  </si>
  <si>
    <t>Wykucie bruzd pod instalację ogrzewania (w celu schowania pionów i przeniesienia podejść do grzejników)</t>
  </si>
  <si>
    <t>1 d.5.4</t>
  </si>
  <si>
    <t>Montaż rur instalacji ogrzewania  - pionów i nowych podejść</t>
  </si>
  <si>
    <t>1 d.5.5</t>
  </si>
  <si>
    <t>Biały montaż w łazienkach ( Armatura, umywalki, miski ustępowe i suszarki do rąk – dostarcza Inwestor)</t>
  </si>
  <si>
    <t>1 d.5.6</t>
  </si>
  <si>
    <t>Montaż grzejników (dostarcza Inwestor)</t>
  </si>
  <si>
    <t>1 d.5.7</t>
  </si>
  <si>
    <t>Dostawa i montaż kratek wentylacyjnych</t>
  </si>
  <si>
    <t>2</t>
  </si>
  <si>
    <t>INSTALACJE ELEKTRYCZNE</t>
  </si>
  <si>
    <t>2.1</t>
  </si>
  <si>
    <t>Roboty demontażowe</t>
  </si>
  <si>
    <t>2 d.1.1</t>
  </si>
  <si>
    <t>Demontaż i ponowny montaż opraw oświetleniowych natynkowych</t>
  </si>
  <si>
    <t>2 d.1.2</t>
  </si>
  <si>
    <t>Demontaż oświetlenia sufitowego wraz z okablowaniem w miejscach demontowanych sufitów UWAGA BEZ OŚWIETLENIA EWAKUACYJNEGO I AWARYJNEGO</t>
  </si>
  <si>
    <t>2 d.1.3</t>
  </si>
  <si>
    <t>Wykucie otworów dla punktów elektrycznych oraz bruzd pod trasy kablowe (suszarki do rąk w toaletach, ukrycie kabli na korytarzu +2)</t>
  </si>
  <si>
    <t>2.2</t>
  </si>
  <si>
    <t>Oprzewodowanie</t>
  </si>
  <si>
    <t xml:space="preserve"> 2 d.2.1</t>
  </si>
  <si>
    <t>Rury winidurowe o śr.do 28 mm układane n.t. na podłożu innym niż beton - rurki RL 22</t>
  </si>
  <si>
    <t>kalk. Własna</t>
  </si>
  <si>
    <t>2 d.2.2</t>
  </si>
  <si>
    <t>Rury winidurowe o śr.do 28 mm układane n.t. na podłożu innym niż beton - peszel RKGL 25</t>
  </si>
  <si>
    <t>2 d.2.3</t>
  </si>
  <si>
    <t xml:space="preserve">Przewody kabelkowe o łącznym przekroju żył do 7.5 mm2 wciągane do rur - przewód YDYżo 3x1,5 </t>
  </si>
  <si>
    <t>2 d.2.4</t>
  </si>
  <si>
    <r>
      <rPr>
        <sz val="11"/>
        <color rgb="FF000000"/>
        <rFont val="Calibri"/>
        <family val="2"/>
        <charset val="1"/>
      </rPr>
      <t xml:space="preserve">Przewód kabelkowy o łącznym przekroju żył do 7.5 mm2 wciągane do rur - przewód YDYżo 3x2,5 </t>
    </r>
    <r>
      <rPr>
        <sz val="11"/>
        <color rgb="FF000000"/>
        <rFont val="Calibri"/>
        <family val="2"/>
        <charset val="238"/>
      </rPr>
      <t>– zasilanie do suszarek do rąk w łazienkach</t>
    </r>
  </si>
  <si>
    <t>2.3</t>
  </si>
  <si>
    <t>Instalacja oświetlenia</t>
  </si>
  <si>
    <t>2 d.3.1</t>
  </si>
  <si>
    <t>Oprawy oświetleniowe wraz z  okablowaniem - według Rys 14, 15, 16 – RZUT SUFITU / OŚWIETLENIA POZIOM +2, +1, 0</t>
  </si>
  <si>
    <t>kpl.</t>
  </si>
  <si>
    <t>2 d.3.2</t>
  </si>
  <si>
    <t>Oprawy oświetleniowe - oprawy ewakuacyjne istniejące – ponowny montaż (instalacja istniejąca)</t>
  </si>
  <si>
    <t>2.4</t>
  </si>
  <si>
    <t>Pomiary</t>
  </si>
  <si>
    <t>2 d.4.1</t>
  </si>
  <si>
    <t>Pomiary elektryczne zgodnie zgodnie z aktualnie obowiązującymi przepisami i PN</t>
  </si>
  <si>
    <t>3</t>
  </si>
  <si>
    <t>ROBOTY DODATKOWE</t>
  </si>
  <si>
    <t>3.1</t>
  </si>
  <si>
    <t>Zabezpieczenie istniejących elementów na czas remontu</t>
  </si>
  <si>
    <t>3.2</t>
  </si>
  <si>
    <t>Wynoszenie i utylizacja zdemontowanych materiałów</t>
  </si>
  <si>
    <t>3.3</t>
  </si>
  <si>
    <t>Sprzątanie pobudowlane</t>
  </si>
  <si>
    <t>3.4</t>
  </si>
  <si>
    <t>Końcowy montaż drobnych elementów ściennych (obrazki, tabliczki)</t>
  </si>
  <si>
    <t>3.5</t>
  </si>
  <si>
    <t>Dokumentacja powykonawcza</t>
  </si>
  <si>
    <t>UWAGA 1</t>
  </si>
  <si>
    <t>UWAGA – ROZPATRYWAĆ ŁĄCZNIE Z CZĘŚCIĄ RYSUNKOWĄ (RYSUNKI 01 – 18)</t>
  </si>
  <si>
    <t>UWAGA 2</t>
  </si>
  <si>
    <r>
      <rPr>
        <b/>
        <sz val="11"/>
        <color rgb="FF000000"/>
        <rFont val="Calibri"/>
        <family val="2"/>
        <charset val="1"/>
      </rPr>
      <t xml:space="preserve">POZA ZAKRESEM PRAC:
</t>
    </r>
    <r>
      <rPr>
        <b/>
        <sz val="11"/>
        <color rgb="FF000000"/>
        <rFont val="Calibri"/>
        <family val="2"/>
        <charset val="238"/>
      </rPr>
      <t xml:space="preserve">-	DRZWI WEWNĘTRZNE – DOSTAWA I MONTAŻ
-	BARIERKI NA KLATKACH SCHODOWYCH ORAZ ZABUDOWY I DRZWI SZKLANE 
-	ŚCIANA DEKORACYJNA Z LAMELI I  MCHU NA PARTERZE (ZAKRES PRAC OBEJMUJE TYLKO ZABUDOWĘ GK)
-	MEBLE KUCHENNE WRAZ Z PANELEM SZKLANYM NAD BLATEM I DOSTAWA AGD
-	WYPOSAŻENIE ŁAZIENKI W MISKI USTĘPOWE, UMYWALKI, ARMATURĘ, SUSZARKI ELEKTRYCZNE) 
-	LAMPY OZDOBNE OZNACZONE NA RYSUNKACH </t>
    </r>
  </si>
  <si>
    <t>RAZEM CENA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</si>
</sst>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E8F2A1"/>
        <bgColor rgb="FFFFFFCC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DDDDD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4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1" xfId="0" applyBorder="1"/>
    <xf numFmtId="49" fontId="4" fillId="5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49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" fontId="0" fillId="0" borderId="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102600</xdr:colOff>
      <xdr:row>1</xdr:row>
      <xdr:rowOff>51840</xdr:rowOff>
    </xdr:from>
    <xdr:to>
      <xdr:col>4</xdr:col>
      <xdr:colOff>948240</xdr:colOff>
      <xdr:row>6</xdr:row>
      <xdr:rowOff>231840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35560" y="385200"/>
          <a:ext cx="1852560" cy="1856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5"/>
  <sheetViews>
    <sheetView tabSelected="1" topLeftCell="A79" zoomScale="75" zoomScaleNormal="75" workbookViewId="0">
      <selection activeCell="E97" sqref="E97"/>
    </sheetView>
  </sheetViews>
  <sheetFormatPr defaultColWidth="8.5703125" defaultRowHeight="15" x14ac:dyDescent="0.25"/>
  <cols>
    <col min="1" max="1" width="18.140625" style="2" customWidth="1"/>
    <col min="2" max="2" width="56.7109375" style="3" customWidth="1"/>
    <col min="3" max="3" width="12.140625" style="4" customWidth="1"/>
    <col min="4" max="6" width="14.28515625" style="5" customWidth="1"/>
    <col min="16384" max="16384" width="11.5703125" customWidth="1"/>
  </cols>
  <sheetData>
    <row r="1" spans="1:9 16384:16384" ht="26.25" customHeight="1" x14ac:dyDescent="0.25">
      <c r="A1" s="6"/>
      <c r="B1" s="7"/>
      <c r="C1" s="8"/>
      <c r="D1" s="9"/>
      <c r="E1" s="9"/>
      <c r="F1" s="10"/>
    </row>
    <row r="2" spans="1:9 16384:16384" ht="26.25" customHeight="1" x14ac:dyDescent="0.25">
      <c r="A2" s="11" t="s">
        <v>0</v>
      </c>
      <c r="B2" s="12" t="s">
        <v>1</v>
      </c>
      <c r="C2" s="1"/>
      <c r="D2" s="1"/>
      <c r="E2" s="1"/>
      <c r="F2" s="1"/>
    </row>
    <row r="3" spans="1:9 16384:16384" ht="26.25" customHeight="1" x14ac:dyDescent="0.25">
      <c r="A3" s="11" t="s">
        <v>2</v>
      </c>
      <c r="B3" s="12" t="s">
        <v>3</v>
      </c>
      <c r="C3" s="1"/>
      <c r="D3" s="1"/>
      <c r="E3" s="1"/>
      <c r="F3" s="1"/>
    </row>
    <row r="4" spans="1:9 16384:16384" ht="27" customHeight="1" x14ac:dyDescent="0.25">
      <c r="A4" s="11" t="s">
        <v>4</v>
      </c>
      <c r="B4" s="12" t="s">
        <v>5</v>
      </c>
      <c r="C4" s="1"/>
      <c r="D4" s="1"/>
      <c r="E4" s="1"/>
      <c r="F4" s="1"/>
    </row>
    <row r="5" spans="1:9 16384:16384" ht="26.25" customHeight="1" x14ac:dyDescent="0.25">
      <c r="A5" s="11" t="s">
        <v>6</v>
      </c>
      <c r="B5" s="12"/>
      <c r="C5" s="1"/>
      <c r="D5" s="1"/>
      <c r="E5" s="1"/>
      <c r="F5" s="1"/>
    </row>
    <row r="6" spans="1:9 16384:16384" ht="26.25" customHeight="1" x14ac:dyDescent="0.25">
      <c r="A6" s="11" t="s">
        <v>7</v>
      </c>
      <c r="B6" s="13"/>
      <c r="C6" s="1"/>
      <c r="D6" s="1"/>
      <c r="E6" s="1"/>
      <c r="F6" s="1"/>
    </row>
    <row r="7" spans="1:9 16384:16384" ht="27" customHeight="1" x14ac:dyDescent="0.25">
      <c r="A7" s="11" t="s">
        <v>8</v>
      </c>
      <c r="B7" s="13"/>
      <c r="C7" s="1"/>
      <c r="D7" s="1"/>
      <c r="E7" s="1"/>
      <c r="F7" s="1"/>
    </row>
    <row r="8" spans="1:9 16384:16384" ht="28.5" customHeight="1" x14ac:dyDescent="0.25">
      <c r="A8" s="14"/>
      <c r="B8" s="7"/>
      <c r="C8" s="8"/>
      <c r="D8" s="9"/>
      <c r="E8" s="9"/>
      <c r="F8" s="10"/>
    </row>
    <row r="9" spans="1:9 16384:16384" ht="45" x14ac:dyDescent="0.25">
      <c r="A9" s="15" t="s">
        <v>9</v>
      </c>
      <c r="B9" s="16" t="s">
        <v>10</v>
      </c>
      <c r="C9" s="17" t="s">
        <v>11</v>
      </c>
      <c r="D9" s="18" t="s">
        <v>12</v>
      </c>
      <c r="E9" s="19" t="s">
        <v>13</v>
      </c>
      <c r="F9" s="19" t="s">
        <v>14</v>
      </c>
      <c r="G9" s="20"/>
      <c r="H9" s="20"/>
      <c r="I9" s="20"/>
    </row>
    <row r="10" spans="1:9 16384:16384" s="20" customFormat="1" x14ac:dyDescent="0.25">
      <c r="A10" s="21" t="s">
        <v>15</v>
      </c>
      <c r="B10" s="22" t="s">
        <v>16</v>
      </c>
      <c r="C10" s="23"/>
      <c r="D10" s="24"/>
      <c r="E10" s="24"/>
      <c r="F10" s="24"/>
      <c r="G10"/>
      <c r="H10"/>
      <c r="XFD10"/>
    </row>
    <row r="11" spans="1:9 16384:16384" x14ac:dyDescent="0.25">
      <c r="A11" s="25" t="s">
        <v>17</v>
      </c>
      <c r="B11" s="26" t="s">
        <v>18</v>
      </c>
      <c r="C11" s="27"/>
      <c r="D11" s="28"/>
      <c r="E11" s="28"/>
      <c r="F11" s="28"/>
    </row>
    <row r="12" spans="1:9 16384:16384" x14ac:dyDescent="0.25">
      <c r="A12" s="29" t="s">
        <v>19</v>
      </c>
      <c r="B12" s="30" t="s">
        <v>20</v>
      </c>
      <c r="C12" s="31" t="s">
        <v>21</v>
      </c>
      <c r="D12" s="32">
        <v>47.35</v>
      </c>
      <c r="E12" s="33">
        <v>0</v>
      </c>
      <c r="F12" s="33">
        <f t="shared" ref="F12:F21" si="0">ROUND(D12*E12,2)</f>
        <v>0</v>
      </c>
    </row>
    <row r="13" spans="1:9 16384:16384" x14ac:dyDescent="0.25">
      <c r="A13" s="29" t="s">
        <v>22</v>
      </c>
      <c r="B13" s="30" t="s">
        <v>23</v>
      </c>
      <c r="C13" s="31" t="s">
        <v>21</v>
      </c>
      <c r="D13" s="32">
        <v>42.1</v>
      </c>
      <c r="E13" s="33">
        <v>0</v>
      </c>
      <c r="F13" s="33">
        <f t="shared" si="0"/>
        <v>0</v>
      </c>
    </row>
    <row r="14" spans="1:9 16384:16384" x14ac:dyDescent="0.25">
      <c r="A14" s="29" t="s">
        <v>24</v>
      </c>
      <c r="B14" s="30" t="s">
        <v>25</v>
      </c>
      <c r="C14" s="31" t="s">
        <v>21</v>
      </c>
      <c r="D14" s="32">
        <v>21.9</v>
      </c>
      <c r="E14" s="33">
        <v>0</v>
      </c>
      <c r="F14" s="33">
        <f t="shared" si="0"/>
        <v>0</v>
      </c>
    </row>
    <row r="15" spans="1:9 16384:16384" ht="30" x14ac:dyDescent="0.25">
      <c r="A15" s="29" t="s">
        <v>26</v>
      </c>
      <c r="B15" s="30" t="s">
        <v>27</v>
      </c>
      <c r="C15" s="31" t="s">
        <v>21</v>
      </c>
      <c r="D15" s="32">
        <v>0.5</v>
      </c>
      <c r="E15" s="33">
        <v>0</v>
      </c>
      <c r="F15" s="33">
        <f t="shared" si="0"/>
        <v>0</v>
      </c>
    </row>
    <row r="16" spans="1:9 16384:16384" x14ac:dyDescent="0.25">
      <c r="A16" s="29" t="s">
        <v>28</v>
      </c>
      <c r="B16" s="30" t="s">
        <v>29</v>
      </c>
      <c r="C16" s="31" t="s">
        <v>30</v>
      </c>
      <c r="D16" s="32">
        <v>1</v>
      </c>
      <c r="E16" s="33">
        <v>0</v>
      </c>
      <c r="F16" s="33">
        <f t="shared" si="0"/>
        <v>0</v>
      </c>
    </row>
    <row r="17" spans="1:6" x14ac:dyDescent="0.25">
      <c r="A17" s="29" t="s">
        <v>31</v>
      </c>
      <c r="B17" s="30" t="s">
        <v>32</v>
      </c>
      <c r="C17" s="31" t="s">
        <v>21</v>
      </c>
      <c r="D17" s="32">
        <v>32</v>
      </c>
      <c r="E17" s="33">
        <v>0</v>
      </c>
      <c r="F17" s="33">
        <f t="shared" si="0"/>
        <v>0</v>
      </c>
    </row>
    <row r="18" spans="1:6" x14ac:dyDescent="0.25">
      <c r="A18" s="29" t="s">
        <v>33</v>
      </c>
      <c r="B18" s="30" t="s">
        <v>34</v>
      </c>
      <c r="C18" s="31" t="s">
        <v>21</v>
      </c>
      <c r="D18" s="32">
        <v>42.6</v>
      </c>
      <c r="E18" s="33">
        <v>0</v>
      </c>
      <c r="F18" s="33">
        <f t="shared" si="0"/>
        <v>0</v>
      </c>
    </row>
    <row r="19" spans="1:6" x14ac:dyDescent="0.25">
      <c r="A19" s="29" t="s">
        <v>35</v>
      </c>
      <c r="B19" s="30" t="s">
        <v>36</v>
      </c>
      <c r="C19" s="31" t="s">
        <v>21</v>
      </c>
      <c r="D19" s="32">
        <v>21.9</v>
      </c>
      <c r="E19" s="33">
        <v>0</v>
      </c>
      <c r="F19" s="33">
        <f t="shared" si="0"/>
        <v>0</v>
      </c>
    </row>
    <row r="20" spans="1:6" ht="30" x14ac:dyDescent="0.25">
      <c r="A20" s="29" t="s">
        <v>37</v>
      </c>
      <c r="B20" s="30" t="s">
        <v>38</v>
      </c>
      <c r="C20" s="31" t="s">
        <v>21</v>
      </c>
      <c r="D20" s="32">
        <v>28</v>
      </c>
      <c r="E20" s="33">
        <v>0</v>
      </c>
      <c r="F20" s="33">
        <f t="shared" si="0"/>
        <v>0</v>
      </c>
    </row>
    <row r="21" spans="1:6" x14ac:dyDescent="0.25">
      <c r="A21" s="29" t="s">
        <v>39</v>
      </c>
      <c r="B21" s="30" t="s">
        <v>40</v>
      </c>
      <c r="C21" s="31" t="s">
        <v>30</v>
      </c>
      <c r="D21" s="32">
        <v>1</v>
      </c>
      <c r="E21" s="33">
        <v>0</v>
      </c>
      <c r="F21" s="33">
        <f t="shared" si="0"/>
        <v>0</v>
      </c>
    </row>
    <row r="22" spans="1:6" x14ac:dyDescent="0.25">
      <c r="A22" s="29" t="s">
        <v>41</v>
      </c>
      <c r="B22" s="30" t="s">
        <v>42</v>
      </c>
      <c r="C22" s="31" t="s">
        <v>30</v>
      </c>
      <c r="D22" s="32">
        <v>2</v>
      </c>
      <c r="E22" s="33">
        <v>0</v>
      </c>
      <c r="F22" s="33">
        <v>0</v>
      </c>
    </row>
    <row r="23" spans="1:6" x14ac:dyDescent="0.25">
      <c r="A23" s="29" t="s">
        <v>43</v>
      </c>
      <c r="B23" s="30" t="s">
        <v>44</v>
      </c>
      <c r="C23" s="31" t="s">
        <v>21</v>
      </c>
      <c r="D23" s="32">
        <v>26.3</v>
      </c>
      <c r="E23" s="33">
        <v>0</v>
      </c>
      <c r="F23" s="33">
        <f t="shared" ref="F23:F28" si="1">ROUND(D23*E23,2)</f>
        <v>0</v>
      </c>
    </row>
    <row r="24" spans="1:6" x14ac:dyDescent="0.25">
      <c r="A24" s="29" t="s">
        <v>45</v>
      </c>
      <c r="B24" s="30" t="s">
        <v>46</v>
      </c>
      <c r="C24" s="31" t="s">
        <v>21</v>
      </c>
      <c r="D24" s="32">
        <v>5.55</v>
      </c>
      <c r="E24" s="33">
        <v>0</v>
      </c>
      <c r="F24" s="33">
        <f t="shared" si="1"/>
        <v>0</v>
      </c>
    </row>
    <row r="25" spans="1:6" x14ac:dyDescent="0.25">
      <c r="A25" s="29" t="s">
        <v>47</v>
      </c>
      <c r="B25" s="30" t="s">
        <v>48</v>
      </c>
      <c r="C25" s="31" t="s">
        <v>21</v>
      </c>
      <c r="D25" s="32">
        <v>35.700000000000003</v>
      </c>
      <c r="E25" s="33">
        <v>0</v>
      </c>
      <c r="F25" s="33">
        <f t="shared" si="1"/>
        <v>0</v>
      </c>
    </row>
    <row r="26" spans="1:6" x14ac:dyDescent="0.25">
      <c r="A26" s="29" t="s">
        <v>49</v>
      </c>
      <c r="B26" s="30" t="s">
        <v>50</v>
      </c>
      <c r="C26" s="31" t="s">
        <v>51</v>
      </c>
      <c r="D26" s="32">
        <v>13</v>
      </c>
      <c r="E26" s="33">
        <v>0</v>
      </c>
      <c r="F26" s="33">
        <f t="shared" si="1"/>
        <v>0</v>
      </c>
    </row>
    <row r="27" spans="1:6" x14ac:dyDescent="0.25">
      <c r="A27" s="29" t="s">
        <v>52</v>
      </c>
      <c r="B27" s="30" t="s">
        <v>53</v>
      </c>
      <c r="C27" s="31" t="s">
        <v>51</v>
      </c>
      <c r="D27" s="32">
        <v>17</v>
      </c>
      <c r="E27" s="33">
        <v>0</v>
      </c>
      <c r="F27" s="33">
        <f t="shared" si="1"/>
        <v>0</v>
      </c>
    </row>
    <row r="28" spans="1:6" x14ac:dyDescent="0.25">
      <c r="A28" s="29" t="s">
        <v>54</v>
      </c>
      <c r="B28" s="30" t="s">
        <v>55</v>
      </c>
      <c r="C28" s="31" t="s">
        <v>51</v>
      </c>
      <c r="D28" s="32">
        <v>4</v>
      </c>
      <c r="E28" s="33">
        <v>0</v>
      </c>
      <c r="F28" s="33">
        <f t="shared" si="1"/>
        <v>0</v>
      </c>
    </row>
    <row r="29" spans="1:6" x14ac:dyDescent="0.25">
      <c r="A29" s="25" t="s">
        <v>56</v>
      </c>
      <c r="B29" s="26" t="s">
        <v>57</v>
      </c>
      <c r="C29" s="27"/>
      <c r="D29" s="28"/>
      <c r="E29" s="28"/>
      <c r="F29" s="28"/>
    </row>
    <row r="30" spans="1:6" ht="80.25" customHeight="1" x14ac:dyDescent="0.25">
      <c r="A30" s="29" t="s">
        <v>58</v>
      </c>
      <c r="B30" s="30" t="s">
        <v>59</v>
      </c>
      <c r="C30" s="31" t="s">
        <v>21</v>
      </c>
      <c r="D30" s="32">
        <v>5.6</v>
      </c>
      <c r="E30" s="33">
        <v>0</v>
      </c>
      <c r="F30" s="33">
        <f>ROUND(D30*E30,2)</f>
        <v>0</v>
      </c>
    </row>
    <row r="31" spans="1:6" ht="27" customHeight="1" x14ac:dyDescent="0.25">
      <c r="A31" s="29" t="s">
        <v>60</v>
      </c>
      <c r="B31" s="30" t="s">
        <v>61</v>
      </c>
      <c r="C31" s="31" t="s">
        <v>21</v>
      </c>
      <c r="D31" s="32">
        <v>17</v>
      </c>
      <c r="E31" s="33">
        <v>0</v>
      </c>
      <c r="F31" s="33">
        <f>ROUND(D31*E31,2)</f>
        <v>0</v>
      </c>
    </row>
    <row r="32" spans="1:6" ht="27" customHeight="1" x14ac:dyDescent="0.25">
      <c r="A32" s="29" t="s">
        <v>62</v>
      </c>
      <c r="B32" s="30" t="s">
        <v>63</v>
      </c>
      <c r="C32" s="31" t="s">
        <v>21</v>
      </c>
      <c r="D32" s="32">
        <v>17</v>
      </c>
      <c r="E32" s="33">
        <v>0</v>
      </c>
      <c r="F32" s="33">
        <f>ROUND(D32*E32,2)</f>
        <v>0</v>
      </c>
    </row>
    <row r="33" spans="1:6" x14ac:dyDescent="0.25">
      <c r="A33" s="25" t="s">
        <v>64</v>
      </c>
      <c r="B33" s="26" t="s">
        <v>65</v>
      </c>
      <c r="C33" s="27"/>
      <c r="D33" s="28"/>
      <c r="E33" s="28"/>
      <c r="F33" s="28"/>
    </row>
    <row r="34" spans="1:6" ht="30" x14ac:dyDescent="0.25">
      <c r="A34" s="29" t="s">
        <v>66</v>
      </c>
      <c r="B34" s="30" t="s">
        <v>67</v>
      </c>
      <c r="C34" s="31" t="s">
        <v>21</v>
      </c>
      <c r="D34" s="32">
        <v>42</v>
      </c>
      <c r="E34" s="33">
        <v>0</v>
      </c>
      <c r="F34" s="33">
        <f t="shared" ref="F34:F52" si="2">ROUND(D34*E34,2)</f>
        <v>0</v>
      </c>
    </row>
    <row r="35" spans="1:6" ht="27.75" customHeight="1" x14ac:dyDescent="0.25">
      <c r="A35" s="29" t="s">
        <v>68</v>
      </c>
      <c r="B35" s="30" t="s">
        <v>69</v>
      </c>
      <c r="C35" s="31" t="s">
        <v>30</v>
      </c>
      <c r="D35" s="32">
        <v>1</v>
      </c>
      <c r="E35" s="33">
        <v>0</v>
      </c>
      <c r="F35" s="33">
        <f t="shared" si="2"/>
        <v>0</v>
      </c>
    </row>
    <row r="36" spans="1:6" ht="17.649999999999999" customHeight="1" x14ac:dyDescent="0.25">
      <c r="A36" s="29" t="s">
        <v>70</v>
      </c>
      <c r="B36" s="30" t="s">
        <v>71</v>
      </c>
      <c r="C36" s="31" t="s">
        <v>51</v>
      </c>
      <c r="D36" s="32">
        <v>3</v>
      </c>
      <c r="E36" s="33">
        <v>0</v>
      </c>
      <c r="F36" s="33">
        <f t="shared" si="2"/>
        <v>0</v>
      </c>
    </row>
    <row r="37" spans="1:6" ht="18.399999999999999" customHeight="1" x14ac:dyDescent="0.25">
      <c r="A37" s="29" t="s">
        <v>72</v>
      </c>
      <c r="B37" s="30" t="s">
        <v>73</v>
      </c>
      <c r="C37" s="31" t="s">
        <v>21</v>
      </c>
      <c r="D37" s="32">
        <v>368</v>
      </c>
      <c r="E37" s="33">
        <v>0</v>
      </c>
      <c r="F37" s="33">
        <f t="shared" si="2"/>
        <v>0</v>
      </c>
    </row>
    <row r="38" spans="1:6" ht="43.35" customHeight="1" x14ac:dyDescent="0.25">
      <c r="A38" s="29" t="s">
        <v>74</v>
      </c>
      <c r="B38" s="30" t="s">
        <v>75</v>
      </c>
      <c r="C38" s="31" t="s">
        <v>21</v>
      </c>
      <c r="D38" s="32">
        <v>410</v>
      </c>
      <c r="E38" s="33">
        <v>0</v>
      </c>
      <c r="F38" s="33">
        <f t="shared" si="2"/>
        <v>0</v>
      </c>
    </row>
    <row r="39" spans="1:6" ht="41.85" customHeight="1" x14ac:dyDescent="0.25">
      <c r="A39" s="29" t="s">
        <v>76</v>
      </c>
      <c r="B39" s="30" t="s">
        <v>77</v>
      </c>
      <c r="C39" s="31" t="s">
        <v>21</v>
      </c>
      <c r="D39" s="32">
        <v>35</v>
      </c>
      <c r="E39" s="33">
        <v>0</v>
      </c>
      <c r="F39" s="33">
        <f t="shared" si="2"/>
        <v>0</v>
      </c>
    </row>
    <row r="40" spans="1:6" ht="42.6" customHeight="1" x14ac:dyDescent="0.25">
      <c r="A40" s="29" t="s">
        <v>78</v>
      </c>
      <c r="B40" s="30" t="s">
        <v>79</v>
      </c>
      <c r="C40" s="31" t="s">
        <v>21</v>
      </c>
      <c r="D40" s="32">
        <v>82.2</v>
      </c>
      <c r="E40" s="33">
        <v>0</v>
      </c>
      <c r="F40" s="33">
        <f t="shared" si="2"/>
        <v>0</v>
      </c>
    </row>
    <row r="41" spans="1:6" x14ac:dyDescent="0.25">
      <c r="A41" s="29" t="s">
        <v>80</v>
      </c>
      <c r="B41" s="30" t="s">
        <v>81</v>
      </c>
      <c r="C41" s="31" t="s">
        <v>21</v>
      </c>
      <c r="D41" s="32">
        <v>0.5</v>
      </c>
      <c r="E41" s="33">
        <v>0</v>
      </c>
      <c r="F41" s="33">
        <f t="shared" si="2"/>
        <v>0</v>
      </c>
    </row>
    <row r="42" spans="1:6" x14ac:dyDescent="0.25">
      <c r="A42" s="29" t="s">
        <v>82</v>
      </c>
      <c r="B42" s="30" t="s">
        <v>83</v>
      </c>
      <c r="C42" s="31" t="s">
        <v>21</v>
      </c>
      <c r="D42" s="32">
        <v>5</v>
      </c>
      <c r="E42" s="33">
        <v>0</v>
      </c>
      <c r="F42" s="33">
        <f t="shared" si="2"/>
        <v>0</v>
      </c>
    </row>
    <row r="43" spans="1:6" x14ac:dyDescent="0.25">
      <c r="A43" s="29" t="s">
        <v>84</v>
      </c>
      <c r="B43" s="30" t="s">
        <v>85</v>
      </c>
      <c r="C43" s="31" t="s">
        <v>21</v>
      </c>
      <c r="D43" s="32">
        <v>2.76</v>
      </c>
      <c r="E43" s="33">
        <v>0</v>
      </c>
      <c r="F43" s="33">
        <f t="shared" si="2"/>
        <v>0</v>
      </c>
    </row>
    <row r="44" spans="1:6" ht="30" x14ac:dyDescent="0.25">
      <c r="A44" s="29" t="s">
        <v>86</v>
      </c>
      <c r="B44" s="30" t="s">
        <v>87</v>
      </c>
      <c r="C44" s="31" t="s">
        <v>30</v>
      </c>
      <c r="D44" s="32">
        <v>1</v>
      </c>
      <c r="E44" s="33">
        <v>0</v>
      </c>
      <c r="F44" s="33">
        <f t="shared" si="2"/>
        <v>0</v>
      </c>
    </row>
    <row r="45" spans="1:6" ht="63" x14ac:dyDescent="0.25">
      <c r="A45" s="29" t="s">
        <v>88</v>
      </c>
      <c r="B45" s="34" t="s">
        <v>89</v>
      </c>
      <c r="C45" s="31" t="s">
        <v>21</v>
      </c>
      <c r="D45" s="32">
        <v>72</v>
      </c>
      <c r="E45" s="33">
        <v>0</v>
      </c>
      <c r="F45" s="33">
        <f t="shared" si="2"/>
        <v>0</v>
      </c>
    </row>
    <row r="46" spans="1:6" ht="30" x14ac:dyDescent="0.25">
      <c r="A46" s="29" t="s">
        <v>90</v>
      </c>
      <c r="B46" s="30" t="s">
        <v>91</v>
      </c>
      <c r="C46" s="31" t="s">
        <v>92</v>
      </c>
      <c r="D46" s="32">
        <v>70</v>
      </c>
      <c r="E46" s="33">
        <v>0</v>
      </c>
      <c r="F46" s="33">
        <f t="shared" si="2"/>
        <v>0</v>
      </c>
    </row>
    <row r="47" spans="1:6" x14ac:dyDescent="0.25">
      <c r="A47" s="29" t="s">
        <v>93</v>
      </c>
      <c r="B47" s="30" t="s">
        <v>94</v>
      </c>
      <c r="C47" s="31" t="s">
        <v>21</v>
      </c>
      <c r="D47" s="32">
        <v>1</v>
      </c>
      <c r="E47" s="33">
        <v>0</v>
      </c>
      <c r="F47" s="33">
        <f t="shared" si="2"/>
        <v>0</v>
      </c>
    </row>
    <row r="48" spans="1:6" x14ac:dyDescent="0.25">
      <c r="A48" s="29" t="s">
        <v>95</v>
      </c>
      <c r="B48" s="30" t="s">
        <v>96</v>
      </c>
      <c r="C48" s="31" t="s">
        <v>30</v>
      </c>
      <c r="D48" s="32">
        <v>1</v>
      </c>
      <c r="E48" s="33">
        <v>0</v>
      </c>
      <c r="F48" s="33">
        <f t="shared" si="2"/>
        <v>0</v>
      </c>
    </row>
    <row r="49" spans="1:8 16384:16384" ht="103.5" x14ac:dyDescent="0.25">
      <c r="A49" s="29" t="s">
        <v>97</v>
      </c>
      <c r="B49" s="30" t="s">
        <v>98</v>
      </c>
      <c r="C49" s="31" t="s">
        <v>30</v>
      </c>
      <c r="D49" s="32">
        <v>1</v>
      </c>
      <c r="E49" s="33">
        <v>0</v>
      </c>
      <c r="F49" s="33">
        <f t="shared" si="2"/>
        <v>0</v>
      </c>
    </row>
    <row r="50" spans="1:8 16384:16384" ht="30" x14ac:dyDescent="0.25">
      <c r="A50" s="29" t="s">
        <v>99</v>
      </c>
      <c r="B50" s="30" t="s">
        <v>100</v>
      </c>
      <c r="C50" s="31" t="s">
        <v>51</v>
      </c>
      <c r="D50" s="32">
        <v>1</v>
      </c>
      <c r="E50" s="33">
        <v>0</v>
      </c>
      <c r="F50" s="33">
        <f t="shared" si="2"/>
        <v>0</v>
      </c>
    </row>
    <row r="51" spans="1:8 16384:16384" ht="45" x14ac:dyDescent="0.25">
      <c r="A51" s="29" t="s">
        <v>101</v>
      </c>
      <c r="B51" s="30" t="s">
        <v>102</v>
      </c>
      <c r="C51" s="31" t="s">
        <v>51</v>
      </c>
      <c r="D51" s="32">
        <v>5</v>
      </c>
      <c r="E51" s="33">
        <v>0</v>
      </c>
      <c r="F51" s="33">
        <f t="shared" si="2"/>
        <v>0</v>
      </c>
    </row>
    <row r="52" spans="1:8 16384:16384" ht="30" x14ac:dyDescent="0.25">
      <c r="A52" s="29" t="s">
        <v>103</v>
      </c>
      <c r="B52" s="30" t="s">
        <v>104</v>
      </c>
      <c r="C52" s="31" t="s">
        <v>51</v>
      </c>
      <c r="D52" s="32">
        <v>2</v>
      </c>
      <c r="E52" s="33">
        <v>0</v>
      </c>
      <c r="F52" s="33">
        <f t="shared" si="2"/>
        <v>0</v>
      </c>
    </row>
    <row r="53" spans="1:8 16384:16384" s="20" customFormat="1" x14ac:dyDescent="0.25">
      <c r="A53" s="25" t="s">
        <v>105</v>
      </c>
      <c r="B53" s="26" t="s">
        <v>106</v>
      </c>
      <c r="C53" s="27"/>
      <c r="D53" s="28"/>
      <c r="E53" s="28"/>
      <c r="F53" s="28"/>
      <c r="G53"/>
      <c r="H53"/>
      <c r="XFD53"/>
    </row>
    <row r="54" spans="1:8 16384:16384" x14ac:dyDescent="0.25">
      <c r="A54" s="29" t="s">
        <v>107</v>
      </c>
      <c r="B54" s="35" t="s">
        <v>108</v>
      </c>
      <c r="C54" s="31" t="s">
        <v>30</v>
      </c>
      <c r="D54" s="32">
        <v>3</v>
      </c>
      <c r="E54" s="33">
        <v>0</v>
      </c>
      <c r="F54" s="33">
        <f t="shared" ref="F54:F60" si="3">ROUND(D54*E54,2)</f>
        <v>0</v>
      </c>
    </row>
    <row r="55" spans="1:8 16384:16384" ht="30.75" customHeight="1" x14ac:dyDescent="0.25">
      <c r="A55" s="29" t="s">
        <v>109</v>
      </c>
      <c r="B55" s="30" t="s">
        <v>110</v>
      </c>
      <c r="C55" s="31" t="s">
        <v>51</v>
      </c>
      <c r="D55" s="32">
        <v>10</v>
      </c>
      <c r="E55" s="33">
        <v>0</v>
      </c>
      <c r="F55" s="33">
        <f t="shared" si="3"/>
        <v>0</v>
      </c>
    </row>
    <row r="56" spans="1:8 16384:16384" ht="30" x14ac:dyDescent="0.25">
      <c r="A56" s="29" t="s">
        <v>111</v>
      </c>
      <c r="B56" s="30" t="s">
        <v>112</v>
      </c>
      <c r="C56" s="31" t="s">
        <v>92</v>
      </c>
      <c r="D56" s="32">
        <v>17</v>
      </c>
      <c r="E56" s="33">
        <v>0</v>
      </c>
      <c r="F56" s="33">
        <f t="shared" si="3"/>
        <v>0</v>
      </c>
    </row>
    <row r="57" spans="1:8 16384:16384" x14ac:dyDescent="0.25">
      <c r="A57" s="29" t="s">
        <v>113</v>
      </c>
      <c r="B57" s="30" t="s">
        <v>114</v>
      </c>
      <c r="C57" s="31" t="s">
        <v>92</v>
      </c>
      <c r="D57" s="32">
        <v>17</v>
      </c>
      <c r="E57" s="33">
        <v>0</v>
      </c>
      <c r="F57" s="33">
        <f t="shared" si="3"/>
        <v>0</v>
      </c>
    </row>
    <row r="58" spans="1:8 16384:16384" ht="28.9" customHeight="1" x14ac:dyDescent="0.25">
      <c r="A58" s="29" t="s">
        <v>115</v>
      </c>
      <c r="B58" s="30" t="s">
        <v>116</v>
      </c>
      <c r="C58" s="31" t="s">
        <v>30</v>
      </c>
      <c r="D58" s="32">
        <v>1</v>
      </c>
      <c r="E58" s="33">
        <v>0</v>
      </c>
      <c r="F58" s="33">
        <f t="shared" si="3"/>
        <v>0</v>
      </c>
    </row>
    <row r="59" spans="1:8 16384:16384" x14ac:dyDescent="0.25">
      <c r="A59" s="29" t="s">
        <v>117</v>
      </c>
      <c r="B59" s="30" t="s">
        <v>118</v>
      </c>
      <c r="C59" s="31" t="s">
        <v>51</v>
      </c>
      <c r="D59" s="32">
        <v>10</v>
      </c>
      <c r="E59" s="33">
        <v>0</v>
      </c>
      <c r="F59" s="33">
        <f t="shared" si="3"/>
        <v>0</v>
      </c>
    </row>
    <row r="60" spans="1:8 16384:16384" x14ac:dyDescent="0.25">
      <c r="A60" s="29" t="s">
        <v>119</v>
      </c>
      <c r="B60" s="30" t="s">
        <v>120</v>
      </c>
      <c r="C60" s="31" t="s">
        <v>51</v>
      </c>
      <c r="D60" s="32">
        <v>3</v>
      </c>
      <c r="E60" s="33">
        <v>0</v>
      </c>
      <c r="F60" s="33">
        <f t="shared" si="3"/>
        <v>0</v>
      </c>
    </row>
    <row r="61" spans="1:8 16384:16384" x14ac:dyDescent="0.25">
      <c r="A61" s="21" t="s">
        <v>121</v>
      </c>
      <c r="B61" s="22" t="s">
        <v>122</v>
      </c>
      <c r="C61" s="23"/>
      <c r="D61" s="24"/>
      <c r="E61" s="24"/>
      <c r="F61" s="24"/>
      <c r="G61" s="20"/>
      <c r="H61" s="20"/>
    </row>
    <row r="62" spans="1:8 16384:16384" x14ac:dyDescent="0.25">
      <c r="A62" s="25" t="s">
        <v>123</v>
      </c>
      <c r="B62" s="26" t="s">
        <v>124</v>
      </c>
      <c r="C62" s="27"/>
      <c r="D62" s="28"/>
      <c r="E62" s="28"/>
      <c r="F62" s="28"/>
    </row>
    <row r="63" spans="1:8 16384:16384" ht="30" x14ac:dyDescent="0.25">
      <c r="A63" s="29" t="s">
        <v>125</v>
      </c>
      <c r="B63" s="30" t="s">
        <v>126</v>
      </c>
      <c r="C63" s="31" t="s">
        <v>51</v>
      </c>
      <c r="D63" s="32">
        <v>3</v>
      </c>
      <c r="E63" s="33">
        <v>0</v>
      </c>
      <c r="F63" s="33">
        <f>ROUND(D63*E63,2)</f>
        <v>0</v>
      </c>
    </row>
    <row r="64" spans="1:8 16384:16384" ht="45" x14ac:dyDescent="0.25">
      <c r="A64" s="29" t="s">
        <v>127</v>
      </c>
      <c r="B64" s="3" t="s">
        <v>128</v>
      </c>
      <c r="C64" s="31" t="s">
        <v>30</v>
      </c>
      <c r="D64" s="32">
        <v>1</v>
      </c>
      <c r="E64" s="33">
        <v>0</v>
      </c>
      <c r="F64" s="33">
        <f>ROUND(D64*E64,2)</f>
        <v>0</v>
      </c>
    </row>
    <row r="65" spans="1:6" ht="45" x14ac:dyDescent="0.25">
      <c r="A65" s="29" t="s">
        <v>129</v>
      </c>
      <c r="B65" s="30" t="s">
        <v>130</v>
      </c>
      <c r="C65" s="31" t="s">
        <v>30</v>
      </c>
      <c r="D65" s="32">
        <v>1</v>
      </c>
      <c r="E65" s="33">
        <v>0</v>
      </c>
      <c r="F65" s="33">
        <f>ROUND(D65*E65,2)</f>
        <v>0</v>
      </c>
    </row>
    <row r="66" spans="1:6" x14ac:dyDescent="0.25">
      <c r="A66" s="25" t="s">
        <v>131</v>
      </c>
      <c r="B66" s="26" t="s">
        <v>132</v>
      </c>
      <c r="C66" s="27"/>
      <c r="D66" s="28"/>
      <c r="E66" s="28"/>
      <c r="F66" s="28"/>
    </row>
    <row r="67" spans="1:6" ht="30" x14ac:dyDescent="0.25">
      <c r="A67" s="29" t="s">
        <v>133</v>
      </c>
      <c r="B67" s="30" t="s">
        <v>134</v>
      </c>
      <c r="C67" s="31" t="s">
        <v>135</v>
      </c>
      <c r="D67" s="32">
        <v>0</v>
      </c>
      <c r="E67" s="33">
        <v>0</v>
      </c>
      <c r="F67" s="33">
        <f>ROUND(D67*E67,2)</f>
        <v>0</v>
      </c>
    </row>
    <row r="68" spans="1:6" ht="30" x14ac:dyDescent="0.25">
      <c r="A68" s="29" t="s">
        <v>136</v>
      </c>
      <c r="B68" s="30" t="s">
        <v>137</v>
      </c>
      <c r="C68" s="31" t="s">
        <v>135</v>
      </c>
      <c r="D68" s="32">
        <v>0</v>
      </c>
      <c r="E68" s="33">
        <v>0</v>
      </c>
      <c r="F68" s="33">
        <f>ROUND(D68*E68,2)</f>
        <v>0</v>
      </c>
    </row>
    <row r="69" spans="1:6" ht="30" x14ac:dyDescent="0.25">
      <c r="A69" s="29" t="s">
        <v>138</v>
      </c>
      <c r="B69" s="30" t="s">
        <v>139</v>
      </c>
      <c r="C69" s="31" t="s">
        <v>135</v>
      </c>
      <c r="D69" s="32">
        <v>0</v>
      </c>
      <c r="E69" s="33">
        <v>0</v>
      </c>
      <c r="F69" s="33">
        <f>ROUND(D69*E69,2)</f>
        <v>0</v>
      </c>
    </row>
    <row r="70" spans="1:6" ht="45" x14ac:dyDescent="0.25">
      <c r="A70" s="29" t="s">
        <v>140</v>
      </c>
      <c r="B70" s="30" t="s">
        <v>141</v>
      </c>
      <c r="C70" s="31" t="s">
        <v>135</v>
      </c>
      <c r="D70" s="32">
        <v>0</v>
      </c>
      <c r="E70" s="33">
        <v>0</v>
      </c>
      <c r="F70" s="33">
        <f>ROUND(D70*E70,2)</f>
        <v>0</v>
      </c>
    </row>
    <row r="71" spans="1:6" x14ac:dyDescent="0.25">
      <c r="A71" s="25" t="s">
        <v>142</v>
      </c>
      <c r="B71" s="26" t="s">
        <v>143</v>
      </c>
      <c r="C71" s="27"/>
      <c r="D71" s="28"/>
      <c r="E71" s="28"/>
      <c r="F71" s="28"/>
    </row>
    <row r="72" spans="1:6" ht="30" x14ac:dyDescent="0.25">
      <c r="A72" s="29" t="s">
        <v>144</v>
      </c>
      <c r="B72" s="30" t="s">
        <v>145</v>
      </c>
      <c r="C72" s="31" t="s">
        <v>146</v>
      </c>
      <c r="D72" s="32">
        <v>1</v>
      </c>
      <c r="E72" s="33">
        <v>0</v>
      </c>
      <c r="F72" s="33">
        <f>ROUND(D72*E72,2)</f>
        <v>0</v>
      </c>
    </row>
    <row r="73" spans="1:6" ht="30" x14ac:dyDescent="0.25">
      <c r="A73" s="29" t="s">
        <v>147</v>
      </c>
      <c r="B73" s="30" t="s">
        <v>148</v>
      </c>
      <c r="C73" s="31" t="s">
        <v>146</v>
      </c>
      <c r="D73" s="32">
        <v>1</v>
      </c>
      <c r="E73" s="33">
        <v>0</v>
      </c>
      <c r="F73" s="33">
        <f>ROUND(D73*E73,2)</f>
        <v>0</v>
      </c>
    </row>
    <row r="74" spans="1:6" x14ac:dyDescent="0.25">
      <c r="A74" s="25" t="s">
        <v>149</v>
      </c>
      <c r="B74" s="26" t="s">
        <v>150</v>
      </c>
      <c r="C74" s="27"/>
      <c r="D74" s="28"/>
      <c r="E74" s="28"/>
      <c r="F74" s="28"/>
    </row>
    <row r="75" spans="1:6" ht="30" x14ac:dyDescent="0.25">
      <c r="A75" s="29" t="s">
        <v>151</v>
      </c>
      <c r="B75" s="30" t="s">
        <v>152</v>
      </c>
      <c r="C75" s="31" t="s">
        <v>30</v>
      </c>
      <c r="D75" s="32">
        <v>1</v>
      </c>
      <c r="E75" s="33">
        <v>0</v>
      </c>
      <c r="F75" s="33">
        <f>ROUND(D75*E75,2)</f>
        <v>0</v>
      </c>
    </row>
    <row r="76" spans="1:6" x14ac:dyDescent="0.25">
      <c r="A76" s="36" t="s">
        <v>153</v>
      </c>
      <c r="B76" s="37" t="s">
        <v>154</v>
      </c>
      <c r="C76" s="27"/>
      <c r="D76" s="28"/>
      <c r="E76" s="28"/>
      <c r="F76" s="28"/>
    </row>
    <row r="77" spans="1:6" x14ac:dyDescent="0.25">
      <c r="A77" s="29" t="s">
        <v>155</v>
      </c>
      <c r="B77" s="30" t="s">
        <v>156</v>
      </c>
      <c r="C77" s="31" t="s">
        <v>30</v>
      </c>
      <c r="D77" s="32">
        <v>1</v>
      </c>
      <c r="E77" s="33">
        <v>0</v>
      </c>
      <c r="F77" s="33">
        <f>ROUND(D77*E77,2)</f>
        <v>0</v>
      </c>
    </row>
    <row r="78" spans="1:6" x14ac:dyDescent="0.25">
      <c r="A78" s="29" t="s">
        <v>157</v>
      </c>
      <c r="B78" s="30" t="s">
        <v>158</v>
      </c>
      <c r="C78" s="31" t="s">
        <v>30</v>
      </c>
      <c r="D78" s="32">
        <v>1</v>
      </c>
      <c r="E78" s="33">
        <v>0</v>
      </c>
      <c r="F78" s="33">
        <f>ROUND(D78*E78,2)</f>
        <v>0</v>
      </c>
    </row>
    <row r="79" spans="1:6" x14ac:dyDescent="0.25">
      <c r="A79" s="29" t="s">
        <v>159</v>
      </c>
      <c r="B79" s="30" t="s">
        <v>160</v>
      </c>
      <c r="C79" s="31" t="s">
        <v>30</v>
      </c>
      <c r="D79" s="32">
        <v>1</v>
      </c>
      <c r="E79" s="33">
        <v>0</v>
      </c>
      <c r="F79" s="33">
        <f>ROUND(D79*E79,2)</f>
        <v>0</v>
      </c>
    </row>
    <row r="80" spans="1:6" ht="30" x14ac:dyDescent="0.25">
      <c r="A80" s="29" t="s">
        <v>161</v>
      </c>
      <c r="B80" s="30" t="s">
        <v>162</v>
      </c>
      <c r="C80" s="31" t="s">
        <v>30</v>
      </c>
      <c r="D80" s="32">
        <v>1</v>
      </c>
      <c r="E80" s="33">
        <v>0</v>
      </c>
      <c r="F80" s="33">
        <f>ROUND(D80*E80,2)</f>
        <v>0</v>
      </c>
    </row>
    <row r="81" spans="1:6" ht="15.75" thickBot="1" x14ac:dyDescent="0.3">
      <c r="A81" s="29" t="s">
        <v>163</v>
      </c>
      <c r="B81" s="39" t="s">
        <v>164</v>
      </c>
      <c r="C81" s="40" t="s">
        <v>30</v>
      </c>
      <c r="D81" s="41">
        <v>1</v>
      </c>
      <c r="E81" s="42">
        <v>0</v>
      </c>
      <c r="F81" s="42">
        <f>ROUND(D81*E81,2)</f>
        <v>0</v>
      </c>
    </row>
    <row r="82" spans="1:6" ht="15.75" thickBot="1" x14ac:dyDescent="0.3">
      <c r="A82" s="38"/>
      <c r="B82" s="43" t="s">
        <v>169</v>
      </c>
      <c r="C82" s="44"/>
      <c r="D82" s="44"/>
      <c r="E82" s="44"/>
      <c r="F82" s="45"/>
    </row>
    <row r="84" spans="1:6" ht="30" x14ac:dyDescent="0.25">
      <c r="A84" s="37" t="s">
        <v>165</v>
      </c>
      <c r="B84" s="37" t="s">
        <v>166</v>
      </c>
    </row>
    <row r="85" spans="1:6" ht="165" x14ac:dyDescent="0.25">
      <c r="A85" s="37" t="s">
        <v>167</v>
      </c>
      <c r="B85" s="37" t="s">
        <v>168</v>
      </c>
    </row>
  </sheetData>
  <mergeCells count="2">
    <mergeCell ref="C2:F7"/>
    <mergeCell ref="B82:E82"/>
  </mergeCells>
  <pageMargins left="0.7" right="0.7" top="0.75" bottom="0.75" header="0.511811023622047" footer="0.511811023622047"/>
  <pageSetup paperSize="9" scale="47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9600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Bartłomiej Drozdowski</dc:creator>
  <dc:description/>
  <cp:lastModifiedBy>Julia Majer</cp:lastModifiedBy>
  <cp:revision>171</cp:revision>
  <dcterms:created xsi:type="dcterms:W3CDTF">2015-06-05T18:19:34Z</dcterms:created>
  <dcterms:modified xsi:type="dcterms:W3CDTF">2024-10-23T09:43:00Z</dcterms:modified>
  <dc:language>pl-PL</dc:language>
</cp:coreProperties>
</file>