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3 rok KAT2\SPN\DOSTAWY\IT Dostarczenie sprzętu komputerowego POWTÓRKA 2\2) SWZ plus załączniki\"/>
    </mc:Choice>
  </mc:AlternateContent>
  <bookViews>
    <workbookView xWindow="0" yWindow="0" windowWidth="28800" windowHeight="12435"/>
  </bookViews>
  <sheets>
    <sheet name="Arkusz1" sheetId="1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7" i="1" s="1"/>
  <c r="G15" i="1"/>
  <c r="I15" i="1" s="1"/>
  <c r="G11" i="1" l="1"/>
  <c r="I11" i="1" s="1"/>
  <c r="G12" i="1"/>
  <c r="I12" i="1" s="1"/>
  <c r="G16" i="1"/>
  <c r="I16" i="1" s="1"/>
  <c r="G7" i="1"/>
  <c r="I7" i="1" s="1"/>
  <c r="G18" i="1" l="1"/>
  <c r="I18" i="1" s="1"/>
</calcChain>
</file>

<file path=xl/sharedStrings.xml><?xml version="1.0" encoding="utf-8"?>
<sst xmlns="http://schemas.openxmlformats.org/spreadsheetml/2006/main" count="35" uniqueCount="30">
  <si>
    <t>LP.</t>
  </si>
  <si>
    <t>NAZWA</t>
  </si>
  <si>
    <t>JEDN.</t>
  </si>
  <si>
    <t>CENA JEDN. NETTO /ZŁ/</t>
  </si>
  <si>
    <t>WARTOŚĆ NETTO /ZŁ/</t>
  </si>
  <si>
    <t xml:space="preserve">ILOŚĆ </t>
  </si>
  <si>
    <t>SZT.</t>
  </si>
  <si>
    <t>STAWKA VAT /%/</t>
  </si>
  <si>
    <t>WARTOŚĆ BRUTTO /ZŁ/</t>
  </si>
  <si>
    <r>
      <t xml:space="preserve">UWAGA: </t>
    </r>
    <r>
      <rPr>
        <sz val="9"/>
        <color theme="1"/>
        <rFont val="Calibri"/>
        <family val="2"/>
        <charset val="238"/>
        <scheme val="minor"/>
      </rPr>
      <t/>
    </r>
  </si>
  <si>
    <t>RAZEM WARTOŚĆ ZAMÓWIENIA:</t>
  </si>
  <si>
    <t>FORMULARZ CENOWY</t>
  </si>
  <si>
    <t xml:space="preserve">(kwalifikowany podpis elektroniczny, podpis zaufany lub podpis osobisty wykonawcy lub osoby uprawnionej do jego reprezentowania) </t>
  </si>
  <si>
    <t>Załącznik nr 3 do specyfikacji warunków zamówienia (SWZ)</t>
  </si>
  <si>
    <t>Oznaczenie zamówienia: 78/2023/IT/KP</t>
  </si>
  <si>
    <t xml:space="preserve">ZESTAW KOMPUTEROWY SKŁADAJĄCY SIĘ Z KOMPUTERA (STACJI ROBOCZEJ) WRAZ Z ZAINSTALOWANYM OPROGRAMOWANIEM, KLAWIATURY ORAZ MYSZY </t>
  </si>
  <si>
    <t xml:space="preserve">Komputer: DELL Vostro 3710 (N6700VDT3710EMEA01_PS) </t>
  </si>
  <si>
    <t xml:space="preserve">Klawiatura: USB, układ QWERTY, ze zintegrowaną klawiaturą numeryczną, kolor dominujący - czarny </t>
  </si>
  <si>
    <t>MONITOR AOC X24P1 24” (X24P1)</t>
  </si>
  <si>
    <t>NOTEBOOK WRAZ Z ZAINSTALOWANYM OPROGRAMOWANIEM ORAZ TORBĄ OCHRONNĄ</t>
  </si>
  <si>
    <t>Notebook: DELL Vostro 5630 (N1003VNB5630EMEA01)</t>
  </si>
  <si>
    <t>Mysz: USB, optyczna lub laserowa, trzyprzyciskowa, scroll, kolor dominujący - czarny</t>
  </si>
  <si>
    <t>Torba ochronna: torba na notebook o min. 2 komorach wyposażona w pasek na ramię</t>
  </si>
  <si>
    <t>ZASILACZ AWARYJNY UPS APC Easy UPS 1200VA, 230V, AVR, 6 IEC (BVX1200LI)</t>
  </si>
  <si>
    <t>TABLET SAMSUNG Galaxy Tab A8 X205 LTE 4/128GB (SM-X205NZAFEUE)</t>
  </si>
  <si>
    <t>SKANER BROTHER ADS-4700W (ADS4700WTF1)</t>
  </si>
  <si>
    <t xml:space="preserve">Oprogramowanie: System operacyjny Microsoft Windows 11 Pro 64bit w polskiej wersji językowej, Pakiet Microsoft Office 2021 ESD H&amp;B w wersji polskiej nieograniczony czasowo </t>
  </si>
  <si>
    <r>
      <t xml:space="preserve">wartości brutto z kolumny "I" formularza cenowego obliczają się automatycznie z zastosowaniem </t>
    </r>
    <r>
      <rPr>
        <u/>
        <sz val="9"/>
        <color theme="1"/>
        <rFont val="Calibri"/>
        <family val="2"/>
        <charset val="238"/>
        <scheme val="minor"/>
      </rPr>
      <t>podstawowej stawki podatku VAT w wysokości 23 %</t>
    </r>
    <r>
      <rPr>
        <sz val="9"/>
        <color theme="1"/>
        <rFont val="Calibri"/>
        <family val="2"/>
        <charset val="238"/>
        <scheme val="minor"/>
      </rPr>
      <t xml:space="preserve">; jeżeli wykonawca dla którejś z pozycji chce wskazać inną niż podstawowa stawka podatku VAT, zobowiązany jest dokonać odpowiedniej modyfikacji wprowadzonej przez zamawiającego formuły, a zatem </t>
    </r>
    <r>
      <rPr>
        <u/>
        <sz val="9"/>
        <color theme="1"/>
        <rFont val="Calibri"/>
        <family val="2"/>
        <charset val="238"/>
        <scheme val="minor"/>
      </rPr>
      <t>w przypadku zastosowania różnych stawek podatku VAT wykonawca winien zmienić formułę w danej pozycji formularza oraz formułę w pozycji I.18 - RAZEM WARTOŚĆ ZAMÓWIENIA"</t>
    </r>
  </si>
  <si>
    <t xml:space="preserve">PARAMETRY POSZCZEGÓLNYCH ELEMENTÓW </t>
  </si>
  <si>
    <t>Oprogramowanie: System operacyjny Microsoft Windows 11 Pro 64bit w polskiej wersji językowej, Pakiet Microsoft Office 2021 ESD H&amp;B w wersji polskiej nieograniczony czasowo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</si>
</sst>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7.5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4" fontId="0" fillId="0" borderId="0" xfId="0" applyNumberFormat="1"/>
    <xf numFmtId="0" fontId="0" fillId="0" borderId="2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3" fillId="5" borderId="0" xfId="0" applyFont="1" applyFill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3" fillId="5" borderId="0" xfId="0" applyNumberFormat="1" applyFont="1" applyFill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5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Procentow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3" zoomScale="140" zoomScaleNormal="140" workbookViewId="0">
      <selection activeCell="C9" sqref="C9"/>
    </sheetView>
  </sheetViews>
  <sheetFormatPr defaultRowHeight="15" x14ac:dyDescent="0.25"/>
  <cols>
    <col min="1" max="1" width="5" customWidth="1"/>
    <col min="2" max="2" width="23.7109375" style="13" customWidth="1"/>
    <col min="3" max="3" width="25.42578125" style="10" customWidth="1"/>
    <col min="4" max="4" width="5.85546875" style="10" customWidth="1"/>
    <col min="5" max="5" width="6" customWidth="1"/>
    <col min="6" max="6" width="9.140625" style="1"/>
    <col min="7" max="7" width="10.140625" style="1" bestFit="1" customWidth="1"/>
    <col min="8" max="8" width="6.28515625" style="18" customWidth="1"/>
    <col min="9" max="9" width="11" style="14" customWidth="1"/>
  </cols>
  <sheetData>
    <row r="1" spans="1:9" x14ac:dyDescent="0.25">
      <c r="A1" s="53" t="s">
        <v>13</v>
      </c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55" t="s">
        <v>14</v>
      </c>
      <c r="B2" s="55"/>
      <c r="C2" s="55"/>
      <c r="D2" s="55"/>
      <c r="E2" s="55"/>
      <c r="F2" s="55"/>
      <c r="G2" s="55"/>
      <c r="H2" s="55"/>
      <c r="I2" s="55"/>
    </row>
    <row r="3" spans="1:9" x14ac:dyDescent="0.25">
      <c r="A3" s="3"/>
      <c r="B3" s="9"/>
    </row>
    <row r="4" spans="1:9" x14ac:dyDescent="0.25">
      <c r="A4" s="54" t="s">
        <v>11</v>
      </c>
      <c r="B4" s="54"/>
      <c r="C4" s="54"/>
      <c r="D4" s="54"/>
      <c r="E4" s="54"/>
      <c r="F4" s="54"/>
      <c r="G4" s="54"/>
      <c r="H4" s="54"/>
      <c r="I4" s="54"/>
    </row>
    <row r="5" spans="1:9" x14ac:dyDescent="0.25">
      <c r="A5" s="3"/>
      <c r="B5" s="11"/>
      <c r="C5" s="12"/>
      <c r="D5" s="12"/>
      <c r="E5" s="2"/>
      <c r="F5" s="8"/>
    </row>
    <row r="6" spans="1:9" ht="35.1" customHeight="1" x14ac:dyDescent="0.25">
      <c r="A6" s="4" t="s">
        <v>0</v>
      </c>
      <c r="B6" s="5" t="s">
        <v>1</v>
      </c>
      <c r="C6" s="5" t="s">
        <v>28</v>
      </c>
      <c r="D6" s="5" t="s">
        <v>2</v>
      </c>
      <c r="E6" s="6" t="s">
        <v>5</v>
      </c>
      <c r="F6" s="7" t="s">
        <v>3</v>
      </c>
      <c r="G6" s="7" t="s">
        <v>4</v>
      </c>
      <c r="H6" s="22" t="s">
        <v>7</v>
      </c>
      <c r="I6" s="7" t="s">
        <v>8</v>
      </c>
    </row>
    <row r="7" spans="1:9" ht="24" x14ac:dyDescent="0.25">
      <c r="A7" s="59">
        <v>1</v>
      </c>
      <c r="B7" s="39" t="s">
        <v>15</v>
      </c>
      <c r="C7" s="21" t="s">
        <v>16</v>
      </c>
      <c r="D7" s="42" t="s">
        <v>6</v>
      </c>
      <c r="E7" s="42">
        <v>12</v>
      </c>
      <c r="F7" s="45"/>
      <c r="G7" s="48">
        <f>E7*F7</f>
        <v>0</v>
      </c>
      <c r="H7" s="33"/>
      <c r="I7" s="36">
        <f>G7*123%</f>
        <v>0</v>
      </c>
    </row>
    <row r="8" spans="1:9" ht="84" x14ac:dyDescent="0.25">
      <c r="A8" s="60"/>
      <c r="B8" s="40"/>
      <c r="C8" s="21" t="s">
        <v>29</v>
      </c>
      <c r="D8" s="43"/>
      <c r="E8" s="43"/>
      <c r="F8" s="46"/>
      <c r="G8" s="49"/>
      <c r="H8" s="34"/>
      <c r="I8" s="37"/>
    </row>
    <row r="9" spans="1:9" ht="48" x14ac:dyDescent="0.25">
      <c r="A9" s="60"/>
      <c r="B9" s="40"/>
      <c r="C9" s="21" t="s">
        <v>17</v>
      </c>
      <c r="D9" s="43"/>
      <c r="E9" s="43"/>
      <c r="F9" s="46"/>
      <c r="G9" s="49"/>
      <c r="H9" s="34"/>
      <c r="I9" s="37"/>
    </row>
    <row r="10" spans="1:9" ht="48" x14ac:dyDescent="0.25">
      <c r="A10" s="61"/>
      <c r="B10" s="41"/>
      <c r="C10" s="21" t="s">
        <v>21</v>
      </c>
      <c r="D10" s="44"/>
      <c r="E10" s="44"/>
      <c r="F10" s="47"/>
      <c r="G10" s="50"/>
      <c r="H10" s="35"/>
      <c r="I10" s="38"/>
    </row>
    <row r="11" spans="1:9" ht="24" x14ac:dyDescent="0.25">
      <c r="A11" s="24">
        <v>2</v>
      </c>
      <c r="B11" s="25" t="s">
        <v>18</v>
      </c>
      <c r="C11" s="31"/>
      <c r="D11" s="26" t="s">
        <v>6</v>
      </c>
      <c r="E11" s="26">
        <v>17</v>
      </c>
      <c r="F11" s="27"/>
      <c r="G11" s="28">
        <f t="shared" ref="G11:G17" si="0">E11*F11</f>
        <v>0</v>
      </c>
      <c r="H11" s="29"/>
      <c r="I11" s="30">
        <f t="shared" ref="I11:I17" si="1">G11*123%</f>
        <v>0</v>
      </c>
    </row>
    <row r="12" spans="1:9" ht="24" x14ac:dyDescent="0.25">
      <c r="A12" s="59">
        <v>3</v>
      </c>
      <c r="B12" s="39" t="s">
        <v>19</v>
      </c>
      <c r="C12" s="21" t="s">
        <v>20</v>
      </c>
      <c r="D12" s="42" t="s">
        <v>6</v>
      </c>
      <c r="E12" s="42">
        <v>5</v>
      </c>
      <c r="F12" s="45"/>
      <c r="G12" s="48">
        <f t="shared" si="0"/>
        <v>0</v>
      </c>
      <c r="H12" s="33"/>
      <c r="I12" s="36">
        <f t="shared" si="1"/>
        <v>0</v>
      </c>
    </row>
    <row r="13" spans="1:9" ht="84" x14ac:dyDescent="0.25">
      <c r="A13" s="60"/>
      <c r="B13" s="40"/>
      <c r="C13" s="21" t="s">
        <v>26</v>
      </c>
      <c r="D13" s="43"/>
      <c r="E13" s="43"/>
      <c r="F13" s="46"/>
      <c r="G13" s="49"/>
      <c r="H13" s="34"/>
      <c r="I13" s="37"/>
    </row>
    <row r="14" spans="1:9" ht="36" x14ac:dyDescent="0.25">
      <c r="A14" s="61"/>
      <c r="B14" s="41"/>
      <c r="C14" s="21" t="s">
        <v>22</v>
      </c>
      <c r="D14" s="44"/>
      <c r="E14" s="44"/>
      <c r="F14" s="47"/>
      <c r="G14" s="50"/>
      <c r="H14" s="35"/>
      <c r="I14" s="38"/>
    </row>
    <row r="15" spans="1:9" ht="36" x14ac:dyDescent="0.25">
      <c r="A15" s="24">
        <v>4</v>
      </c>
      <c r="B15" s="25" t="s">
        <v>23</v>
      </c>
      <c r="C15" s="31"/>
      <c r="D15" s="26" t="s">
        <v>6</v>
      </c>
      <c r="E15" s="26">
        <v>15</v>
      </c>
      <c r="F15" s="27"/>
      <c r="G15" s="28">
        <f t="shared" si="0"/>
        <v>0</v>
      </c>
      <c r="H15" s="29"/>
      <c r="I15" s="30">
        <f t="shared" si="1"/>
        <v>0</v>
      </c>
    </row>
    <row r="16" spans="1:9" ht="36" x14ac:dyDescent="0.25">
      <c r="A16" s="24">
        <v>5</v>
      </c>
      <c r="B16" s="25" t="s">
        <v>24</v>
      </c>
      <c r="C16" s="31"/>
      <c r="D16" s="26" t="s">
        <v>6</v>
      </c>
      <c r="E16" s="26">
        <v>5</v>
      </c>
      <c r="F16" s="27"/>
      <c r="G16" s="28">
        <f t="shared" si="0"/>
        <v>0</v>
      </c>
      <c r="H16" s="29"/>
      <c r="I16" s="30">
        <f t="shared" si="1"/>
        <v>0</v>
      </c>
    </row>
    <row r="17" spans="1:9" ht="24" x14ac:dyDescent="0.25">
      <c r="A17" s="24">
        <v>6</v>
      </c>
      <c r="B17" s="25" t="s">
        <v>25</v>
      </c>
      <c r="C17" s="31"/>
      <c r="D17" s="26" t="s">
        <v>6</v>
      </c>
      <c r="E17" s="26">
        <v>4</v>
      </c>
      <c r="F17" s="27"/>
      <c r="G17" s="28">
        <f t="shared" si="0"/>
        <v>0</v>
      </c>
      <c r="H17" s="29"/>
      <c r="I17" s="30">
        <f t="shared" si="1"/>
        <v>0</v>
      </c>
    </row>
    <row r="18" spans="1:9" ht="24.75" customHeight="1" x14ac:dyDescent="0.25">
      <c r="A18" s="52" t="s">
        <v>10</v>
      </c>
      <c r="B18" s="52"/>
      <c r="C18" s="52"/>
      <c r="D18" s="52"/>
      <c r="E18" s="52"/>
      <c r="F18" s="52"/>
      <c r="G18" s="16">
        <f>SUM(G7:G17)</f>
        <v>0</v>
      </c>
      <c r="H18" s="19"/>
      <c r="I18" s="17">
        <f>G18*123%</f>
        <v>0</v>
      </c>
    </row>
    <row r="20" spans="1:9" x14ac:dyDescent="0.25">
      <c r="B20" s="15" t="s">
        <v>9</v>
      </c>
      <c r="C20" s="15"/>
      <c r="D20" s="15"/>
      <c r="E20" s="15"/>
      <c r="F20" s="20"/>
      <c r="G20" s="20"/>
      <c r="H20" s="20"/>
      <c r="I20" s="20"/>
    </row>
    <row r="21" spans="1:9" ht="54.75" customHeight="1" x14ac:dyDescent="0.25">
      <c r="B21" s="56" t="s">
        <v>27</v>
      </c>
      <c r="C21" s="57"/>
      <c r="D21" s="57"/>
      <c r="E21" s="57"/>
      <c r="F21" s="57"/>
      <c r="G21" s="57"/>
      <c r="H21" s="57"/>
      <c r="I21" s="57"/>
    </row>
    <row r="22" spans="1:9" x14ac:dyDescent="0.25">
      <c r="B22" s="58"/>
      <c r="C22" s="58"/>
      <c r="D22" s="58"/>
      <c r="E22" s="58"/>
      <c r="F22" s="58"/>
      <c r="G22" s="58"/>
      <c r="H22" s="58"/>
      <c r="I22" s="58"/>
    </row>
    <row r="23" spans="1:9" x14ac:dyDescent="0.25">
      <c r="B23" s="23"/>
      <c r="C23" s="23"/>
      <c r="D23" s="23"/>
      <c r="E23" s="23"/>
      <c r="F23" s="23"/>
      <c r="G23" s="23"/>
      <c r="H23" s="23"/>
      <c r="I23" s="23"/>
    </row>
    <row r="24" spans="1:9" ht="44.25" customHeight="1" x14ac:dyDescent="0.25">
      <c r="C24" s="32"/>
      <c r="D24" s="51" t="s">
        <v>12</v>
      </c>
      <c r="E24" s="51"/>
      <c r="F24" s="51"/>
      <c r="G24" s="51"/>
      <c r="H24" s="51"/>
      <c r="I24" s="51"/>
    </row>
  </sheetData>
  <sortState ref="A2:Q80">
    <sortCondition ref="B2:B80"/>
  </sortState>
  <mergeCells count="23">
    <mergeCell ref="D24:I24"/>
    <mergeCell ref="A18:F18"/>
    <mergeCell ref="A1:I1"/>
    <mergeCell ref="A4:I4"/>
    <mergeCell ref="A2:I2"/>
    <mergeCell ref="B21:I21"/>
    <mergeCell ref="B22:I22"/>
    <mergeCell ref="A7:A10"/>
    <mergeCell ref="B7:B10"/>
    <mergeCell ref="D7:D10"/>
    <mergeCell ref="E7:E10"/>
    <mergeCell ref="F7:F10"/>
    <mergeCell ref="G7:G10"/>
    <mergeCell ref="H7:H10"/>
    <mergeCell ref="I7:I10"/>
    <mergeCell ref="A12:A14"/>
    <mergeCell ref="H12:H14"/>
    <mergeCell ref="I12:I14"/>
    <mergeCell ref="B12:B14"/>
    <mergeCell ref="D12:D14"/>
    <mergeCell ref="E12:E14"/>
    <mergeCell ref="F12:F14"/>
    <mergeCell ref="G12:G14"/>
  </mergeCells>
  <pageMargins left="0.51181102362204722" right="0.31496062992125984" top="0.35433070866141736" bottom="0.35433070866141736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Edyta Bujak</cp:lastModifiedBy>
  <cp:lastPrinted>2023-07-18T12:20:46Z</cp:lastPrinted>
  <dcterms:created xsi:type="dcterms:W3CDTF">2018-05-23T10:41:44Z</dcterms:created>
  <dcterms:modified xsi:type="dcterms:W3CDTF">2023-07-18T12:20:46Z</dcterms:modified>
</cp:coreProperties>
</file>